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jenny1311/Desktop/Saison 2025_26/Spielplan/"/>
    </mc:Choice>
  </mc:AlternateContent>
  <xr:revisionPtr revIDLastSave="0" documentId="8_{634F9FBF-5E30-0A4E-A2F2-126EC6161D9F}" xr6:coauthVersionLast="47" xr6:coauthVersionMax="47" xr10:uidLastSave="{00000000-0000-0000-0000-000000000000}"/>
  <bookViews>
    <workbookView xWindow="17000" yWindow="6740" windowWidth="33600" windowHeight="21000" xr2:uid="{00000000-000D-0000-FFFF-FFFF00000000}"/>
  </bookViews>
  <sheets>
    <sheet name="Meisterschaft" sheetId="5" r:id="rId1"/>
    <sheet name="Challenge League" sheetId="17" r:id="rId2"/>
    <sheet name="Classic League 2" sheetId="4" r:id="rId3"/>
    <sheet name="Junioren U15" sheetId="14" r:id="rId4"/>
    <sheet name="Junioren U12" sheetId="15" r:id="rId5"/>
    <sheet name="Junioren U9" sheetId="16" r:id="rId6"/>
    <sheet name="Abkürzungen" sheetId="6" r:id="rId7"/>
    <sheet name="Sperrdaten" sheetId="13" r:id="rId8"/>
    <sheet name="Importvorlage" sheetId="7" r:id="rId9"/>
    <sheet name="Formeln" sheetId="11" r:id="rId10"/>
    <sheet name="Tabelle1" sheetId="12" state="hidden" r:id="rId11"/>
  </sheets>
  <definedNames>
    <definedName name="_xlnm._FilterDatabase" localSheetId="6" hidden="1">Abkürzungen!$A$1:$K$107</definedName>
    <definedName name="_xlnm._FilterDatabase" localSheetId="7" hidden="1">Sperrdaten!$A$3:$J$1303</definedName>
    <definedName name="_xlnm.Print_Area" localSheetId="0">Meisterschaft!$A$1:$AA$464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1" l="1"/>
  <c r="R2" i="11" l="1"/>
  <c r="C6" i="11"/>
  <c r="A59" i="4"/>
  <c r="A166" i="14"/>
  <c r="A167" i="14"/>
  <c r="A168" i="14"/>
  <c r="A169" i="14"/>
  <c r="A165" i="14"/>
  <c r="A163" i="17"/>
  <c r="A229" i="17"/>
  <c r="A230" i="17"/>
  <c r="A231" i="17"/>
  <c r="A232" i="17"/>
  <c r="A233" i="17"/>
  <c r="A234" i="17"/>
  <c r="A235" i="17"/>
  <c r="A236" i="17"/>
  <c r="A228" i="17"/>
  <c r="A216" i="17"/>
  <c r="A217" i="17"/>
  <c r="A218" i="17"/>
  <c r="A219" i="17"/>
  <c r="A220" i="17"/>
  <c r="A221" i="17"/>
  <c r="A222" i="17"/>
  <c r="A223" i="17"/>
  <c r="A215" i="17"/>
  <c r="A72" i="17"/>
  <c r="A8" i="17"/>
  <c r="A9" i="17"/>
  <c r="A10" i="17"/>
  <c r="A11" i="17"/>
  <c r="A12" i="17"/>
  <c r="A13" i="17"/>
  <c r="A14" i="17"/>
  <c r="A15" i="17"/>
  <c r="A7" i="17"/>
  <c r="A20" i="17"/>
  <c r="C1197" i="13" l="1"/>
  <c r="C1198" i="13"/>
  <c r="C1199" i="13"/>
  <c r="C1200" i="13"/>
  <c r="C1201" i="13"/>
  <c r="C1202" i="13"/>
  <c r="C1203" i="13"/>
  <c r="C1204" i="13"/>
  <c r="C1205" i="13"/>
  <c r="C1206" i="13"/>
  <c r="C1207" i="13"/>
  <c r="C1208" i="13"/>
  <c r="C1209" i="13"/>
  <c r="C1210" i="13"/>
  <c r="C1211" i="13"/>
  <c r="C1212" i="13"/>
  <c r="C1213" i="13"/>
  <c r="C1214" i="13"/>
  <c r="C1215" i="13"/>
  <c r="C1216" i="13"/>
  <c r="C1217" i="13"/>
  <c r="C1218" i="13"/>
  <c r="C1219" i="13"/>
  <c r="C1220" i="13"/>
  <c r="C1221" i="13"/>
  <c r="C1222" i="13"/>
  <c r="C1223" i="13"/>
  <c r="C1224" i="13"/>
  <c r="C1225" i="13"/>
  <c r="C1226" i="13"/>
  <c r="C1227" i="13"/>
  <c r="C1228" i="13"/>
  <c r="C1229" i="13"/>
  <c r="C1230" i="13"/>
  <c r="C1231" i="13"/>
  <c r="C1232" i="13"/>
  <c r="C1233" i="13"/>
  <c r="C1234" i="13"/>
  <c r="C1235" i="13"/>
  <c r="C1236" i="13"/>
  <c r="C1237" i="13"/>
  <c r="C1238" i="13"/>
  <c r="C1239" i="13"/>
  <c r="C1240" i="13"/>
  <c r="C1241" i="13"/>
  <c r="C1242" i="13"/>
  <c r="C1243" i="13"/>
  <c r="C1244" i="13"/>
  <c r="C1245" i="13"/>
  <c r="C1246" i="13"/>
  <c r="C1247" i="13"/>
  <c r="C1248" i="13"/>
  <c r="C1249" i="13"/>
  <c r="C1250" i="13"/>
  <c r="C1251" i="13"/>
  <c r="C1252" i="13"/>
  <c r="C1253" i="13"/>
  <c r="C1254" i="13"/>
  <c r="C1255" i="13"/>
  <c r="C1256" i="13"/>
  <c r="C1257" i="13"/>
  <c r="C1258" i="13"/>
  <c r="C1259" i="13"/>
  <c r="C1260" i="13"/>
  <c r="C1261" i="13"/>
  <c r="C1262" i="13"/>
  <c r="C1263" i="13"/>
  <c r="C1264" i="13"/>
  <c r="C1265" i="13"/>
  <c r="C1266" i="13"/>
  <c r="C1267" i="13"/>
  <c r="C1268" i="13"/>
  <c r="C1269" i="13"/>
  <c r="C1270" i="13"/>
  <c r="C1271" i="13"/>
  <c r="C1272" i="13"/>
  <c r="C1273" i="13"/>
  <c r="C1274" i="13"/>
  <c r="C1275" i="13"/>
  <c r="C1276" i="13"/>
  <c r="C1277" i="13"/>
  <c r="C1278" i="13"/>
  <c r="C1279" i="13"/>
  <c r="C1179" i="13"/>
  <c r="C1180" i="13"/>
  <c r="C1181" i="13"/>
  <c r="C1182" i="13"/>
  <c r="C1183" i="13"/>
  <c r="C1184" i="13"/>
  <c r="C1185" i="13"/>
  <c r="C1186" i="13"/>
  <c r="C1187" i="13"/>
  <c r="C1188" i="13"/>
  <c r="C1189" i="13"/>
  <c r="C1190" i="13"/>
  <c r="C1191" i="13"/>
  <c r="C1192" i="13"/>
  <c r="C1193" i="13"/>
  <c r="C1194" i="13"/>
  <c r="C1195" i="13"/>
  <c r="C1196" i="13"/>
  <c r="C1156" i="13"/>
  <c r="C1157" i="13"/>
  <c r="C1158" i="13"/>
  <c r="C1159" i="13"/>
  <c r="C1160" i="13"/>
  <c r="C1161" i="13"/>
  <c r="C1162" i="13"/>
  <c r="C1163" i="13"/>
  <c r="C1164" i="13"/>
  <c r="C1165" i="13"/>
  <c r="C1166" i="13"/>
  <c r="C1167" i="13"/>
  <c r="C1168" i="13"/>
  <c r="C1169" i="13"/>
  <c r="C1170" i="13"/>
  <c r="C1171" i="13"/>
  <c r="C1172" i="13"/>
  <c r="C1173" i="13"/>
  <c r="C1174" i="13"/>
  <c r="C1175" i="13"/>
  <c r="C1176" i="13"/>
  <c r="C1177" i="13"/>
  <c r="C1178" i="13"/>
  <c r="C1133" i="13"/>
  <c r="C1134" i="13"/>
  <c r="C1135" i="13"/>
  <c r="C1136" i="13"/>
  <c r="C1137" i="13"/>
  <c r="C1138" i="13"/>
  <c r="C1139" i="13"/>
  <c r="C1140" i="13"/>
  <c r="C1141" i="13"/>
  <c r="C1142" i="13"/>
  <c r="C1143" i="13"/>
  <c r="C1144" i="13"/>
  <c r="C1145" i="13"/>
  <c r="C1146" i="13"/>
  <c r="C1147" i="13"/>
  <c r="C1148" i="13"/>
  <c r="C1149" i="13"/>
  <c r="C1150" i="13"/>
  <c r="C1151" i="13"/>
  <c r="C1152" i="13"/>
  <c r="C1153" i="13"/>
  <c r="C1154" i="13"/>
  <c r="C1155" i="13"/>
  <c r="C1099" i="13"/>
  <c r="C1100" i="13"/>
  <c r="C1101" i="13"/>
  <c r="C1102" i="13"/>
  <c r="C1103" i="13"/>
  <c r="C1104" i="13"/>
  <c r="C1105" i="13"/>
  <c r="C1106" i="13"/>
  <c r="C1107" i="13"/>
  <c r="C1108" i="13"/>
  <c r="C1109" i="13"/>
  <c r="C1110" i="13"/>
  <c r="C1111" i="13"/>
  <c r="C1112" i="13"/>
  <c r="C1113" i="13"/>
  <c r="C1114" i="13"/>
  <c r="C1115" i="13"/>
  <c r="C1116" i="13"/>
  <c r="C1117" i="13"/>
  <c r="C1118" i="13"/>
  <c r="C1119" i="13"/>
  <c r="C1120" i="13"/>
  <c r="C1121" i="13"/>
  <c r="C1122" i="13"/>
  <c r="C1123" i="13"/>
  <c r="C1124" i="13"/>
  <c r="C1125" i="13"/>
  <c r="C1126" i="13"/>
  <c r="C1127" i="13"/>
  <c r="C1128" i="13"/>
  <c r="C1129" i="13"/>
  <c r="C1130" i="13"/>
  <c r="C1131" i="13"/>
  <c r="C1132" i="13"/>
  <c r="C1095" i="13"/>
  <c r="C1096" i="13"/>
  <c r="C1097" i="13"/>
  <c r="C1098" i="13"/>
  <c r="C1031" i="13"/>
  <c r="C1032" i="13"/>
  <c r="C1033" i="13"/>
  <c r="C1034" i="13"/>
  <c r="C1035" i="13"/>
  <c r="C1036" i="13"/>
  <c r="C1037" i="13"/>
  <c r="C1038" i="13"/>
  <c r="C1039" i="13"/>
  <c r="C1040" i="13"/>
  <c r="C1041" i="13"/>
  <c r="C1042" i="13"/>
  <c r="C1043" i="13"/>
  <c r="C1044" i="13"/>
  <c r="C1045" i="13"/>
  <c r="C1046" i="13"/>
  <c r="C1047" i="13"/>
  <c r="C1048" i="13"/>
  <c r="C1049" i="13"/>
  <c r="C1050" i="13"/>
  <c r="C1051" i="13"/>
  <c r="C1052" i="13"/>
  <c r="C1053" i="13"/>
  <c r="C1054" i="13"/>
  <c r="C1055" i="13"/>
  <c r="C1056" i="13"/>
  <c r="C1057" i="13"/>
  <c r="C1058" i="13"/>
  <c r="C1059" i="13"/>
  <c r="C1060" i="13"/>
  <c r="C1061" i="13"/>
  <c r="C1062" i="13"/>
  <c r="C1063" i="13"/>
  <c r="C1064" i="13"/>
  <c r="C1065" i="13"/>
  <c r="C1066" i="13"/>
  <c r="C1067" i="13"/>
  <c r="C1068" i="13"/>
  <c r="C1069" i="13"/>
  <c r="C1070" i="13"/>
  <c r="C1071" i="13"/>
  <c r="C1072" i="13"/>
  <c r="C1073" i="13"/>
  <c r="C1074" i="13"/>
  <c r="C1075" i="13"/>
  <c r="C1076" i="13"/>
  <c r="C1077" i="13"/>
  <c r="C1078" i="13"/>
  <c r="C1079" i="13"/>
  <c r="C1080" i="13"/>
  <c r="C1081" i="13"/>
  <c r="C1082" i="13"/>
  <c r="C1083" i="13"/>
  <c r="C1084" i="13"/>
  <c r="C1085" i="13"/>
  <c r="C1086" i="13"/>
  <c r="C1087" i="13"/>
  <c r="C1088" i="13"/>
  <c r="C1089" i="13"/>
  <c r="C1090" i="13"/>
  <c r="C1091" i="13"/>
  <c r="C1092" i="13"/>
  <c r="C1093" i="13"/>
  <c r="C1094" i="13"/>
  <c r="C1008" i="13"/>
  <c r="C1009" i="13"/>
  <c r="C1010" i="13"/>
  <c r="C1011" i="13"/>
  <c r="C1012" i="13"/>
  <c r="C1013" i="13"/>
  <c r="C1014" i="13"/>
  <c r="C1015" i="13"/>
  <c r="C1016" i="13"/>
  <c r="C1017" i="13"/>
  <c r="C1018" i="13"/>
  <c r="C1019" i="13"/>
  <c r="C1020" i="13"/>
  <c r="C1021" i="13"/>
  <c r="C1022" i="13"/>
  <c r="C1023" i="13"/>
  <c r="C1024" i="13"/>
  <c r="C1025" i="13"/>
  <c r="C1026" i="13"/>
  <c r="C1027" i="13"/>
  <c r="C1028" i="13"/>
  <c r="C1029" i="13"/>
  <c r="C1030" i="13"/>
  <c r="C867" i="13"/>
  <c r="C868" i="13"/>
  <c r="C869" i="13"/>
  <c r="C870" i="13"/>
  <c r="C871" i="13"/>
  <c r="C872" i="13"/>
  <c r="C873" i="13"/>
  <c r="C874" i="13"/>
  <c r="C875" i="13"/>
  <c r="C876" i="13"/>
  <c r="C877" i="13"/>
  <c r="C878" i="13"/>
  <c r="C879" i="13"/>
  <c r="C880" i="13"/>
  <c r="C881" i="13"/>
  <c r="C882" i="13"/>
  <c r="C883" i="13"/>
  <c r="C884" i="13"/>
  <c r="C885" i="13"/>
  <c r="C886" i="13"/>
  <c r="C887" i="13"/>
  <c r="C888" i="13"/>
  <c r="C889" i="13"/>
  <c r="C890" i="13"/>
  <c r="C891" i="13"/>
  <c r="C892" i="13"/>
  <c r="C893" i="13"/>
  <c r="C894" i="13"/>
  <c r="C895" i="13"/>
  <c r="C896" i="13"/>
  <c r="C897" i="13"/>
  <c r="C898" i="13"/>
  <c r="C899" i="13"/>
  <c r="C900" i="13"/>
  <c r="C901" i="13"/>
  <c r="C902" i="13"/>
  <c r="C903" i="13"/>
  <c r="C904" i="13"/>
  <c r="C905" i="13"/>
  <c r="C906" i="13"/>
  <c r="C907" i="13"/>
  <c r="C908" i="13"/>
  <c r="C909" i="13"/>
  <c r="C910" i="13"/>
  <c r="C911" i="13"/>
  <c r="C912" i="13"/>
  <c r="C913" i="13"/>
  <c r="C914" i="13"/>
  <c r="C915" i="13"/>
  <c r="C916" i="13"/>
  <c r="C917" i="13"/>
  <c r="C918" i="13"/>
  <c r="C919" i="13"/>
  <c r="C920" i="13"/>
  <c r="C921" i="13"/>
  <c r="C922" i="13"/>
  <c r="C923" i="13"/>
  <c r="C924" i="13"/>
  <c r="C925" i="13"/>
  <c r="C926" i="13"/>
  <c r="C927" i="13"/>
  <c r="C928" i="13"/>
  <c r="C929" i="13"/>
  <c r="C930" i="13"/>
  <c r="C931" i="13"/>
  <c r="C932" i="13"/>
  <c r="C933" i="13"/>
  <c r="C934" i="13"/>
  <c r="C935" i="13"/>
  <c r="C936" i="13"/>
  <c r="C937" i="13"/>
  <c r="C938" i="13"/>
  <c r="C939" i="13"/>
  <c r="C940" i="13"/>
  <c r="C941" i="13"/>
  <c r="C942" i="13"/>
  <c r="C943" i="13"/>
  <c r="C944" i="13"/>
  <c r="C945" i="13"/>
  <c r="C946" i="13"/>
  <c r="C947" i="13"/>
  <c r="C948" i="13"/>
  <c r="C949" i="13"/>
  <c r="C950" i="13"/>
  <c r="C951" i="13"/>
  <c r="C952" i="13"/>
  <c r="C953" i="13"/>
  <c r="C954" i="13"/>
  <c r="C955" i="13"/>
  <c r="C956" i="13"/>
  <c r="C957" i="13"/>
  <c r="C958" i="13"/>
  <c r="C959" i="13"/>
  <c r="C960" i="13"/>
  <c r="C961" i="13"/>
  <c r="C962" i="13"/>
  <c r="C963" i="13"/>
  <c r="C964" i="13"/>
  <c r="C965" i="13"/>
  <c r="C966" i="13"/>
  <c r="C967" i="13"/>
  <c r="C968" i="13"/>
  <c r="C969" i="13"/>
  <c r="C970" i="13"/>
  <c r="C971" i="13"/>
  <c r="C972" i="13"/>
  <c r="C973" i="13"/>
  <c r="C974" i="13"/>
  <c r="C975" i="13"/>
  <c r="C976" i="13"/>
  <c r="C977" i="13"/>
  <c r="C978" i="13"/>
  <c r="C979" i="13"/>
  <c r="C980" i="13"/>
  <c r="C981" i="13"/>
  <c r="C982" i="13"/>
  <c r="C983" i="13"/>
  <c r="C984" i="13"/>
  <c r="C985" i="13"/>
  <c r="C986" i="13"/>
  <c r="C987" i="13"/>
  <c r="C988" i="13"/>
  <c r="C989" i="13"/>
  <c r="C990" i="13"/>
  <c r="C991" i="13"/>
  <c r="C992" i="13"/>
  <c r="C993" i="13"/>
  <c r="C994" i="13"/>
  <c r="C995" i="13"/>
  <c r="C996" i="13"/>
  <c r="C997" i="13"/>
  <c r="C998" i="13"/>
  <c r="C999" i="13"/>
  <c r="C1000" i="13"/>
  <c r="C1001" i="13"/>
  <c r="C1002" i="13"/>
  <c r="C1003" i="13"/>
  <c r="C1004" i="13"/>
  <c r="C1005" i="13"/>
  <c r="C1006" i="13"/>
  <c r="C1007" i="13"/>
  <c r="C834" i="13"/>
  <c r="C835" i="13"/>
  <c r="C836" i="13"/>
  <c r="C837" i="13"/>
  <c r="C838" i="13"/>
  <c r="C839" i="13"/>
  <c r="C840" i="13"/>
  <c r="C841" i="13"/>
  <c r="C842" i="13"/>
  <c r="C843" i="13"/>
  <c r="C844" i="13"/>
  <c r="C845" i="13"/>
  <c r="C846" i="13"/>
  <c r="C847" i="13"/>
  <c r="C848" i="13"/>
  <c r="C849" i="13"/>
  <c r="C850" i="13"/>
  <c r="C851" i="13"/>
  <c r="C852" i="13"/>
  <c r="C853" i="13"/>
  <c r="C854" i="13"/>
  <c r="C855" i="13"/>
  <c r="C856" i="13"/>
  <c r="C857" i="13"/>
  <c r="C858" i="13"/>
  <c r="C859" i="13"/>
  <c r="C860" i="13"/>
  <c r="C861" i="13"/>
  <c r="C862" i="13"/>
  <c r="C863" i="13"/>
  <c r="C864" i="13"/>
  <c r="C865" i="13"/>
  <c r="C866" i="13"/>
  <c r="C833" i="13"/>
  <c r="C830" i="13"/>
  <c r="C831" i="13"/>
  <c r="C832" i="13"/>
  <c r="C806" i="13"/>
  <c r="C807" i="13"/>
  <c r="C808" i="13"/>
  <c r="C809" i="13"/>
  <c r="C810" i="13"/>
  <c r="C811" i="13"/>
  <c r="C812" i="13"/>
  <c r="C813" i="13"/>
  <c r="C814" i="13"/>
  <c r="C815" i="13"/>
  <c r="C816" i="13"/>
  <c r="C817" i="13"/>
  <c r="C818" i="13"/>
  <c r="C819" i="13"/>
  <c r="C820" i="13"/>
  <c r="C821" i="13"/>
  <c r="C822" i="13"/>
  <c r="C823" i="13"/>
  <c r="C824" i="13"/>
  <c r="C825" i="13"/>
  <c r="C826" i="13"/>
  <c r="C827" i="13"/>
  <c r="C828" i="13"/>
  <c r="C829" i="13"/>
  <c r="C785" i="13"/>
  <c r="C786" i="13"/>
  <c r="C787" i="13"/>
  <c r="C788" i="13"/>
  <c r="C789" i="13"/>
  <c r="C790" i="13"/>
  <c r="C791" i="13"/>
  <c r="C792" i="13"/>
  <c r="C793" i="13"/>
  <c r="C794" i="13"/>
  <c r="C795" i="13"/>
  <c r="C796" i="13"/>
  <c r="C797" i="13"/>
  <c r="C798" i="13"/>
  <c r="C799" i="13"/>
  <c r="C800" i="13"/>
  <c r="C801" i="13"/>
  <c r="C802" i="13"/>
  <c r="C803" i="13"/>
  <c r="C804" i="13"/>
  <c r="C805" i="13"/>
  <c r="C768" i="13" l="1"/>
  <c r="C769" i="13"/>
  <c r="C770" i="13"/>
  <c r="C771" i="13"/>
  <c r="C772" i="13"/>
  <c r="C773" i="13"/>
  <c r="C774" i="13"/>
  <c r="C775" i="13"/>
  <c r="C776" i="13"/>
  <c r="C777" i="13"/>
  <c r="C778" i="13"/>
  <c r="C779" i="13"/>
  <c r="C780" i="13"/>
  <c r="C781" i="13"/>
  <c r="C782" i="13"/>
  <c r="C783" i="13"/>
  <c r="C784" i="13"/>
  <c r="C749" i="13"/>
  <c r="C750" i="13"/>
  <c r="C751" i="13"/>
  <c r="C752" i="13"/>
  <c r="C753" i="13"/>
  <c r="C754" i="13"/>
  <c r="C755" i="13"/>
  <c r="C756" i="13"/>
  <c r="C757" i="13"/>
  <c r="C758" i="13"/>
  <c r="C759" i="13"/>
  <c r="C760" i="13"/>
  <c r="C761" i="13"/>
  <c r="C762" i="13"/>
  <c r="C763" i="13"/>
  <c r="C764" i="13"/>
  <c r="C765" i="13"/>
  <c r="C766" i="13"/>
  <c r="C767" i="13"/>
  <c r="C655" i="13"/>
  <c r="C616" i="13"/>
  <c r="C617" i="13"/>
  <c r="C618" i="13"/>
  <c r="C619" i="13"/>
  <c r="C620" i="13"/>
  <c r="C621" i="13"/>
  <c r="C622" i="13"/>
  <c r="C623" i="13"/>
  <c r="C624" i="13"/>
  <c r="C625" i="13"/>
  <c r="C626" i="13"/>
  <c r="C627" i="13"/>
  <c r="C628" i="13"/>
  <c r="C629" i="13"/>
  <c r="C630" i="13"/>
  <c r="C631" i="13"/>
  <c r="C632" i="13"/>
  <c r="C633" i="13"/>
  <c r="C634" i="13"/>
  <c r="C635" i="13"/>
  <c r="C636" i="13"/>
  <c r="C637" i="13"/>
  <c r="C638" i="13"/>
  <c r="C639" i="13"/>
  <c r="C640" i="13"/>
  <c r="C641" i="13"/>
  <c r="C642" i="13"/>
  <c r="C643" i="13"/>
  <c r="C644" i="13"/>
  <c r="C645" i="13"/>
  <c r="C646" i="13"/>
  <c r="C647" i="13"/>
  <c r="C648" i="13"/>
  <c r="C649" i="13"/>
  <c r="C650" i="13"/>
  <c r="C651" i="13"/>
  <c r="C652" i="13"/>
  <c r="C653" i="13"/>
  <c r="C654" i="13"/>
  <c r="C656" i="13"/>
  <c r="C657" i="13"/>
  <c r="C658" i="13"/>
  <c r="C659" i="13"/>
  <c r="C660" i="13"/>
  <c r="C661" i="13"/>
  <c r="C662" i="13"/>
  <c r="C663" i="13"/>
  <c r="C664" i="13"/>
  <c r="C665" i="13"/>
  <c r="C666" i="13"/>
  <c r="C667" i="13"/>
  <c r="C668" i="13"/>
  <c r="C669" i="13"/>
  <c r="C670" i="13"/>
  <c r="C671" i="13"/>
  <c r="C672" i="13"/>
  <c r="C673" i="13"/>
  <c r="C674" i="13"/>
  <c r="C675" i="13"/>
  <c r="C676" i="13"/>
  <c r="C677" i="13"/>
  <c r="C678" i="13"/>
  <c r="C679" i="13"/>
  <c r="C680" i="13"/>
  <c r="C681" i="13"/>
  <c r="C682" i="13"/>
  <c r="C683" i="13"/>
  <c r="C684" i="13"/>
  <c r="C685" i="13"/>
  <c r="C686" i="13"/>
  <c r="C687" i="13"/>
  <c r="C688" i="13"/>
  <c r="C689" i="13"/>
  <c r="C690" i="13"/>
  <c r="C691" i="13"/>
  <c r="C692" i="13"/>
  <c r="C693" i="13"/>
  <c r="C694" i="13"/>
  <c r="C695" i="13"/>
  <c r="C696" i="13"/>
  <c r="C697" i="13"/>
  <c r="C698" i="13"/>
  <c r="C699" i="13"/>
  <c r="C700" i="13"/>
  <c r="C701" i="13"/>
  <c r="C702" i="13"/>
  <c r="C703" i="13"/>
  <c r="C704" i="13"/>
  <c r="C705" i="13"/>
  <c r="C706" i="13"/>
  <c r="C707" i="13"/>
  <c r="C708" i="13"/>
  <c r="C709" i="13"/>
  <c r="C710" i="13"/>
  <c r="C711" i="13"/>
  <c r="C712" i="13"/>
  <c r="C713" i="13"/>
  <c r="C714" i="13"/>
  <c r="C715" i="13"/>
  <c r="C716" i="13"/>
  <c r="C717" i="13"/>
  <c r="C718" i="13"/>
  <c r="C719" i="13"/>
  <c r="C720" i="13"/>
  <c r="C721" i="13"/>
  <c r="C722" i="13"/>
  <c r="C723" i="13"/>
  <c r="C724" i="13"/>
  <c r="C725" i="13"/>
  <c r="C726" i="13"/>
  <c r="C727" i="13"/>
  <c r="C728" i="13"/>
  <c r="C729" i="13"/>
  <c r="C730" i="13"/>
  <c r="C731" i="13"/>
  <c r="C732" i="13"/>
  <c r="C733" i="13"/>
  <c r="C734" i="13"/>
  <c r="C735" i="13"/>
  <c r="C736" i="13"/>
  <c r="C737" i="13"/>
  <c r="C738" i="13"/>
  <c r="C739" i="13"/>
  <c r="C740" i="13"/>
  <c r="C741" i="13"/>
  <c r="C742" i="13"/>
  <c r="C743" i="13"/>
  <c r="C744" i="13"/>
  <c r="C745" i="13"/>
  <c r="C746" i="13"/>
  <c r="C747" i="13"/>
  <c r="C748" i="13"/>
  <c r="C599" i="13"/>
  <c r="C600" i="13"/>
  <c r="C601" i="13"/>
  <c r="C602" i="13"/>
  <c r="C603" i="13"/>
  <c r="C604" i="13"/>
  <c r="C605" i="13"/>
  <c r="C606" i="13"/>
  <c r="C607" i="13"/>
  <c r="C608" i="13"/>
  <c r="C609" i="13"/>
  <c r="C610" i="13"/>
  <c r="C611" i="13"/>
  <c r="C612" i="13"/>
  <c r="C613" i="13"/>
  <c r="C614" i="13"/>
  <c r="C615" i="13"/>
  <c r="C48" i="13" l="1"/>
  <c r="C45" i="13"/>
  <c r="O11" i="11"/>
  <c r="E11" i="11"/>
  <c r="D11" i="11"/>
  <c r="B11" i="11"/>
  <c r="G11" i="11" l="1"/>
  <c r="F11" i="11"/>
  <c r="C11" i="11"/>
  <c r="F275" i="17"/>
  <c r="A275" i="17"/>
  <c r="O275" i="17" s="1"/>
  <c r="F274" i="17"/>
  <c r="A274" i="17"/>
  <c r="K274" i="17" s="1"/>
  <c r="F273" i="17"/>
  <c r="A273" i="17"/>
  <c r="O273" i="17" s="1"/>
  <c r="F272" i="17"/>
  <c r="A272" i="17"/>
  <c r="M272" i="17" s="1"/>
  <c r="F271" i="17"/>
  <c r="A271" i="17"/>
  <c r="O271" i="17" s="1"/>
  <c r="F270" i="17"/>
  <c r="A270" i="17"/>
  <c r="K270" i="17" s="1"/>
  <c r="F269" i="17"/>
  <c r="A269" i="17"/>
  <c r="O269" i="17" s="1"/>
  <c r="F268" i="17"/>
  <c r="A268" i="17"/>
  <c r="K268" i="17" s="1"/>
  <c r="F267" i="17"/>
  <c r="A267" i="17"/>
  <c r="O267" i="17" s="1"/>
  <c r="O266" i="17"/>
  <c r="M266" i="17"/>
  <c r="K266" i="17"/>
  <c r="I266" i="17"/>
  <c r="O265" i="17"/>
  <c r="M265" i="17"/>
  <c r="K265" i="17"/>
  <c r="I265" i="17"/>
  <c r="O264" i="17"/>
  <c r="M264" i="17"/>
  <c r="K264" i="17"/>
  <c r="I264" i="17"/>
  <c r="O263" i="17"/>
  <c r="M263" i="17"/>
  <c r="K263" i="17"/>
  <c r="I263" i="17"/>
  <c r="F262" i="17"/>
  <c r="A262" i="17"/>
  <c r="K262" i="17" s="1"/>
  <c r="F261" i="17"/>
  <c r="A261" i="17"/>
  <c r="K261" i="17" s="1"/>
  <c r="F260" i="17"/>
  <c r="A260" i="17"/>
  <c r="K260" i="17" s="1"/>
  <c r="O259" i="17"/>
  <c r="M259" i="17"/>
  <c r="K259" i="17"/>
  <c r="F259" i="17"/>
  <c r="A259" i="17"/>
  <c r="I259" i="17" s="1"/>
  <c r="F258" i="17"/>
  <c r="A258" i="17"/>
  <c r="K258" i="17" s="1"/>
  <c r="F257" i="17"/>
  <c r="A257" i="17"/>
  <c r="O257" i="17" s="1"/>
  <c r="F256" i="17"/>
  <c r="A256" i="17"/>
  <c r="K256" i="17" s="1"/>
  <c r="F255" i="17"/>
  <c r="A255" i="17"/>
  <c r="K255" i="17" s="1"/>
  <c r="F254" i="17"/>
  <c r="A254" i="17"/>
  <c r="K254" i="17" s="1"/>
  <c r="O253" i="17"/>
  <c r="M253" i="17"/>
  <c r="K253" i="17"/>
  <c r="I253" i="17"/>
  <c r="O252" i="17"/>
  <c r="M252" i="17"/>
  <c r="K252" i="17"/>
  <c r="I252" i="17"/>
  <c r="O251" i="17"/>
  <c r="M251" i="17"/>
  <c r="K251" i="17"/>
  <c r="I251" i="17"/>
  <c r="O250" i="17"/>
  <c r="M250" i="17"/>
  <c r="K250" i="17"/>
  <c r="I250" i="17"/>
  <c r="F249" i="17"/>
  <c r="A249" i="17"/>
  <c r="K249" i="17" s="1"/>
  <c r="F248" i="17"/>
  <c r="A248" i="17"/>
  <c r="K248" i="17" s="1"/>
  <c r="F247" i="17"/>
  <c r="A247" i="17"/>
  <c r="I247" i="17" s="1"/>
  <c r="F246" i="17"/>
  <c r="A246" i="17"/>
  <c r="K246" i="17" s="1"/>
  <c r="F245" i="17"/>
  <c r="A245" i="17"/>
  <c r="O245" i="17" s="1"/>
  <c r="F244" i="17"/>
  <c r="A244" i="17"/>
  <c r="K244" i="17" s="1"/>
  <c r="F243" i="17"/>
  <c r="A243" i="17"/>
  <c r="O243" i="17" s="1"/>
  <c r="F242" i="17"/>
  <c r="A242" i="17"/>
  <c r="K242" i="17" s="1"/>
  <c r="F241" i="17"/>
  <c r="A241" i="17"/>
  <c r="O241" i="17" s="1"/>
  <c r="O240" i="17"/>
  <c r="M240" i="17"/>
  <c r="K240" i="17"/>
  <c r="I240" i="17"/>
  <c r="O239" i="17"/>
  <c r="M239" i="17"/>
  <c r="K239" i="17"/>
  <c r="I239" i="17"/>
  <c r="O238" i="17"/>
  <c r="M238" i="17"/>
  <c r="K238" i="17"/>
  <c r="I238" i="17"/>
  <c r="O237" i="17"/>
  <c r="M237" i="17"/>
  <c r="K237" i="17"/>
  <c r="I237" i="17"/>
  <c r="F236" i="17"/>
  <c r="K236" i="17"/>
  <c r="F235" i="17"/>
  <c r="I235" i="17"/>
  <c r="F234" i="17"/>
  <c r="K234" i="17"/>
  <c r="F233" i="17"/>
  <c r="K233" i="17"/>
  <c r="F232" i="17"/>
  <c r="K232" i="17"/>
  <c r="F231" i="17"/>
  <c r="K231" i="17"/>
  <c r="F230" i="17"/>
  <c r="F229" i="17"/>
  <c r="K229" i="17"/>
  <c r="K228" i="17"/>
  <c r="F228" i="17"/>
  <c r="O227" i="17"/>
  <c r="M227" i="17"/>
  <c r="K227" i="17"/>
  <c r="I227" i="17"/>
  <c r="O226" i="17"/>
  <c r="M226" i="17"/>
  <c r="K226" i="17"/>
  <c r="I226" i="17"/>
  <c r="O225" i="17"/>
  <c r="M225" i="17"/>
  <c r="K225" i="17"/>
  <c r="I225" i="17"/>
  <c r="O224" i="17"/>
  <c r="M224" i="17"/>
  <c r="K224" i="17"/>
  <c r="I224" i="17"/>
  <c r="F223" i="17"/>
  <c r="K223" i="17"/>
  <c r="F222" i="17"/>
  <c r="K222" i="17"/>
  <c r="K221" i="17"/>
  <c r="F221" i="17"/>
  <c r="F220" i="17"/>
  <c r="F219" i="17"/>
  <c r="K219" i="17"/>
  <c r="F218" i="17"/>
  <c r="K218" i="17"/>
  <c r="F217" i="17"/>
  <c r="K217" i="17"/>
  <c r="F216" i="17"/>
  <c r="F215" i="17"/>
  <c r="K215" i="17"/>
  <c r="O214" i="17"/>
  <c r="M214" i="17"/>
  <c r="K214" i="17"/>
  <c r="I214" i="17"/>
  <c r="O213" i="17"/>
  <c r="M213" i="17"/>
  <c r="K213" i="17"/>
  <c r="I213" i="17"/>
  <c r="O212" i="17"/>
  <c r="M212" i="17"/>
  <c r="K212" i="17"/>
  <c r="I212" i="17"/>
  <c r="O211" i="17"/>
  <c r="M211" i="17"/>
  <c r="K211" i="17"/>
  <c r="I211" i="17"/>
  <c r="F210" i="17"/>
  <c r="A210" i="17"/>
  <c r="M210" i="17" s="1"/>
  <c r="F209" i="17"/>
  <c r="A209" i="17"/>
  <c r="M209" i="17" s="1"/>
  <c r="F208" i="17"/>
  <c r="A208" i="17"/>
  <c r="M208" i="17" s="1"/>
  <c r="F207" i="17"/>
  <c r="A207" i="17"/>
  <c r="M207" i="17" s="1"/>
  <c r="F206" i="17"/>
  <c r="A206" i="17"/>
  <c r="M206" i="17" s="1"/>
  <c r="F205" i="17"/>
  <c r="A205" i="17"/>
  <c r="M205" i="17" s="1"/>
  <c r="F204" i="17"/>
  <c r="A204" i="17"/>
  <c r="I204" i="17" s="1"/>
  <c r="F203" i="17"/>
  <c r="A203" i="17"/>
  <c r="M203" i="17" s="1"/>
  <c r="F202" i="17"/>
  <c r="A202" i="17"/>
  <c r="I202" i="17" s="1"/>
  <c r="O201" i="17"/>
  <c r="M201" i="17"/>
  <c r="K201" i="17"/>
  <c r="I201" i="17"/>
  <c r="O200" i="17"/>
  <c r="M200" i="17"/>
  <c r="K200" i="17"/>
  <c r="I200" i="17"/>
  <c r="O199" i="17"/>
  <c r="M199" i="17"/>
  <c r="K199" i="17"/>
  <c r="I199" i="17"/>
  <c r="O198" i="17"/>
  <c r="M198" i="17"/>
  <c r="K198" i="17"/>
  <c r="I198" i="17"/>
  <c r="F197" i="17"/>
  <c r="A197" i="17"/>
  <c r="M197" i="17" s="1"/>
  <c r="F196" i="17"/>
  <c r="A196" i="17"/>
  <c r="F195" i="17"/>
  <c r="A195" i="17"/>
  <c r="M195" i="17" s="1"/>
  <c r="F194" i="17"/>
  <c r="A194" i="17"/>
  <c r="I194" i="17" s="1"/>
  <c r="F193" i="17"/>
  <c r="A193" i="17"/>
  <c r="M193" i="17" s="1"/>
  <c r="F192" i="17"/>
  <c r="A192" i="17"/>
  <c r="O191" i="17"/>
  <c r="I191" i="17"/>
  <c r="F191" i="17"/>
  <c r="A191" i="17"/>
  <c r="M191" i="17" s="1"/>
  <c r="F190" i="17"/>
  <c r="A190" i="17"/>
  <c r="I190" i="17" s="1"/>
  <c r="F189" i="17"/>
  <c r="A189" i="17"/>
  <c r="M189" i="17" s="1"/>
  <c r="O188" i="17"/>
  <c r="M188" i="17"/>
  <c r="K188" i="17"/>
  <c r="I188" i="17"/>
  <c r="O187" i="17"/>
  <c r="M187" i="17"/>
  <c r="K187" i="17"/>
  <c r="I187" i="17"/>
  <c r="O186" i="17"/>
  <c r="M186" i="17"/>
  <c r="K186" i="17"/>
  <c r="I186" i="17"/>
  <c r="O185" i="17"/>
  <c r="M185" i="17"/>
  <c r="K185" i="17"/>
  <c r="I185" i="17"/>
  <c r="F184" i="17"/>
  <c r="A184" i="17"/>
  <c r="F183" i="17"/>
  <c r="A183" i="17"/>
  <c r="M183" i="17" s="1"/>
  <c r="F182" i="17"/>
  <c r="A182" i="17"/>
  <c r="I182" i="17" s="1"/>
  <c r="F181" i="17"/>
  <c r="A181" i="17"/>
  <c r="M181" i="17" s="1"/>
  <c r="F180" i="17"/>
  <c r="A180" i="17"/>
  <c r="F179" i="17"/>
  <c r="A179" i="17"/>
  <c r="M179" i="17" s="1"/>
  <c r="F178" i="17"/>
  <c r="A178" i="17"/>
  <c r="I178" i="17" s="1"/>
  <c r="F177" i="17"/>
  <c r="A177" i="17"/>
  <c r="M177" i="17" s="1"/>
  <c r="F176" i="17"/>
  <c r="A176" i="17"/>
  <c r="O175" i="17"/>
  <c r="M175" i="17"/>
  <c r="K175" i="17"/>
  <c r="I175" i="17"/>
  <c r="O174" i="17"/>
  <c r="M174" i="17"/>
  <c r="K174" i="17"/>
  <c r="I174" i="17"/>
  <c r="O173" i="17"/>
  <c r="M173" i="17"/>
  <c r="K173" i="17"/>
  <c r="I173" i="17"/>
  <c r="O172" i="17"/>
  <c r="M172" i="17"/>
  <c r="K172" i="17"/>
  <c r="I172" i="17"/>
  <c r="F171" i="17"/>
  <c r="A171" i="17"/>
  <c r="M171" i="17" s="1"/>
  <c r="F170" i="17"/>
  <c r="A170" i="17"/>
  <c r="I170" i="17" s="1"/>
  <c r="F169" i="17"/>
  <c r="A169" i="17"/>
  <c r="M169" i="17" s="1"/>
  <c r="F168" i="17"/>
  <c r="A168" i="17"/>
  <c r="F167" i="17"/>
  <c r="A167" i="17"/>
  <c r="M167" i="17" s="1"/>
  <c r="F166" i="17"/>
  <c r="A166" i="17"/>
  <c r="I166" i="17" s="1"/>
  <c r="F165" i="17"/>
  <c r="A165" i="17"/>
  <c r="I165" i="17" s="1"/>
  <c r="F164" i="17"/>
  <c r="A164" i="17"/>
  <c r="I164" i="17" s="1"/>
  <c r="O163" i="17"/>
  <c r="F163" i="17"/>
  <c r="O162" i="17"/>
  <c r="M162" i="17"/>
  <c r="K162" i="17"/>
  <c r="I162" i="17"/>
  <c r="O161" i="17"/>
  <c r="M161" i="17"/>
  <c r="K161" i="17"/>
  <c r="I161" i="17"/>
  <c r="O160" i="17"/>
  <c r="M160" i="17"/>
  <c r="K160" i="17"/>
  <c r="I160" i="17"/>
  <c r="O159" i="17"/>
  <c r="M159" i="17"/>
  <c r="K159" i="17"/>
  <c r="I159" i="17"/>
  <c r="F158" i="17"/>
  <c r="A158" i="17"/>
  <c r="O158" i="17" s="1"/>
  <c r="F157" i="17"/>
  <c r="A157" i="17"/>
  <c r="O157" i="17" s="1"/>
  <c r="F156" i="17"/>
  <c r="A156" i="17"/>
  <c r="O156" i="17" s="1"/>
  <c r="F155" i="17"/>
  <c r="A155" i="17"/>
  <c r="O155" i="17" s="1"/>
  <c r="F154" i="17"/>
  <c r="A154" i="17"/>
  <c r="O154" i="17" s="1"/>
  <c r="F153" i="17"/>
  <c r="A153" i="17"/>
  <c r="O153" i="17" s="1"/>
  <c r="F152" i="17"/>
  <c r="A152" i="17"/>
  <c r="O152" i="17" s="1"/>
  <c r="F151" i="17"/>
  <c r="A151" i="17"/>
  <c r="O151" i="17" s="1"/>
  <c r="F150" i="17"/>
  <c r="A150" i="17"/>
  <c r="O150" i="17" s="1"/>
  <c r="O149" i="17"/>
  <c r="M149" i="17"/>
  <c r="K149" i="17"/>
  <c r="I149" i="17"/>
  <c r="O148" i="17"/>
  <c r="M148" i="17"/>
  <c r="K148" i="17"/>
  <c r="I148" i="17"/>
  <c r="O147" i="17"/>
  <c r="M147" i="17"/>
  <c r="K147" i="17"/>
  <c r="I147" i="17"/>
  <c r="O146" i="17"/>
  <c r="M146" i="17"/>
  <c r="K146" i="17"/>
  <c r="I146" i="17"/>
  <c r="F145" i="17"/>
  <c r="A145" i="17"/>
  <c r="O145" i="17" s="1"/>
  <c r="F144" i="17"/>
  <c r="A144" i="17"/>
  <c r="O144" i="17" s="1"/>
  <c r="F143" i="17"/>
  <c r="A143" i="17"/>
  <c r="O143" i="17" s="1"/>
  <c r="F142" i="17"/>
  <c r="A142" i="17"/>
  <c r="O142" i="17" s="1"/>
  <c r="F141" i="17"/>
  <c r="A141" i="17"/>
  <c r="O141" i="17" s="1"/>
  <c r="F140" i="17"/>
  <c r="A140" i="17"/>
  <c r="O140" i="17" s="1"/>
  <c r="F139" i="17"/>
  <c r="A139" i="17"/>
  <c r="O139" i="17" s="1"/>
  <c r="F138" i="17"/>
  <c r="A138" i="17"/>
  <c r="O138" i="17" s="1"/>
  <c r="F137" i="17"/>
  <c r="A137" i="17"/>
  <c r="O137" i="17" s="1"/>
  <c r="O136" i="17"/>
  <c r="M136" i="17"/>
  <c r="K136" i="17"/>
  <c r="I136" i="17"/>
  <c r="O135" i="17"/>
  <c r="M135" i="17"/>
  <c r="K135" i="17"/>
  <c r="I135" i="17"/>
  <c r="O134" i="17"/>
  <c r="M134" i="17"/>
  <c r="K134" i="17"/>
  <c r="I134" i="17"/>
  <c r="O133" i="17"/>
  <c r="M133" i="17"/>
  <c r="K133" i="17"/>
  <c r="I133" i="17"/>
  <c r="F132" i="17"/>
  <c r="A132" i="17"/>
  <c r="O132" i="17" s="1"/>
  <c r="F131" i="17"/>
  <c r="A131" i="17"/>
  <c r="O131" i="17" s="1"/>
  <c r="F130" i="17"/>
  <c r="A130" i="17"/>
  <c r="O130" i="17" s="1"/>
  <c r="F129" i="17"/>
  <c r="A129" i="17"/>
  <c r="O129" i="17" s="1"/>
  <c r="F128" i="17"/>
  <c r="A128" i="17"/>
  <c r="O128" i="17" s="1"/>
  <c r="F127" i="17"/>
  <c r="A127" i="17"/>
  <c r="O127" i="17" s="1"/>
  <c r="F126" i="17"/>
  <c r="A126" i="17"/>
  <c r="F125" i="17"/>
  <c r="A125" i="17"/>
  <c r="O125" i="17" s="1"/>
  <c r="F124" i="17"/>
  <c r="A124" i="17"/>
  <c r="O124" i="17" s="1"/>
  <c r="O123" i="17"/>
  <c r="M123" i="17"/>
  <c r="K123" i="17"/>
  <c r="I123" i="17"/>
  <c r="O122" i="17"/>
  <c r="M122" i="17"/>
  <c r="K122" i="17"/>
  <c r="I122" i="17"/>
  <c r="O121" i="17"/>
  <c r="M121" i="17"/>
  <c r="K121" i="17"/>
  <c r="I121" i="17"/>
  <c r="O120" i="17"/>
  <c r="M120" i="17"/>
  <c r="K120" i="17"/>
  <c r="I120" i="17"/>
  <c r="M119" i="17"/>
  <c r="I119" i="17"/>
  <c r="F119" i="17"/>
  <c r="A119" i="17"/>
  <c r="O119" i="17" s="1"/>
  <c r="F118" i="17"/>
  <c r="A118" i="17"/>
  <c r="O118" i="17" s="1"/>
  <c r="F117" i="17"/>
  <c r="A117" i="17"/>
  <c r="O117" i="17" s="1"/>
  <c r="O116" i="17"/>
  <c r="K116" i="17"/>
  <c r="F116" i="17"/>
  <c r="A116" i="17"/>
  <c r="F115" i="17"/>
  <c r="A115" i="17"/>
  <c r="O115" i="17" s="1"/>
  <c r="F114" i="17"/>
  <c r="A114" i="17"/>
  <c r="K114" i="17" s="1"/>
  <c r="M113" i="17"/>
  <c r="I113" i="17"/>
  <c r="F113" i="17"/>
  <c r="A113" i="17"/>
  <c r="O113" i="17" s="1"/>
  <c r="F112" i="17"/>
  <c r="A112" i="17"/>
  <c r="K112" i="17" s="1"/>
  <c r="F111" i="17"/>
  <c r="A111" i="17"/>
  <c r="O111" i="17" s="1"/>
  <c r="O110" i="17"/>
  <c r="M110" i="17"/>
  <c r="K110" i="17"/>
  <c r="I110" i="17"/>
  <c r="O109" i="17"/>
  <c r="M109" i="17"/>
  <c r="K109" i="17"/>
  <c r="I109" i="17"/>
  <c r="O108" i="17"/>
  <c r="M108" i="17"/>
  <c r="K108" i="17"/>
  <c r="I108" i="17"/>
  <c r="O107" i="17"/>
  <c r="M107" i="17"/>
  <c r="K107" i="17"/>
  <c r="I107" i="17"/>
  <c r="F106" i="17"/>
  <c r="A106" i="17"/>
  <c r="O106" i="17" s="1"/>
  <c r="F105" i="17"/>
  <c r="A105" i="17"/>
  <c r="O105" i="17" s="1"/>
  <c r="F104" i="17"/>
  <c r="A104" i="17"/>
  <c r="O104" i="17" s="1"/>
  <c r="F103" i="17"/>
  <c r="A103" i="17"/>
  <c r="O103" i="17" s="1"/>
  <c r="F102" i="17"/>
  <c r="A102" i="17"/>
  <c r="O102" i="17" s="1"/>
  <c r="F101" i="17"/>
  <c r="A101" i="17"/>
  <c r="O101" i="17" s="1"/>
  <c r="F100" i="17"/>
  <c r="A100" i="17"/>
  <c r="K100" i="17" s="1"/>
  <c r="F99" i="17"/>
  <c r="A99" i="17"/>
  <c r="O99" i="17" s="1"/>
  <c r="F98" i="17"/>
  <c r="A98" i="17"/>
  <c r="O98" i="17" s="1"/>
  <c r="O97" i="17"/>
  <c r="M97" i="17"/>
  <c r="K97" i="17"/>
  <c r="I97" i="17"/>
  <c r="O96" i="17"/>
  <c r="M96" i="17"/>
  <c r="K96" i="17"/>
  <c r="I96" i="17"/>
  <c r="O95" i="17"/>
  <c r="M95" i="17"/>
  <c r="K95" i="17"/>
  <c r="I95" i="17"/>
  <c r="O94" i="17"/>
  <c r="M94" i="17"/>
  <c r="K94" i="17"/>
  <c r="I94" i="17"/>
  <c r="M93" i="17"/>
  <c r="F93" i="17"/>
  <c r="A93" i="17"/>
  <c r="O93" i="17" s="1"/>
  <c r="O92" i="17"/>
  <c r="F92" i="17"/>
  <c r="A92" i="17"/>
  <c r="K92" i="17" s="1"/>
  <c r="F91" i="17"/>
  <c r="A91" i="17"/>
  <c r="O91" i="17" s="1"/>
  <c r="F90" i="17"/>
  <c r="A90" i="17"/>
  <c r="K90" i="17" s="1"/>
  <c r="I89" i="17"/>
  <c r="F89" i="17"/>
  <c r="A89" i="17"/>
  <c r="O89" i="17" s="1"/>
  <c r="F88" i="17"/>
  <c r="A88" i="17"/>
  <c r="O88" i="17" s="1"/>
  <c r="F87" i="17"/>
  <c r="A87" i="17"/>
  <c r="O87" i="17" s="1"/>
  <c r="K86" i="17"/>
  <c r="F86" i="17"/>
  <c r="A86" i="17"/>
  <c r="O86" i="17" s="1"/>
  <c r="I85" i="17"/>
  <c r="F85" i="17"/>
  <c r="A85" i="17"/>
  <c r="O85" i="17" s="1"/>
  <c r="O84" i="17"/>
  <c r="M84" i="17"/>
  <c r="K84" i="17"/>
  <c r="I84" i="17"/>
  <c r="O83" i="17"/>
  <c r="M83" i="17"/>
  <c r="K83" i="17"/>
  <c r="I83" i="17"/>
  <c r="O82" i="17"/>
  <c r="M82" i="17"/>
  <c r="K82" i="17"/>
  <c r="I82" i="17"/>
  <c r="O81" i="17"/>
  <c r="M81" i="17"/>
  <c r="K81" i="17"/>
  <c r="I81" i="17"/>
  <c r="F80" i="17"/>
  <c r="A80" i="17"/>
  <c r="O80" i="17" s="1"/>
  <c r="F79" i="17"/>
  <c r="A79" i="17"/>
  <c r="O79" i="17" s="1"/>
  <c r="F78" i="17"/>
  <c r="A78" i="17"/>
  <c r="O78" i="17" s="1"/>
  <c r="F77" i="17"/>
  <c r="A77" i="17"/>
  <c r="O77" i="17" s="1"/>
  <c r="F76" i="17"/>
  <c r="A76" i="17"/>
  <c r="O76" i="17" s="1"/>
  <c r="F75" i="17"/>
  <c r="A75" i="17"/>
  <c r="O75" i="17" s="1"/>
  <c r="F74" i="17"/>
  <c r="A74" i="17"/>
  <c r="O74" i="17" s="1"/>
  <c r="F73" i="17"/>
  <c r="A73" i="17"/>
  <c r="O73" i="17" s="1"/>
  <c r="F72" i="17"/>
  <c r="O72" i="17"/>
  <c r="O71" i="17"/>
  <c r="M71" i="17"/>
  <c r="K71" i="17"/>
  <c r="I71" i="17"/>
  <c r="O70" i="17"/>
  <c r="M70" i="17"/>
  <c r="K70" i="17"/>
  <c r="I70" i="17"/>
  <c r="O69" i="17"/>
  <c r="M69" i="17"/>
  <c r="K69" i="17"/>
  <c r="I69" i="17"/>
  <c r="O68" i="17"/>
  <c r="M68" i="17"/>
  <c r="K68" i="17"/>
  <c r="I68" i="17"/>
  <c r="F67" i="17"/>
  <c r="A67" i="17"/>
  <c r="O67" i="17" s="1"/>
  <c r="F66" i="17"/>
  <c r="A66" i="17"/>
  <c r="O66" i="17" s="1"/>
  <c r="F65" i="17"/>
  <c r="A65" i="17"/>
  <c r="O65" i="17" s="1"/>
  <c r="F64" i="17"/>
  <c r="A64" i="17"/>
  <c r="O64" i="17" s="1"/>
  <c r="F63" i="17"/>
  <c r="A63" i="17"/>
  <c r="O63" i="17" s="1"/>
  <c r="F62" i="17"/>
  <c r="A62" i="17"/>
  <c r="O62" i="17" s="1"/>
  <c r="F61" i="17"/>
  <c r="A61" i="17"/>
  <c r="O61" i="17" s="1"/>
  <c r="F60" i="17"/>
  <c r="A60" i="17"/>
  <c r="O60" i="17" s="1"/>
  <c r="F59" i="17"/>
  <c r="A59" i="17"/>
  <c r="O59" i="17" s="1"/>
  <c r="O58" i="17"/>
  <c r="M58" i="17"/>
  <c r="K58" i="17"/>
  <c r="I58" i="17"/>
  <c r="O57" i="17"/>
  <c r="M57" i="17"/>
  <c r="K57" i="17"/>
  <c r="I57" i="17"/>
  <c r="O56" i="17"/>
  <c r="M56" i="17"/>
  <c r="K56" i="17"/>
  <c r="I56" i="17"/>
  <c r="O55" i="17"/>
  <c r="M55" i="17"/>
  <c r="K55" i="17"/>
  <c r="I55" i="17"/>
  <c r="F54" i="17"/>
  <c r="A54" i="17"/>
  <c r="O54" i="17" s="1"/>
  <c r="F53" i="17"/>
  <c r="A53" i="17"/>
  <c r="O53" i="17" s="1"/>
  <c r="I52" i="17"/>
  <c r="F52" i="17"/>
  <c r="A52" i="17"/>
  <c r="O52" i="17" s="1"/>
  <c r="F51" i="17"/>
  <c r="A51" i="17"/>
  <c r="O51" i="17" s="1"/>
  <c r="F50" i="17"/>
  <c r="A50" i="17"/>
  <c r="O50" i="17" s="1"/>
  <c r="F49" i="17"/>
  <c r="A49" i="17"/>
  <c r="O49" i="17" s="1"/>
  <c r="I48" i="17"/>
  <c r="F48" i="17"/>
  <c r="A48" i="17"/>
  <c r="O48" i="17" s="1"/>
  <c r="F47" i="17"/>
  <c r="A47" i="17"/>
  <c r="F46" i="17"/>
  <c r="A46" i="17"/>
  <c r="O46" i="17" s="1"/>
  <c r="O45" i="17"/>
  <c r="M45" i="17"/>
  <c r="K45" i="17"/>
  <c r="I45" i="17"/>
  <c r="O44" i="17"/>
  <c r="M44" i="17"/>
  <c r="K44" i="17"/>
  <c r="I44" i="17"/>
  <c r="O43" i="17"/>
  <c r="M43" i="17"/>
  <c r="K43" i="17"/>
  <c r="I43" i="17"/>
  <c r="O42" i="17"/>
  <c r="M42" i="17"/>
  <c r="K42" i="17"/>
  <c r="I42" i="17"/>
  <c r="F41" i="17"/>
  <c r="A41" i="17"/>
  <c r="O41" i="17" s="1"/>
  <c r="F40" i="17"/>
  <c r="A40" i="17"/>
  <c r="O40" i="17" s="1"/>
  <c r="F39" i="17"/>
  <c r="A39" i="17"/>
  <c r="O39" i="17" s="1"/>
  <c r="F38" i="17"/>
  <c r="A38" i="17"/>
  <c r="O38" i="17" s="1"/>
  <c r="F37" i="17"/>
  <c r="A37" i="17"/>
  <c r="O37" i="17" s="1"/>
  <c r="F36" i="17"/>
  <c r="A36" i="17"/>
  <c r="O36" i="17" s="1"/>
  <c r="F35" i="17"/>
  <c r="A35" i="17"/>
  <c r="K35" i="17" s="1"/>
  <c r="F34" i="17"/>
  <c r="A34" i="17"/>
  <c r="O34" i="17" s="1"/>
  <c r="F33" i="17"/>
  <c r="A33" i="17"/>
  <c r="O33" i="17" s="1"/>
  <c r="O32" i="17"/>
  <c r="M32" i="17"/>
  <c r="K32" i="17"/>
  <c r="I32" i="17"/>
  <c r="O31" i="17"/>
  <c r="M31" i="17"/>
  <c r="K31" i="17"/>
  <c r="I31" i="17"/>
  <c r="O30" i="17"/>
  <c r="M30" i="17"/>
  <c r="K30" i="17"/>
  <c r="I30" i="17"/>
  <c r="O29" i="17"/>
  <c r="M29" i="17"/>
  <c r="K29" i="17"/>
  <c r="I29" i="17"/>
  <c r="F28" i="17"/>
  <c r="A28" i="17"/>
  <c r="O28" i="17" s="1"/>
  <c r="F27" i="17"/>
  <c r="A27" i="17"/>
  <c r="O27" i="17" s="1"/>
  <c r="F26" i="17"/>
  <c r="A26" i="17"/>
  <c r="O26" i="17" s="1"/>
  <c r="F25" i="17"/>
  <c r="A25" i="17"/>
  <c r="O25" i="17" s="1"/>
  <c r="F24" i="17"/>
  <c r="A24" i="17"/>
  <c r="O24" i="17" s="1"/>
  <c r="F23" i="17"/>
  <c r="A23" i="17"/>
  <c r="O23" i="17" s="1"/>
  <c r="F22" i="17"/>
  <c r="A22" i="17"/>
  <c r="O22" i="17" s="1"/>
  <c r="F21" i="17"/>
  <c r="A21" i="17"/>
  <c r="O21" i="17" s="1"/>
  <c r="M20" i="17"/>
  <c r="I20" i="17"/>
  <c r="F20" i="17"/>
  <c r="O20" i="17"/>
  <c r="O19" i="17"/>
  <c r="M19" i="17"/>
  <c r="K19" i="17"/>
  <c r="I19" i="17"/>
  <c r="O18" i="17"/>
  <c r="M18" i="17"/>
  <c r="K18" i="17"/>
  <c r="I18" i="17"/>
  <c r="O17" i="17"/>
  <c r="M17" i="17"/>
  <c r="K17" i="17"/>
  <c r="I17" i="17"/>
  <c r="O16" i="17"/>
  <c r="M16" i="17"/>
  <c r="K16" i="17"/>
  <c r="I16" i="17"/>
  <c r="F15" i="17"/>
  <c r="O15" i="17"/>
  <c r="M14" i="17"/>
  <c r="I14" i="17"/>
  <c r="F14" i="17"/>
  <c r="O14" i="17"/>
  <c r="F13" i="17"/>
  <c r="M13" i="17"/>
  <c r="M12" i="17"/>
  <c r="I12" i="17"/>
  <c r="F12" i="17"/>
  <c r="O12" i="17"/>
  <c r="F11" i="17"/>
  <c r="O11" i="17"/>
  <c r="M10" i="17"/>
  <c r="I10" i="17"/>
  <c r="F10" i="17"/>
  <c r="O10" i="17"/>
  <c r="F9" i="17"/>
  <c r="O9" i="17"/>
  <c r="M8" i="17"/>
  <c r="I8" i="17"/>
  <c r="F8" i="17"/>
  <c r="O8" i="17"/>
  <c r="F7" i="17"/>
  <c r="M7" i="17"/>
  <c r="I5" i="17"/>
  <c r="K164" i="17" l="1"/>
  <c r="I169" i="17"/>
  <c r="O169" i="17"/>
  <c r="I179" i="17"/>
  <c r="I183" i="17"/>
  <c r="O183" i="17"/>
  <c r="O179" i="17"/>
  <c r="I145" i="17"/>
  <c r="M145" i="17"/>
  <c r="M137" i="17"/>
  <c r="I139" i="17"/>
  <c r="I143" i="17"/>
  <c r="I141" i="17"/>
  <c r="M139" i="17"/>
  <c r="M143" i="17"/>
  <c r="I137" i="17"/>
  <c r="M141" i="17"/>
  <c r="I151" i="17"/>
  <c r="I155" i="17"/>
  <c r="M151" i="17"/>
  <c r="M155" i="17"/>
  <c r="I153" i="17"/>
  <c r="I157" i="17"/>
  <c r="M153" i="17"/>
  <c r="M157" i="17"/>
  <c r="O205" i="17"/>
  <c r="I209" i="17"/>
  <c r="I205" i="17"/>
  <c r="O209" i="17"/>
  <c r="I210" i="17"/>
  <c r="I206" i="17"/>
  <c r="I195" i="17"/>
  <c r="O195" i="17"/>
  <c r="I129" i="17"/>
  <c r="M129" i="17"/>
  <c r="M125" i="17"/>
  <c r="I125" i="17"/>
  <c r="I131" i="17"/>
  <c r="M127" i="17"/>
  <c r="M131" i="17"/>
  <c r="K124" i="17"/>
  <c r="I127" i="17"/>
  <c r="O114" i="17"/>
  <c r="I117" i="17"/>
  <c r="M111" i="17"/>
  <c r="K118" i="17"/>
  <c r="I111" i="17"/>
  <c r="M117" i="17"/>
  <c r="I115" i="17"/>
  <c r="O112" i="17"/>
  <c r="M115" i="17"/>
  <c r="M267" i="17"/>
  <c r="I236" i="17"/>
  <c r="M236" i="17"/>
  <c r="O236" i="17"/>
  <c r="K247" i="17"/>
  <c r="K245" i="17"/>
  <c r="M245" i="17"/>
  <c r="K88" i="17"/>
  <c r="M89" i="17"/>
  <c r="O90" i="17"/>
  <c r="M87" i="17"/>
  <c r="I91" i="17"/>
  <c r="I87" i="17"/>
  <c r="I93" i="17"/>
  <c r="M85" i="17"/>
  <c r="M91" i="17"/>
  <c r="K106" i="17"/>
  <c r="O100" i="17"/>
  <c r="K98" i="17"/>
  <c r="I101" i="17"/>
  <c r="K104" i="17"/>
  <c r="M103" i="17"/>
  <c r="M101" i="17"/>
  <c r="I99" i="17"/>
  <c r="K102" i="17"/>
  <c r="I105" i="17"/>
  <c r="I103" i="17"/>
  <c r="M99" i="17"/>
  <c r="M105" i="17"/>
  <c r="M79" i="17"/>
  <c r="M72" i="17"/>
  <c r="M76" i="17"/>
  <c r="K80" i="17"/>
  <c r="I72" i="17"/>
  <c r="I79" i="17"/>
  <c r="I76" i="17"/>
  <c r="K78" i="17"/>
  <c r="I74" i="17"/>
  <c r="M74" i="17"/>
  <c r="I60" i="17"/>
  <c r="M60" i="17"/>
  <c r="I64" i="17"/>
  <c r="M64" i="17"/>
  <c r="K37" i="17"/>
  <c r="I38" i="17"/>
  <c r="M34" i="17"/>
  <c r="K41" i="17"/>
  <c r="O35" i="17"/>
  <c r="M38" i="17"/>
  <c r="M40" i="17"/>
  <c r="I34" i="17"/>
  <c r="K33" i="17"/>
  <c r="I36" i="17"/>
  <c r="K39" i="17"/>
  <c r="I40" i="17"/>
  <c r="M36" i="17"/>
  <c r="I66" i="17"/>
  <c r="I62" i="17"/>
  <c r="M62" i="17"/>
  <c r="M66" i="17"/>
  <c r="I46" i="17"/>
  <c r="I50" i="17"/>
  <c r="I54" i="17"/>
  <c r="M46" i="17"/>
  <c r="M50" i="17"/>
  <c r="M54" i="17"/>
  <c r="M48" i="17"/>
  <c r="M52" i="17"/>
  <c r="M28" i="17"/>
  <c r="K25" i="17"/>
  <c r="I28" i="17"/>
  <c r="I22" i="17"/>
  <c r="M22" i="17"/>
  <c r="I243" i="17"/>
  <c r="I248" i="17"/>
  <c r="I257" i="17"/>
  <c r="M262" i="17"/>
  <c r="K243" i="17"/>
  <c r="M257" i="17"/>
  <c r="M243" i="17"/>
  <c r="O234" i="17"/>
  <c r="M246" i="17"/>
  <c r="I260" i="17"/>
  <c r="I269" i="17"/>
  <c r="M248" i="17"/>
  <c r="I246" i="17"/>
  <c r="O246" i="17"/>
  <c r="K269" i="17"/>
  <c r="M249" i="17"/>
  <c r="M255" i="17"/>
  <c r="I258" i="17"/>
  <c r="O260" i="17"/>
  <c r="O262" i="17"/>
  <c r="K235" i="17"/>
  <c r="M244" i="17"/>
  <c r="O249" i="17"/>
  <c r="O255" i="17"/>
  <c r="M258" i="17"/>
  <c r="O248" i="17"/>
  <c r="I255" i="17"/>
  <c r="M235" i="17"/>
  <c r="O258" i="17"/>
  <c r="I270" i="17"/>
  <c r="K257" i="17"/>
  <c r="M234" i="17"/>
  <c r="O235" i="17"/>
  <c r="M247" i="17"/>
  <c r="M261" i="17"/>
  <c r="I267" i="17"/>
  <c r="M270" i="17"/>
  <c r="I234" i="17"/>
  <c r="M260" i="17"/>
  <c r="I245" i="17"/>
  <c r="O247" i="17"/>
  <c r="M256" i="17"/>
  <c r="O261" i="17"/>
  <c r="K267" i="17"/>
  <c r="K23" i="17"/>
  <c r="I26" i="17"/>
  <c r="M26" i="17"/>
  <c r="K21" i="17"/>
  <c r="I24" i="17"/>
  <c r="K27" i="17"/>
  <c r="M24" i="17"/>
  <c r="I244" i="17"/>
  <c r="I256" i="17"/>
  <c r="I268" i="17"/>
  <c r="I254" i="17"/>
  <c r="M268" i="17"/>
  <c r="O270" i="17"/>
  <c r="M242" i="17"/>
  <c r="O244" i="17"/>
  <c r="M254" i="17"/>
  <c r="O256" i="17"/>
  <c r="O268" i="17"/>
  <c r="I273" i="17"/>
  <c r="O242" i="17"/>
  <c r="I249" i="17"/>
  <c r="O254" i="17"/>
  <c r="I261" i="17"/>
  <c r="M273" i="17"/>
  <c r="I242" i="17"/>
  <c r="I271" i="17"/>
  <c r="K271" i="17"/>
  <c r="M271" i="17"/>
  <c r="I241" i="17"/>
  <c r="M269" i="17"/>
  <c r="K241" i="17"/>
  <c r="I275" i="17"/>
  <c r="M241" i="17"/>
  <c r="I262" i="17"/>
  <c r="I272" i="17"/>
  <c r="O272" i="17"/>
  <c r="K7" i="17"/>
  <c r="O7" i="17"/>
  <c r="K13" i="17"/>
  <c r="O13" i="17"/>
  <c r="K15" i="17"/>
  <c r="I7" i="17"/>
  <c r="K8" i="17"/>
  <c r="I9" i="17"/>
  <c r="M9" i="17"/>
  <c r="K10" i="17"/>
  <c r="I11" i="17"/>
  <c r="M11" i="17"/>
  <c r="K12" i="17"/>
  <c r="I13" i="17"/>
  <c r="K14" i="17"/>
  <c r="I15" i="17"/>
  <c r="M15" i="17"/>
  <c r="M21" i="17"/>
  <c r="I21" i="17"/>
  <c r="M23" i="17"/>
  <c r="I23" i="17"/>
  <c r="M25" i="17"/>
  <c r="I25" i="17"/>
  <c r="M27" i="17"/>
  <c r="I27" i="17"/>
  <c r="M33" i="17"/>
  <c r="I33" i="17"/>
  <c r="M35" i="17"/>
  <c r="I35" i="17"/>
  <c r="M37" i="17"/>
  <c r="I37" i="17"/>
  <c r="M39" i="17"/>
  <c r="I39" i="17"/>
  <c r="M41" i="17"/>
  <c r="I41" i="17"/>
  <c r="O47" i="17"/>
  <c r="K47" i="17"/>
  <c r="M47" i="17"/>
  <c r="I47" i="17"/>
  <c r="K9" i="17"/>
  <c r="K11" i="17"/>
  <c r="K163" i="17"/>
  <c r="M163" i="17"/>
  <c r="I163" i="17"/>
  <c r="K20" i="17"/>
  <c r="K22" i="17"/>
  <c r="K24" i="17"/>
  <c r="K26" i="17"/>
  <c r="K28" i="17"/>
  <c r="K34" i="17"/>
  <c r="K36" i="17"/>
  <c r="K38" i="17"/>
  <c r="K40" i="17"/>
  <c r="K46" i="17"/>
  <c r="K48" i="17"/>
  <c r="I49" i="17"/>
  <c r="M49" i="17"/>
  <c r="K50" i="17"/>
  <c r="I51" i="17"/>
  <c r="M51" i="17"/>
  <c r="K52" i="17"/>
  <c r="I53" i="17"/>
  <c r="M53" i="17"/>
  <c r="K54" i="17"/>
  <c r="I59" i="17"/>
  <c r="M59" i="17"/>
  <c r="K60" i="17"/>
  <c r="I61" i="17"/>
  <c r="M61" i="17"/>
  <c r="K62" i="17"/>
  <c r="I63" i="17"/>
  <c r="M63" i="17"/>
  <c r="K64" i="17"/>
  <c r="I65" i="17"/>
  <c r="M65" i="17"/>
  <c r="K66" i="17"/>
  <c r="I67" i="17"/>
  <c r="M67" i="17"/>
  <c r="K72" i="17"/>
  <c r="I73" i="17"/>
  <c r="M73" i="17"/>
  <c r="K74" i="17"/>
  <c r="I75" i="17"/>
  <c r="M75" i="17"/>
  <c r="K76" i="17"/>
  <c r="I77" i="17"/>
  <c r="M77" i="17"/>
  <c r="M78" i="17"/>
  <c r="I78" i="17"/>
  <c r="M80" i="17"/>
  <c r="I80" i="17"/>
  <c r="M86" i="17"/>
  <c r="I86" i="17"/>
  <c r="M88" i="17"/>
  <c r="I88" i="17"/>
  <c r="M90" i="17"/>
  <c r="I90" i="17"/>
  <c r="M92" i="17"/>
  <c r="I92" i="17"/>
  <c r="M98" i="17"/>
  <c r="I98" i="17"/>
  <c r="M100" i="17"/>
  <c r="I100" i="17"/>
  <c r="M102" i="17"/>
  <c r="I102" i="17"/>
  <c r="M104" i="17"/>
  <c r="I104" i="17"/>
  <c r="M106" i="17"/>
  <c r="I106" i="17"/>
  <c r="M112" i="17"/>
  <c r="I112" i="17"/>
  <c r="M114" i="17"/>
  <c r="I114" i="17"/>
  <c r="M116" i="17"/>
  <c r="I116" i="17"/>
  <c r="M118" i="17"/>
  <c r="I118" i="17"/>
  <c r="M124" i="17"/>
  <c r="I124" i="17"/>
  <c r="O126" i="17"/>
  <c r="K126" i="17"/>
  <c r="M126" i="17"/>
  <c r="I126" i="17"/>
  <c r="M166" i="17"/>
  <c r="K166" i="17"/>
  <c r="O166" i="17"/>
  <c r="M170" i="17"/>
  <c r="K170" i="17"/>
  <c r="O170" i="17"/>
  <c r="M168" i="17"/>
  <c r="O168" i="17"/>
  <c r="K168" i="17"/>
  <c r="M176" i="17"/>
  <c r="K176" i="17"/>
  <c r="O176" i="17"/>
  <c r="M180" i="17"/>
  <c r="K180" i="17"/>
  <c r="O180" i="17"/>
  <c r="M184" i="17"/>
  <c r="K184" i="17"/>
  <c r="O184" i="17"/>
  <c r="M192" i="17"/>
  <c r="O192" i="17"/>
  <c r="K192" i="17"/>
  <c r="M196" i="17"/>
  <c r="O196" i="17"/>
  <c r="K196" i="17"/>
  <c r="K49" i="17"/>
  <c r="K51" i="17"/>
  <c r="K53" i="17"/>
  <c r="K59" i="17"/>
  <c r="K61" i="17"/>
  <c r="K63" i="17"/>
  <c r="K65" i="17"/>
  <c r="K67" i="17"/>
  <c r="K73" i="17"/>
  <c r="K75" i="17"/>
  <c r="K77" i="17"/>
  <c r="O164" i="17"/>
  <c r="M164" i="17"/>
  <c r="M178" i="17"/>
  <c r="O178" i="17"/>
  <c r="K178" i="17"/>
  <c r="M182" i="17"/>
  <c r="O182" i="17"/>
  <c r="K182" i="17"/>
  <c r="M190" i="17"/>
  <c r="K190" i="17"/>
  <c r="O190" i="17"/>
  <c r="M194" i="17"/>
  <c r="K194" i="17"/>
  <c r="O194" i="17"/>
  <c r="M202" i="17"/>
  <c r="O202" i="17"/>
  <c r="K202" i="17"/>
  <c r="K165" i="17"/>
  <c r="M165" i="17"/>
  <c r="O165" i="17"/>
  <c r="I168" i="17"/>
  <c r="I176" i="17"/>
  <c r="I180" i="17"/>
  <c r="I184" i="17"/>
  <c r="I192" i="17"/>
  <c r="I196" i="17"/>
  <c r="M204" i="17"/>
  <c r="K204" i="17"/>
  <c r="O204" i="17"/>
  <c r="O216" i="17"/>
  <c r="I216" i="17"/>
  <c r="M216" i="17"/>
  <c r="O220" i="17"/>
  <c r="I220" i="17"/>
  <c r="M220" i="17"/>
  <c r="O230" i="17"/>
  <c r="I230" i="17"/>
  <c r="M230" i="17"/>
  <c r="K79" i="17"/>
  <c r="K85" i="17"/>
  <c r="K87" i="17"/>
  <c r="K89" i="17"/>
  <c r="K91" i="17"/>
  <c r="K93" i="17"/>
  <c r="K99" i="17"/>
  <c r="K101" i="17"/>
  <c r="K103" i="17"/>
  <c r="K105" i="17"/>
  <c r="K111" i="17"/>
  <c r="K113" i="17"/>
  <c r="K115" i="17"/>
  <c r="K117" i="17"/>
  <c r="K119" i="17"/>
  <c r="K125" i="17"/>
  <c r="K127" i="17"/>
  <c r="I128" i="17"/>
  <c r="M128" i="17"/>
  <c r="K129" i="17"/>
  <c r="I130" i="17"/>
  <c r="M130" i="17"/>
  <c r="K131" i="17"/>
  <c r="I132" i="17"/>
  <c r="M132" i="17"/>
  <c r="K137" i="17"/>
  <c r="I138" i="17"/>
  <c r="M138" i="17"/>
  <c r="K139" i="17"/>
  <c r="I140" i="17"/>
  <c r="M140" i="17"/>
  <c r="K141" i="17"/>
  <c r="I142" i="17"/>
  <c r="M142" i="17"/>
  <c r="K143" i="17"/>
  <c r="I144" i="17"/>
  <c r="M144" i="17"/>
  <c r="K145" i="17"/>
  <c r="I150" i="17"/>
  <c r="M150" i="17"/>
  <c r="K151" i="17"/>
  <c r="I152" i="17"/>
  <c r="M152" i="17"/>
  <c r="K153" i="17"/>
  <c r="I154" i="17"/>
  <c r="M154" i="17"/>
  <c r="K155" i="17"/>
  <c r="I156" i="17"/>
  <c r="M156" i="17"/>
  <c r="K157" i="17"/>
  <c r="I158" i="17"/>
  <c r="M158" i="17"/>
  <c r="I167" i="17"/>
  <c r="O167" i="17"/>
  <c r="K169" i="17"/>
  <c r="I171" i="17"/>
  <c r="O171" i="17"/>
  <c r="I177" i="17"/>
  <c r="O177" i="17"/>
  <c r="K179" i="17"/>
  <c r="I181" i="17"/>
  <c r="O181" i="17"/>
  <c r="K183" i="17"/>
  <c r="K189" i="17"/>
  <c r="K193" i="17"/>
  <c r="K197" i="17"/>
  <c r="K203" i="17"/>
  <c r="K206" i="17"/>
  <c r="K207" i="17"/>
  <c r="O208" i="17"/>
  <c r="K210" i="17"/>
  <c r="I217" i="17"/>
  <c r="M217" i="17"/>
  <c r="O217" i="17"/>
  <c r="I221" i="17"/>
  <c r="M221" i="17"/>
  <c r="O221" i="17"/>
  <c r="I231" i="17"/>
  <c r="M231" i="17"/>
  <c r="O231" i="17"/>
  <c r="I208" i="17"/>
  <c r="K216" i="17"/>
  <c r="O218" i="17"/>
  <c r="I218" i="17"/>
  <c r="M218" i="17"/>
  <c r="K220" i="17"/>
  <c r="O222" i="17"/>
  <c r="I222" i="17"/>
  <c r="M222" i="17"/>
  <c r="O228" i="17"/>
  <c r="I228" i="17"/>
  <c r="M228" i="17"/>
  <c r="K230" i="17"/>
  <c r="O232" i="17"/>
  <c r="I232" i="17"/>
  <c r="M232" i="17"/>
  <c r="K128" i="17"/>
  <c r="K130" i="17"/>
  <c r="K132" i="17"/>
  <c r="K138" i="17"/>
  <c r="K140" i="17"/>
  <c r="K142" i="17"/>
  <c r="K144" i="17"/>
  <c r="K150" i="17"/>
  <c r="K152" i="17"/>
  <c r="K154" i="17"/>
  <c r="K156" i="17"/>
  <c r="K158" i="17"/>
  <c r="K167" i="17"/>
  <c r="K171" i="17"/>
  <c r="K177" i="17"/>
  <c r="K181" i="17"/>
  <c r="I189" i="17"/>
  <c r="O189" i="17"/>
  <c r="K191" i="17"/>
  <c r="I193" i="17"/>
  <c r="O193" i="17"/>
  <c r="K195" i="17"/>
  <c r="I197" i="17"/>
  <c r="O197" i="17"/>
  <c r="I203" i="17"/>
  <c r="O203" i="17"/>
  <c r="K205" i="17"/>
  <c r="O206" i="17"/>
  <c r="I207" i="17"/>
  <c r="O207" i="17"/>
  <c r="K208" i="17"/>
  <c r="K209" i="17"/>
  <c r="O210" i="17"/>
  <c r="I215" i="17"/>
  <c r="M215" i="17"/>
  <c r="O215" i="17"/>
  <c r="I219" i="17"/>
  <c r="M219" i="17"/>
  <c r="O219" i="17"/>
  <c r="I223" i="17"/>
  <c r="M223" i="17"/>
  <c r="O223" i="17"/>
  <c r="I229" i="17"/>
  <c r="M229" i="17"/>
  <c r="O229" i="17"/>
  <c r="O233" i="17"/>
  <c r="I233" i="17"/>
  <c r="M233" i="17"/>
  <c r="K272" i="17"/>
  <c r="M274" i="17"/>
  <c r="I274" i="17"/>
  <c r="O274" i="17"/>
  <c r="M275" i="17"/>
  <c r="K273" i="17"/>
  <c r="K275" i="17"/>
  <c r="AE12" i="5"/>
  <c r="AE11" i="5"/>
  <c r="AE10" i="5"/>
  <c r="BI11" i="5"/>
  <c r="BK11" i="5"/>
  <c r="BM11" i="5"/>
  <c r="BO11" i="5"/>
  <c r="BI12" i="5"/>
  <c r="BK12" i="5"/>
  <c r="BM12" i="5"/>
  <c r="BO12" i="5"/>
  <c r="BI13" i="5"/>
  <c r="BK13" i="5"/>
  <c r="BM13" i="5"/>
  <c r="BO13" i="5"/>
  <c r="BI14" i="5"/>
  <c r="BK14" i="5"/>
  <c r="BM14" i="5"/>
  <c r="BO14" i="5"/>
  <c r="BI15" i="5"/>
  <c r="BK15" i="5"/>
  <c r="BM15" i="5"/>
  <c r="BO15" i="5"/>
  <c r="BI16" i="5"/>
  <c r="BK16" i="5"/>
  <c r="BM16" i="5"/>
  <c r="BO16" i="5"/>
  <c r="BI17" i="5"/>
  <c r="BK17" i="5"/>
  <c r="BM17" i="5"/>
  <c r="BO17" i="5"/>
  <c r="BI18" i="5"/>
  <c r="BK18" i="5"/>
  <c r="BM18" i="5"/>
  <c r="BO18" i="5"/>
  <c r="BI19" i="5"/>
  <c r="BK19" i="5"/>
  <c r="BM19" i="5"/>
  <c r="BO19" i="5"/>
  <c r="BI20" i="5"/>
  <c r="BK20" i="5"/>
  <c r="BM20" i="5"/>
  <c r="BO20" i="5"/>
  <c r="BI21" i="5"/>
  <c r="BK21" i="5"/>
  <c r="BM21" i="5"/>
  <c r="BO21" i="5"/>
  <c r="BI22" i="5"/>
  <c r="BK22" i="5"/>
  <c r="BM22" i="5"/>
  <c r="BO22" i="5"/>
  <c r="BI23" i="5"/>
  <c r="BK23" i="5"/>
  <c r="BM23" i="5"/>
  <c r="BO23" i="5"/>
  <c r="BI24" i="5"/>
  <c r="BK24" i="5"/>
  <c r="BM24" i="5"/>
  <c r="BO24" i="5"/>
  <c r="BI25" i="5"/>
  <c r="BK25" i="5"/>
  <c r="BM25" i="5"/>
  <c r="BO25" i="5"/>
  <c r="BI26" i="5"/>
  <c r="BK26" i="5"/>
  <c r="BM26" i="5"/>
  <c r="BO26" i="5"/>
  <c r="BI27" i="5"/>
  <c r="BK27" i="5"/>
  <c r="BM27" i="5"/>
  <c r="BO27" i="5"/>
  <c r="BI28" i="5"/>
  <c r="BK28" i="5"/>
  <c r="BM28" i="5"/>
  <c r="BO28" i="5"/>
  <c r="BI29" i="5"/>
  <c r="BK29" i="5"/>
  <c r="BM29" i="5"/>
  <c r="BO29" i="5"/>
  <c r="BI30" i="5"/>
  <c r="BK30" i="5"/>
  <c r="BM30" i="5"/>
  <c r="BO30" i="5"/>
  <c r="BI31" i="5"/>
  <c r="BK31" i="5"/>
  <c r="BM31" i="5"/>
  <c r="BO31" i="5"/>
  <c r="BI32" i="5"/>
  <c r="BK32" i="5"/>
  <c r="BM32" i="5"/>
  <c r="BO32" i="5"/>
  <c r="BI33" i="5"/>
  <c r="BK33" i="5"/>
  <c r="BM33" i="5"/>
  <c r="BO33" i="5"/>
  <c r="BI34" i="5"/>
  <c r="BK34" i="5"/>
  <c r="BM34" i="5"/>
  <c r="BO34" i="5"/>
  <c r="BI35" i="5"/>
  <c r="BK35" i="5"/>
  <c r="BM35" i="5"/>
  <c r="BO35" i="5"/>
  <c r="BI36" i="5"/>
  <c r="BK36" i="5"/>
  <c r="BM36" i="5"/>
  <c r="BO36" i="5"/>
  <c r="BI37" i="5"/>
  <c r="BK37" i="5"/>
  <c r="BM37" i="5"/>
  <c r="BO37" i="5"/>
  <c r="BI38" i="5"/>
  <c r="BK38" i="5"/>
  <c r="BM38" i="5"/>
  <c r="BO38" i="5"/>
  <c r="BI39" i="5"/>
  <c r="BK39" i="5"/>
  <c r="BM39" i="5"/>
  <c r="BO39" i="5"/>
  <c r="BI40" i="5"/>
  <c r="BK40" i="5"/>
  <c r="BM40" i="5"/>
  <c r="BO40" i="5"/>
  <c r="BI41" i="5"/>
  <c r="BK41" i="5"/>
  <c r="BM41" i="5"/>
  <c r="BO41" i="5"/>
  <c r="BI42" i="5"/>
  <c r="BK42" i="5"/>
  <c r="BM42" i="5"/>
  <c r="BO42" i="5"/>
  <c r="BI43" i="5"/>
  <c r="BK43" i="5"/>
  <c r="BM43" i="5"/>
  <c r="BO43" i="5"/>
  <c r="BI44" i="5"/>
  <c r="BK44" i="5"/>
  <c r="BM44" i="5"/>
  <c r="BO44" i="5"/>
  <c r="BI45" i="5"/>
  <c r="BK45" i="5"/>
  <c r="BM45" i="5"/>
  <c r="BO45" i="5"/>
  <c r="BI46" i="5"/>
  <c r="BK46" i="5"/>
  <c r="BM46" i="5"/>
  <c r="BO46" i="5"/>
  <c r="BI47" i="5"/>
  <c r="BK47" i="5"/>
  <c r="BM47" i="5"/>
  <c r="BO47" i="5"/>
  <c r="BI48" i="5"/>
  <c r="BK48" i="5"/>
  <c r="BM48" i="5"/>
  <c r="BO48" i="5"/>
  <c r="BI49" i="5"/>
  <c r="BK49" i="5"/>
  <c r="BM49" i="5"/>
  <c r="BO49" i="5"/>
  <c r="BI50" i="5"/>
  <c r="BK50" i="5"/>
  <c r="BM50" i="5"/>
  <c r="BO50" i="5"/>
  <c r="BI51" i="5"/>
  <c r="BK51" i="5"/>
  <c r="BM51" i="5"/>
  <c r="BO51" i="5"/>
  <c r="BI52" i="5"/>
  <c r="BK52" i="5"/>
  <c r="BM52" i="5"/>
  <c r="BO52" i="5"/>
  <c r="BI53" i="5"/>
  <c r="BK53" i="5"/>
  <c r="BM53" i="5"/>
  <c r="BO53" i="5"/>
  <c r="BI54" i="5"/>
  <c r="BK54" i="5"/>
  <c r="BM54" i="5"/>
  <c r="BO54" i="5"/>
  <c r="BI55" i="5"/>
  <c r="BK55" i="5"/>
  <c r="BM55" i="5"/>
  <c r="BO55" i="5"/>
  <c r="BI56" i="5"/>
  <c r="BK56" i="5"/>
  <c r="BM56" i="5"/>
  <c r="BO56" i="5"/>
  <c r="BI57" i="5"/>
  <c r="BK57" i="5"/>
  <c r="BM57" i="5"/>
  <c r="BO57" i="5"/>
  <c r="BI58" i="5"/>
  <c r="BK58" i="5"/>
  <c r="BM58" i="5"/>
  <c r="BO58" i="5"/>
  <c r="BI59" i="5"/>
  <c r="BK59" i="5"/>
  <c r="BM59" i="5"/>
  <c r="BO59" i="5"/>
  <c r="BI60" i="5"/>
  <c r="BK60" i="5"/>
  <c r="BM60" i="5"/>
  <c r="BO60" i="5"/>
  <c r="BI61" i="5"/>
  <c r="BK61" i="5"/>
  <c r="BM61" i="5"/>
  <c r="BO61" i="5"/>
  <c r="BI62" i="5"/>
  <c r="BK62" i="5"/>
  <c r="BM62" i="5"/>
  <c r="BO62" i="5"/>
  <c r="BI63" i="5"/>
  <c r="BK63" i="5"/>
  <c r="BM63" i="5"/>
  <c r="BO63" i="5"/>
  <c r="BI64" i="5"/>
  <c r="BK64" i="5"/>
  <c r="BM64" i="5"/>
  <c r="BO64" i="5"/>
  <c r="BI65" i="5"/>
  <c r="BK65" i="5"/>
  <c r="BM65" i="5"/>
  <c r="BO65" i="5"/>
  <c r="BI66" i="5"/>
  <c r="BK66" i="5"/>
  <c r="BM66" i="5"/>
  <c r="BO66" i="5"/>
  <c r="BI67" i="5"/>
  <c r="BK67" i="5"/>
  <c r="BM67" i="5"/>
  <c r="BO67" i="5"/>
  <c r="BI68" i="5"/>
  <c r="BK68" i="5"/>
  <c r="BM68" i="5"/>
  <c r="BO68" i="5"/>
  <c r="BI69" i="5"/>
  <c r="BK69" i="5"/>
  <c r="BM69" i="5"/>
  <c r="BO69" i="5"/>
  <c r="BI70" i="5"/>
  <c r="BK70" i="5"/>
  <c r="BM70" i="5"/>
  <c r="BO70" i="5"/>
  <c r="BI71" i="5"/>
  <c r="BK71" i="5"/>
  <c r="BM71" i="5"/>
  <c r="BO71" i="5"/>
  <c r="BI72" i="5"/>
  <c r="BK72" i="5"/>
  <c r="BM72" i="5"/>
  <c r="BO72" i="5"/>
  <c r="BI73" i="5"/>
  <c r="BK73" i="5"/>
  <c r="BM73" i="5"/>
  <c r="BO73" i="5"/>
  <c r="BI74" i="5"/>
  <c r="BK74" i="5"/>
  <c r="BM74" i="5"/>
  <c r="BO74" i="5"/>
  <c r="BI75" i="5"/>
  <c r="BK75" i="5"/>
  <c r="BM75" i="5"/>
  <c r="BO75" i="5"/>
  <c r="BI76" i="5"/>
  <c r="BK76" i="5"/>
  <c r="BM76" i="5"/>
  <c r="BO76" i="5"/>
  <c r="BI77" i="5"/>
  <c r="BK77" i="5"/>
  <c r="BM77" i="5"/>
  <c r="BO77" i="5"/>
  <c r="BI78" i="5"/>
  <c r="BK78" i="5"/>
  <c r="BM78" i="5"/>
  <c r="BO78" i="5"/>
  <c r="BI79" i="5"/>
  <c r="BK79" i="5"/>
  <c r="BM79" i="5"/>
  <c r="BO79" i="5"/>
  <c r="BI80" i="5"/>
  <c r="BK80" i="5"/>
  <c r="BM80" i="5"/>
  <c r="BO80" i="5"/>
  <c r="BI81" i="5"/>
  <c r="BK81" i="5"/>
  <c r="BM81" i="5"/>
  <c r="BO81" i="5"/>
  <c r="BI82" i="5"/>
  <c r="BK82" i="5"/>
  <c r="BM82" i="5"/>
  <c r="BO82" i="5"/>
  <c r="BI83" i="5"/>
  <c r="BK83" i="5"/>
  <c r="BM83" i="5"/>
  <c r="BO83" i="5"/>
  <c r="BI84" i="5"/>
  <c r="BK84" i="5"/>
  <c r="BM84" i="5"/>
  <c r="BO84" i="5"/>
  <c r="BI85" i="5"/>
  <c r="BK85" i="5"/>
  <c r="BM85" i="5"/>
  <c r="BO85" i="5"/>
  <c r="BI86" i="5"/>
  <c r="BK86" i="5"/>
  <c r="BM86" i="5"/>
  <c r="BO86" i="5"/>
  <c r="BI87" i="5"/>
  <c r="BK87" i="5"/>
  <c r="BM87" i="5"/>
  <c r="BO87" i="5"/>
  <c r="BI88" i="5"/>
  <c r="BK88" i="5"/>
  <c r="BM88" i="5"/>
  <c r="BO88" i="5"/>
  <c r="BI89" i="5"/>
  <c r="BK89" i="5"/>
  <c r="BM89" i="5"/>
  <c r="BO89" i="5"/>
  <c r="BI90" i="5"/>
  <c r="BK90" i="5"/>
  <c r="BM90" i="5"/>
  <c r="BO90" i="5"/>
  <c r="BI91" i="5"/>
  <c r="BK91" i="5"/>
  <c r="BM91" i="5"/>
  <c r="BO91" i="5"/>
  <c r="BI92" i="5"/>
  <c r="BK92" i="5"/>
  <c r="BM92" i="5"/>
  <c r="BO92" i="5"/>
  <c r="BI93" i="5"/>
  <c r="BK93" i="5"/>
  <c r="BM93" i="5"/>
  <c r="BO93" i="5"/>
  <c r="BI94" i="5"/>
  <c r="BK94" i="5"/>
  <c r="BM94" i="5"/>
  <c r="BO94" i="5"/>
  <c r="BI95" i="5"/>
  <c r="BK95" i="5"/>
  <c r="BM95" i="5"/>
  <c r="BO95" i="5"/>
  <c r="BI96" i="5"/>
  <c r="BK96" i="5"/>
  <c r="BM96" i="5"/>
  <c r="BO96" i="5"/>
  <c r="BI97" i="5"/>
  <c r="BK97" i="5"/>
  <c r="BM97" i="5"/>
  <c r="BO97" i="5"/>
  <c r="BI98" i="5"/>
  <c r="BK98" i="5"/>
  <c r="BM98" i="5"/>
  <c r="BO98" i="5"/>
  <c r="BI99" i="5"/>
  <c r="BK99" i="5"/>
  <c r="BM99" i="5"/>
  <c r="BO99" i="5"/>
  <c r="BI100" i="5"/>
  <c r="BK100" i="5"/>
  <c r="BM100" i="5"/>
  <c r="BO100" i="5"/>
  <c r="BI101" i="5"/>
  <c r="BK101" i="5"/>
  <c r="BM101" i="5"/>
  <c r="BO101" i="5"/>
  <c r="BI102" i="5"/>
  <c r="BK102" i="5"/>
  <c r="BM102" i="5"/>
  <c r="BO102" i="5"/>
  <c r="BI103" i="5"/>
  <c r="BK103" i="5"/>
  <c r="BM103" i="5"/>
  <c r="BO103" i="5"/>
  <c r="BI104" i="5"/>
  <c r="BK104" i="5"/>
  <c r="BM104" i="5"/>
  <c r="BO104" i="5"/>
  <c r="BI105" i="5"/>
  <c r="BK105" i="5"/>
  <c r="BM105" i="5"/>
  <c r="BO105" i="5"/>
  <c r="BI106" i="5"/>
  <c r="BK106" i="5"/>
  <c r="BM106" i="5"/>
  <c r="BO106" i="5"/>
  <c r="BI107" i="5"/>
  <c r="BK107" i="5"/>
  <c r="BM107" i="5"/>
  <c r="BO107" i="5"/>
  <c r="BI108" i="5"/>
  <c r="BK108" i="5"/>
  <c r="BM108" i="5"/>
  <c r="BO108" i="5"/>
  <c r="BI109" i="5"/>
  <c r="BK109" i="5"/>
  <c r="BM109" i="5"/>
  <c r="BO109" i="5"/>
  <c r="BI110" i="5"/>
  <c r="BK110" i="5"/>
  <c r="BM110" i="5"/>
  <c r="BO110" i="5"/>
  <c r="BI111" i="5"/>
  <c r="BK111" i="5"/>
  <c r="BM111" i="5"/>
  <c r="BO111" i="5"/>
  <c r="BI112" i="5"/>
  <c r="BK112" i="5"/>
  <c r="BM112" i="5"/>
  <c r="BO112" i="5"/>
  <c r="BI113" i="5"/>
  <c r="BK113" i="5"/>
  <c r="BM113" i="5"/>
  <c r="BO113" i="5"/>
  <c r="BI114" i="5"/>
  <c r="BK114" i="5"/>
  <c r="BM114" i="5"/>
  <c r="BO114" i="5"/>
  <c r="BI115" i="5"/>
  <c r="BK115" i="5"/>
  <c r="BM115" i="5"/>
  <c r="BO115" i="5"/>
  <c r="BI116" i="5"/>
  <c r="BK116" i="5"/>
  <c r="BM116" i="5"/>
  <c r="BO116" i="5"/>
  <c r="BI117" i="5"/>
  <c r="BK117" i="5"/>
  <c r="BM117" i="5"/>
  <c r="BO117" i="5"/>
  <c r="BI118" i="5"/>
  <c r="BK118" i="5"/>
  <c r="BM118" i="5"/>
  <c r="BO118" i="5"/>
  <c r="BI119" i="5"/>
  <c r="BK119" i="5"/>
  <c r="BM119" i="5"/>
  <c r="BO119" i="5"/>
  <c r="BI120" i="5"/>
  <c r="BK120" i="5"/>
  <c r="BM120" i="5"/>
  <c r="BO120" i="5"/>
  <c r="BI121" i="5"/>
  <c r="BK121" i="5"/>
  <c r="BM121" i="5"/>
  <c r="BO121" i="5"/>
  <c r="BI122" i="5"/>
  <c r="BK122" i="5"/>
  <c r="BM122" i="5"/>
  <c r="BO122" i="5"/>
  <c r="BI123" i="5"/>
  <c r="BK123" i="5"/>
  <c r="BM123" i="5"/>
  <c r="BO123" i="5"/>
  <c r="BI124" i="5"/>
  <c r="BK124" i="5"/>
  <c r="BM124" i="5"/>
  <c r="BO124" i="5"/>
  <c r="BI125" i="5"/>
  <c r="BK125" i="5"/>
  <c r="BM125" i="5"/>
  <c r="BO125" i="5"/>
  <c r="BI126" i="5"/>
  <c r="BK126" i="5"/>
  <c r="BM126" i="5"/>
  <c r="BO126" i="5"/>
  <c r="BI127" i="5"/>
  <c r="BK127" i="5"/>
  <c r="BM127" i="5"/>
  <c r="BO127" i="5"/>
  <c r="BI128" i="5"/>
  <c r="BK128" i="5"/>
  <c r="BM128" i="5"/>
  <c r="BO128" i="5"/>
  <c r="BI129" i="5"/>
  <c r="BK129" i="5"/>
  <c r="BM129" i="5"/>
  <c r="BO129" i="5"/>
  <c r="BI130" i="5"/>
  <c r="BK130" i="5"/>
  <c r="BM130" i="5"/>
  <c r="BO130" i="5"/>
  <c r="BI131" i="5"/>
  <c r="BK131" i="5"/>
  <c r="BM131" i="5"/>
  <c r="BO131" i="5"/>
  <c r="BI132" i="5"/>
  <c r="BK132" i="5"/>
  <c r="BM132" i="5"/>
  <c r="BO132" i="5"/>
  <c r="BI133" i="5"/>
  <c r="BK133" i="5"/>
  <c r="BM133" i="5"/>
  <c r="BO133" i="5"/>
  <c r="BI134" i="5"/>
  <c r="BK134" i="5"/>
  <c r="BM134" i="5"/>
  <c r="BO134" i="5"/>
  <c r="BI135" i="5"/>
  <c r="BK135" i="5"/>
  <c r="BM135" i="5"/>
  <c r="BO135" i="5"/>
  <c r="BI136" i="5"/>
  <c r="BK136" i="5"/>
  <c r="BM136" i="5"/>
  <c r="BO136" i="5"/>
  <c r="BI137" i="5"/>
  <c r="BK137" i="5"/>
  <c r="BM137" i="5"/>
  <c r="BO137" i="5"/>
  <c r="BI138" i="5"/>
  <c r="BK138" i="5"/>
  <c r="BM138" i="5"/>
  <c r="BO138" i="5"/>
  <c r="BI139" i="5"/>
  <c r="BK139" i="5"/>
  <c r="BM139" i="5"/>
  <c r="BO139" i="5"/>
  <c r="BI140" i="5"/>
  <c r="BK140" i="5"/>
  <c r="BM140" i="5"/>
  <c r="BO140" i="5"/>
  <c r="BI141" i="5"/>
  <c r="BK141" i="5"/>
  <c r="BM141" i="5"/>
  <c r="BO141" i="5"/>
  <c r="BI142" i="5"/>
  <c r="BK142" i="5"/>
  <c r="BM142" i="5"/>
  <c r="BO142" i="5"/>
  <c r="BI143" i="5"/>
  <c r="BK143" i="5"/>
  <c r="BM143" i="5"/>
  <c r="BO143" i="5"/>
  <c r="BI144" i="5"/>
  <c r="BK144" i="5"/>
  <c r="BM144" i="5"/>
  <c r="BO144" i="5"/>
  <c r="BI145" i="5"/>
  <c r="BK145" i="5"/>
  <c r="BM145" i="5"/>
  <c r="BO145" i="5"/>
  <c r="BI146" i="5"/>
  <c r="BK146" i="5"/>
  <c r="BM146" i="5"/>
  <c r="BO146" i="5"/>
  <c r="BI147" i="5"/>
  <c r="BK147" i="5"/>
  <c r="BM147" i="5"/>
  <c r="BO147" i="5"/>
  <c r="BI148" i="5"/>
  <c r="BK148" i="5"/>
  <c r="BM148" i="5"/>
  <c r="BO148" i="5"/>
  <c r="BI149" i="5"/>
  <c r="BK149" i="5"/>
  <c r="BM149" i="5"/>
  <c r="BO149" i="5"/>
  <c r="BI150" i="5"/>
  <c r="BK150" i="5"/>
  <c r="BM150" i="5"/>
  <c r="BO150" i="5"/>
  <c r="BI151" i="5"/>
  <c r="BK151" i="5"/>
  <c r="BM151" i="5"/>
  <c r="BO151" i="5"/>
  <c r="BI152" i="5"/>
  <c r="BK152" i="5"/>
  <c r="BM152" i="5"/>
  <c r="BO152" i="5"/>
  <c r="BI153" i="5"/>
  <c r="BK153" i="5"/>
  <c r="BM153" i="5"/>
  <c r="BO153" i="5"/>
  <c r="BI154" i="5"/>
  <c r="BK154" i="5"/>
  <c r="BM154" i="5"/>
  <c r="BO154" i="5"/>
  <c r="BI155" i="5"/>
  <c r="BK155" i="5"/>
  <c r="BM155" i="5"/>
  <c r="BO155" i="5"/>
  <c r="BI156" i="5"/>
  <c r="BK156" i="5"/>
  <c r="BM156" i="5"/>
  <c r="BO156" i="5"/>
  <c r="BI157" i="5"/>
  <c r="BK157" i="5"/>
  <c r="BM157" i="5"/>
  <c r="BO157" i="5"/>
  <c r="BI158" i="5"/>
  <c r="BK158" i="5"/>
  <c r="BM158" i="5"/>
  <c r="BO158" i="5"/>
  <c r="BI159" i="5"/>
  <c r="BK159" i="5"/>
  <c r="BM159" i="5"/>
  <c r="BO159" i="5"/>
  <c r="BI160" i="5"/>
  <c r="BK160" i="5"/>
  <c r="BM160" i="5"/>
  <c r="BO160" i="5"/>
  <c r="BI161" i="5"/>
  <c r="BK161" i="5"/>
  <c r="BM161" i="5"/>
  <c r="BO161" i="5"/>
  <c r="BI162" i="5"/>
  <c r="BK162" i="5"/>
  <c r="BM162" i="5"/>
  <c r="BO162" i="5"/>
  <c r="BI163" i="5"/>
  <c r="BK163" i="5"/>
  <c r="BM163" i="5"/>
  <c r="BO163" i="5"/>
  <c r="BI164" i="5"/>
  <c r="BK164" i="5"/>
  <c r="BM164" i="5"/>
  <c r="BO164" i="5"/>
  <c r="BI165" i="5"/>
  <c r="BK165" i="5"/>
  <c r="BM165" i="5"/>
  <c r="BO165" i="5"/>
  <c r="BI166" i="5"/>
  <c r="BK166" i="5"/>
  <c r="BM166" i="5"/>
  <c r="BO166" i="5"/>
  <c r="BI167" i="5"/>
  <c r="BK167" i="5"/>
  <c r="BM167" i="5"/>
  <c r="BO167" i="5"/>
  <c r="BI168" i="5"/>
  <c r="BK168" i="5"/>
  <c r="BM168" i="5"/>
  <c r="BO168" i="5"/>
  <c r="BI169" i="5"/>
  <c r="BK169" i="5"/>
  <c r="BM169" i="5"/>
  <c r="BO169" i="5"/>
  <c r="BI170" i="5"/>
  <c r="BK170" i="5"/>
  <c r="BM170" i="5"/>
  <c r="BO170" i="5"/>
  <c r="BI171" i="5"/>
  <c r="BK171" i="5"/>
  <c r="BM171" i="5"/>
  <c r="BO171" i="5"/>
  <c r="BI172" i="5"/>
  <c r="BK172" i="5"/>
  <c r="BM172" i="5"/>
  <c r="BO172" i="5"/>
  <c r="BI173" i="5"/>
  <c r="BK173" i="5"/>
  <c r="BM173" i="5"/>
  <c r="BO173" i="5"/>
  <c r="BI174" i="5"/>
  <c r="BK174" i="5"/>
  <c r="BM174" i="5"/>
  <c r="BO174" i="5"/>
  <c r="BI175" i="5"/>
  <c r="BK175" i="5"/>
  <c r="BM175" i="5"/>
  <c r="BO175" i="5"/>
  <c r="BI176" i="5"/>
  <c r="BK176" i="5"/>
  <c r="BM176" i="5"/>
  <c r="BO176" i="5"/>
  <c r="BI177" i="5"/>
  <c r="BK177" i="5"/>
  <c r="BM177" i="5"/>
  <c r="BO177" i="5"/>
  <c r="BI178" i="5"/>
  <c r="BK178" i="5"/>
  <c r="BM178" i="5"/>
  <c r="BO178" i="5"/>
  <c r="BI179" i="5"/>
  <c r="BK179" i="5"/>
  <c r="BM179" i="5"/>
  <c r="BO179" i="5"/>
  <c r="BI180" i="5"/>
  <c r="BK180" i="5"/>
  <c r="BM180" i="5"/>
  <c r="BO180" i="5"/>
  <c r="BI181" i="5"/>
  <c r="BK181" i="5"/>
  <c r="BM181" i="5"/>
  <c r="BO181" i="5"/>
  <c r="BI182" i="5"/>
  <c r="BK182" i="5"/>
  <c r="BM182" i="5"/>
  <c r="BO182" i="5"/>
  <c r="BI183" i="5"/>
  <c r="BK183" i="5"/>
  <c r="BM183" i="5"/>
  <c r="BO183" i="5"/>
  <c r="BI184" i="5"/>
  <c r="BK184" i="5"/>
  <c r="BM184" i="5"/>
  <c r="BO184" i="5"/>
  <c r="BI185" i="5"/>
  <c r="BK185" i="5"/>
  <c r="BM185" i="5"/>
  <c r="BO185" i="5"/>
  <c r="BI186" i="5"/>
  <c r="BK186" i="5"/>
  <c r="BM186" i="5"/>
  <c r="BO186" i="5"/>
  <c r="BI187" i="5"/>
  <c r="BK187" i="5"/>
  <c r="BM187" i="5"/>
  <c r="BO187" i="5"/>
  <c r="BI188" i="5"/>
  <c r="BK188" i="5"/>
  <c r="BM188" i="5"/>
  <c r="BO188" i="5"/>
  <c r="BI189" i="5"/>
  <c r="BK189" i="5"/>
  <c r="BM189" i="5"/>
  <c r="BO189" i="5"/>
  <c r="BI190" i="5"/>
  <c r="BK190" i="5"/>
  <c r="BM190" i="5"/>
  <c r="BO190" i="5"/>
  <c r="BI191" i="5"/>
  <c r="BK191" i="5"/>
  <c r="BM191" i="5"/>
  <c r="BO191" i="5"/>
  <c r="BI192" i="5"/>
  <c r="BK192" i="5"/>
  <c r="BM192" i="5"/>
  <c r="BO192" i="5"/>
  <c r="BI193" i="5"/>
  <c r="BK193" i="5"/>
  <c r="BM193" i="5"/>
  <c r="BO193" i="5"/>
  <c r="BI194" i="5"/>
  <c r="BK194" i="5"/>
  <c r="BM194" i="5"/>
  <c r="BO194" i="5"/>
  <c r="BI195" i="5"/>
  <c r="BK195" i="5"/>
  <c r="BM195" i="5"/>
  <c r="BO195" i="5"/>
  <c r="BI196" i="5"/>
  <c r="BK196" i="5"/>
  <c r="BM196" i="5"/>
  <c r="BO196" i="5"/>
  <c r="BI197" i="5"/>
  <c r="BK197" i="5"/>
  <c r="BM197" i="5"/>
  <c r="BO197" i="5"/>
  <c r="BI198" i="5"/>
  <c r="BK198" i="5"/>
  <c r="BM198" i="5"/>
  <c r="BO198" i="5"/>
  <c r="BI199" i="5"/>
  <c r="BK199" i="5"/>
  <c r="BM199" i="5"/>
  <c r="BO199" i="5"/>
  <c r="BI200" i="5"/>
  <c r="BK200" i="5"/>
  <c r="BM200" i="5"/>
  <c r="BO200" i="5"/>
  <c r="BI201" i="5"/>
  <c r="BK201" i="5"/>
  <c r="BM201" i="5"/>
  <c r="BO201" i="5"/>
  <c r="BI202" i="5"/>
  <c r="BK202" i="5"/>
  <c r="BM202" i="5"/>
  <c r="BO202" i="5"/>
  <c r="BI203" i="5"/>
  <c r="BK203" i="5"/>
  <c r="BM203" i="5"/>
  <c r="BO203" i="5"/>
  <c r="BI204" i="5"/>
  <c r="BK204" i="5"/>
  <c r="BM204" i="5"/>
  <c r="BO204" i="5"/>
  <c r="BI205" i="5"/>
  <c r="BK205" i="5"/>
  <c r="BM205" i="5"/>
  <c r="BO205" i="5"/>
  <c r="BI206" i="5"/>
  <c r="BK206" i="5"/>
  <c r="BM206" i="5"/>
  <c r="BO206" i="5"/>
  <c r="BI207" i="5"/>
  <c r="BK207" i="5"/>
  <c r="BM207" i="5"/>
  <c r="BO207" i="5"/>
  <c r="BI208" i="5"/>
  <c r="BK208" i="5"/>
  <c r="BM208" i="5"/>
  <c r="BO208" i="5"/>
  <c r="BI209" i="5"/>
  <c r="BK209" i="5"/>
  <c r="BM209" i="5"/>
  <c r="BO209" i="5"/>
  <c r="BI210" i="5"/>
  <c r="BK210" i="5"/>
  <c r="BM210" i="5"/>
  <c r="BO210" i="5"/>
  <c r="BI211" i="5"/>
  <c r="BK211" i="5"/>
  <c r="BM211" i="5"/>
  <c r="BO211" i="5"/>
  <c r="BI212" i="5"/>
  <c r="BK212" i="5"/>
  <c r="BM212" i="5"/>
  <c r="BO212" i="5"/>
  <c r="BI213" i="5"/>
  <c r="BK213" i="5"/>
  <c r="BM213" i="5"/>
  <c r="BO213" i="5"/>
  <c r="BI214" i="5"/>
  <c r="BK214" i="5"/>
  <c r="BM214" i="5"/>
  <c r="BO214" i="5"/>
  <c r="BI215" i="5"/>
  <c r="BK215" i="5"/>
  <c r="BM215" i="5"/>
  <c r="BO215" i="5"/>
  <c r="BI216" i="5"/>
  <c r="BK216" i="5"/>
  <c r="BM216" i="5"/>
  <c r="BO216" i="5"/>
  <c r="BI217" i="5"/>
  <c r="BK217" i="5"/>
  <c r="BM217" i="5"/>
  <c r="BO217" i="5"/>
  <c r="BI218" i="5"/>
  <c r="BK218" i="5"/>
  <c r="BM218" i="5"/>
  <c r="BO218" i="5"/>
  <c r="BI219" i="5"/>
  <c r="BK219" i="5"/>
  <c r="BM219" i="5"/>
  <c r="BO219" i="5"/>
  <c r="BI220" i="5"/>
  <c r="BK220" i="5"/>
  <c r="BM220" i="5"/>
  <c r="BO220" i="5"/>
  <c r="BI221" i="5"/>
  <c r="BK221" i="5"/>
  <c r="BM221" i="5"/>
  <c r="BO221" i="5"/>
  <c r="BI222" i="5"/>
  <c r="BK222" i="5"/>
  <c r="BM222" i="5"/>
  <c r="BO222" i="5"/>
  <c r="BI223" i="5"/>
  <c r="BK223" i="5"/>
  <c r="BM223" i="5"/>
  <c r="BO223" i="5"/>
  <c r="BI224" i="5"/>
  <c r="BK224" i="5"/>
  <c r="BM224" i="5"/>
  <c r="BO224" i="5"/>
  <c r="BI225" i="5"/>
  <c r="BK225" i="5"/>
  <c r="BM225" i="5"/>
  <c r="BO225" i="5"/>
  <c r="BI226" i="5"/>
  <c r="BK226" i="5"/>
  <c r="BM226" i="5"/>
  <c r="BO226" i="5"/>
  <c r="BI227" i="5"/>
  <c r="BK227" i="5"/>
  <c r="BM227" i="5"/>
  <c r="BO227" i="5"/>
  <c r="BI228" i="5"/>
  <c r="BK228" i="5"/>
  <c r="BM228" i="5"/>
  <c r="BO228" i="5"/>
  <c r="BI229" i="5"/>
  <c r="BK229" i="5"/>
  <c r="BM229" i="5"/>
  <c r="BO229" i="5"/>
  <c r="BI230" i="5"/>
  <c r="BK230" i="5"/>
  <c r="BM230" i="5"/>
  <c r="BO230" i="5"/>
  <c r="BI231" i="5"/>
  <c r="BK231" i="5"/>
  <c r="BM231" i="5"/>
  <c r="BO231" i="5"/>
  <c r="BI232" i="5"/>
  <c r="BK232" i="5"/>
  <c r="BM232" i="5"/>
  <c r="BO232" i="5"/>
  <c r="BI233" i="5"/>
  <c r="BK233" i="5"/>
  <c r="BM233" i="5"/>
  <c r="BO233" i="5"/>
  <c r="BI234" i="5"/>
  <c r="BK234" i="5"/>
  <c r="BM234" i="5"/>
  <c r="BO234" i="5"/>
  <c r="BI235" i="5"/>
  <c r="BK235" i="5"/>
  <c r="BM235" i="5"/>
  <c r="BO235" i="5"/>
  <c r="BI236" i="5"/>
  <c r="BK236" i="5"/>
  <c r="BM236" i="5"/>
  <c r="BO236" i="5"/>
  <c r="BI237" i="5"/>
  <c r="BK237" i="5"/>
  <c r="BM237" i="5"/>
  <c r="BO237" i="5"/>
  <c r="BI238" i="5"/>
  <c r="BK238" i="5"/>
  <c r="BM238" i="5"/>
  <c r="BO238" i="5"/>
  <c r="BI239" i="5"/>
  <c r="BK239" i="5"/>
  <c r="BM239" i="5"/>
  <c r="BO239" i="5"/>
  <c r="BI240" i="5"/>
  <c r="BK240" i="5"/>
  <c r="BM240" i="5"/>
  <c r="BO240" i="5"/>
  <c r="BI241" i="5"/>
  <c r="BK241" i="5"/>
  <c r="BM241" i="5"/>
  <c r="BO241" i="5"/>
  <c r="BI242" i="5"/>
  <c r="BK242" i="5"/>
  <c r="BM242" i="5"/>
  <c r="BO242" i="5"/>
  <c r="BI243" i="5"/>
  <c r="BK243" i="5"/>
  <c r="BM243" i="5"/>
  <c r="BO243" i="5"/>
  <c r="BI244" i="5"/>
  <c r="BK244" i="5"/>
  <c r="BM244" i="5"/>
  <c r="BO244" i="5"/>
  <c r="BI245" i="5"/>
  <c r="BK245" i="5"/>
  <c r="BM245" i="5"/>
  <c r="BO245" i="5"/>
  <c r="BI246" i="5"/>
  <c r="BK246" i="5"/>
  <c r="BM246" i="5"/>
  <c r="BO246" i="5"/>
  <c r="BI247" i="5"/>
  <c r="BK247" i="5"/>
  <c r="BM247" i="5"/>
  <c r="BO247" i="5"/>
  <c r="BI248" i="5"/>
  <c r="BK248" i="5"/>
  <c r="BM248" i="5"/>
  <c r="BO248" i="5"/>
  <c r="BI249" i="5"/>
  <c r="BK249" i="5"/>
  <c r="BM249" i="5"/>
  <c r="BO249" i="5"/>
  <c r="BI250" i="5"/>
  <c r="BK250" i="5"/>
  <c r="BM250" i="5"/>
  <c r="BO250" i="5"/>
  <c r="BI251" i="5"/>
  <c r="BK251" i="5"/>
  <c r="BM251" i="5"/>
  <c r="BO251" i="5"/>
  <c r="BI252" i="5"/>
  <c r="BK252" i="5"/>
  <c r="BM252" i="5"/>
  <c r="BO252" i="5"/>
  <c r="BI253" i="5"/>
  <c r="BK253" i="5"/>
  <c r="BM253" i="5"/>
  <c r="BO253" i="5"/>
  <c r="BI254" i="5"/>
  <c r="BK254" i="5"/>
  <c r="BM254" i="5"/>
  <c r="BO254" i="5"/>
  <c r="BI255" i="5"/>
  <c r="BK255" i="5"/>
  <c r="BM255" i="5"/>
  <c r="BO255" i="5"/>
  <c r="BI256" i="5"/>
  <c r="BK256" i="5"/>
  <c r="BM256" i="5"/>
  <c r="BO256" i="5"/>
  <c r="BI257" i="5"/>
  <c r="BK257" i="5"/>
  <c r="BM257" i="5"/>
  <c r="BO257" i="5"/>
  <c r="BI258" i="5"/>
  <c r="BK258" i="5"/>
  <c r="BM258" i="5"/>
  <c r="BO258" i="5"/>
  <c r="BI259" i="5"/>
  <c r="BK259" i="5"/>
  <c r="BM259" i="5"/>
  <c r="BO259" i="5"/>
  <c r="BI260" i="5"/>
  <c r="BK260" i="5"/>
  <c r="BM260" i="5"/>
  <c r="BO260" i="5"/>
  <c r="BI261" i="5"/>
  <c r="BK261" i="5"/>
  <c r="BM261" i="5"/>
  <c r="BO261" i="5"/>
  <c r="BI262" i="5"/>
  <c r="BK262" i="5"/>
  <c r="BM262" i="5"/>
  <c r="BO262" i="5"/>
  <c r="BI263" i="5"/>
  <c r="BK263" i="5"/>
  <c r="BM263" i="5"/>
  <c r="BO263" i="5"/>
  <c r="BI264" i="5"/>
  <c r="BK264" i="5"/>
  <c r="BM264" i="5"/>
  <c r="BO264" i="5"/>
  <c r="BI265" i="5"/>
  <c r="BK265" i="5"/>
  <c r="BM265" i="5"/>
  <c r="BO265" i="5"/>
  <c r="BI266" i="5"/>
  <c r="BK266" i="5"/>
  <c r="BM266" i="5"/>
  <c r="BO266" i="5"/>
  <c r="BI267" i="5"/>
  <c r="BK267" i="5"/>
  <c r="BM267" i="5"/>
  <c r="BO267" i="5"/>
  <c r="BI268" i="5"/>
  <c r="BK268" i="5"/>
  <c r="BM268" i="5"/>
  <c r="BO268" i="5"/>
  <c r="BI269" i="5"/>
  <c r="BK269" i="5"/>
  <c r="BM269" i="5"/>
  <c r="BO269" i="5"/>
  <c r="BI270" i="5"/>
  <c r="BK270" i="5"/>
  <c r="BM270" i="5"/>
  <c r="BO270" i="5"/>
  <c r="BI271" i="5"/>
  <c r="BK271" i="5"/>
  <c r="BM271" i="5"/>
  <c r="BO271" i="5"/>
  <c r="BI272" i="5"/>
  <c r="BK272" i="5"/>
  <c r="BM272" i="5"/>
  <c r="BO272" i="5"/>
  <c r="BI273" i="5"/>
  <c r="BK273" i="5"/>
  <c r="BM273" i="5"/>
  <c r="BO273" i="5"/>
  <c r="BI274" i="5"/>
  <c r="BK274" i="5"/>
  <c r="BM274" i="5"/>
  <c r="BO274" i="5"/>
  <c r="BI275" i="5"/>
  <c r="BK275" i="5"/>
  <c r="BM275" i="5"/>
  <c r="BO275" i="5"/>
  <c r="BI276" i="5"/>
  <c r="BK276" i="5"/>
  <c r="BM276" i="5"/>
  <c r="BO276" i="5"/>
  <c r="BI277" i="5"/>
  <c r="BK277" i="5"/>
  <c r="BM277" i="5"/>
  <c r="BO277" i="5"/>
  <c r="BI278" i="5"/>
  <c r="BK278" i="5"/>
  <c r="BM278" i="5"/>
  <c r="BO278" i="5"/>
  <c r="BI279" i="5"/>
  <c r="BK279" i="5"/>
  <c r="BM279" i="5"/>
  <c r="BO279" i="5"/>
  <c r="BI280" i="5"/>
  <c r="BK280" i="5"/>
  <c r="BM280" i="5"/>
  <c r="BO280" i="5"/>
  <c r="BI281" i="5"/>
  <c r="BK281" i="5"/>
  <c r="BM281" i="5"/>
  <c r="BO281" i="5"/>
  <c r="BI282" i="5"/>
  <c r="BK282" i="5"/>
  <c r="BM282" i="5"/>
  <c r="BO282" i="5"/>
  <c r="BI283" i="5"/>
  <c r="BK283" i="5"/>
  <c r="BM283" i="5"/>
  <c r="BO283" i="5"/>
  <c r="BI284" i="5"/>
  <c r="BK284" i="5"/>
  <c r="BM284" i="5"/>
  <c r="BO284" i="5"/>
  <c r="BI285" i="5"/>
  <c r="BK285" i="5"/>
  <c r="BM285" i="5"/>
  <c r="BO285" i="5"/>
  <c r="BI286" i="5"/>
  <c r="BK286" i="5"/>
  <c r="BM286" i="5"/>
  <c r="BO286" i="5"/>
  <c r="BI287" i="5"/>
  <c r="BK287" i="5"/>
  <c r="BM287" i="5"/>
  <c r="BO287" i="5"/>
  <c r="BI288" i="5"/>
  <c r="BK288" i="5"/>
  <c r="BM288" i="5"/>
  <c r="BO288" i="5"/>
  <c r="BI289" i="5"/>
  <c r="BK289" i="5"/>
  <c r="BM289" i="5"/>
  <c r="BO289" i="5"/>
  <c r="BI290" i="5"/>
  <c r="BK290" i="5"/>
  <c r="BM290" i="5"/>
  <c r="BO290" i="5"/>
  <c r="BI291" i="5"/>
  <c r="BK291" i="5"/>
  <c r="BM291" i="5"/>
  <c r="BO291" i="5"/>
  <c r="BI292" i="5"/>
  <c r="BK292" i="5"/>
  <c r="BM292" i="5"/>
  <c r="BO292" i="5"/>
  <c r="BI293" i="5"/>
  <c r="BK293" i="5"/>
  <c r="BM293" i="5"/>
  <c r="BO293" i="5"/>
  <c r="BI294" i="5"/>
  <c r="BK294" i="5"/>
  <c r="BM294" i="5"/>
  <c r="BO294" i="5"/>
  <c r="BI295" i="5"/>
  <c r="BK295" i="5"/>
  <c r="BM295" i="5"/>
  <c r="BO295" i="5"/>
  <c r="BI296" i="5"/>
  <c r="BK296" i="5"/>
  <c r="BM296" i="5"/>
  <c r="BO296" i="5"/>
  <c r="BI297" i="5"/>
  <c r="BK297" i="5"/>
  <c r="BM297" i="5"/>
  <c r="BO297" i="5"/>
  <c r="BI298" i="5"/>
  <c r="BK298" i="5"/>
  <c r="BM298" i="5"/>
  <c r="BO298" i="5"/>
  <c r="BI299" i="5"/>
  <c r="BK299" i="5"/>
  <c r="BM299" i="5"/>
  <c r="BO299" i="5"/>
  <c r="BI300" i="5"/>
  <c r="BK300" i="5"/>
  <c r="BM300" i="5"/>
  <c r="BO300" i="5"/>
  <c r="BI301" i="5"/>
  <c r="BK301" i="5"/>
  <c r="BM301" i="5"/>
  <c r="BO301" i="5"/>
  <c r="BI302" i="5"/>
  <c r="BK302" i="5"/>
  <c r="BM302" i="5"/>
  <c r="BO302" i="5"/>
  <c r="BI303" i="5"/>
  <c r="BK303" i="5"/>
  <c r="BM303" i="5"/>
  <c r="BO303" i="5"/>
  <c r="BI304" i="5"/>
  <c r="BK304" i="5"/>
  <c r="BM304" i="5"/>
  <c r="BO304" i="5"/>
  <c r="BI305" i="5"/>
  <c r="BK305" i="5"/>
  <c r="BM305" i="5"/>
  <c r="BO305" i="5"/>
  <c r="BI306" i="5"/>
  <c r="BK306" i="5"/>
  <c r="BM306" i="5"/>
  <c r="BO306" i="5"/>
  <c r="BI307" i="5"/>
  <c r="BK307" i="5"/>
  <c r="BM307" i="5"/>
  <c r="BO307" i="5"/>
  <c r="BI308" i="5"/>
  <c r="BK308" i="5"/>
  <c r="BM308" i="5"/>
  <c r="BO308" i="5"/>
  <c r="BI309" i="5"/>
  <c r="BK309" i="5"/>
  <c r="BM309" i="5"/>
  <c r="BO309" i="5"/>
  <c r="BI310" i="5"/>
  <c r="BK310" i="5"/>
  <c r="BM310" i="5"/>
  <c r="BO310" i="5"/>
  <c r="BI311" i="5"/>
  <c r="BK311" i="5"/>
  <c r="BM311" i="5"/>
  <c r="BO311" i="5"/>
  <c r="BI312" i="5"/>
  <c r="BK312" i="5"/>
  <c r="BM312" i="5"/>
  <c r="BO312" i="5"/>
  <c r="BI313" i="5"/>
  <c r="BK313" i="5"/>
  <c r="BM313" i="5"/>
  <c r="BO313" i="5"/>
  <c r="BI314" i="5"/>
  <c r="BK314" i="5"/>
  <c r="BM314" i="5"/>
  <c r="BO314" i="5"/>
  <c r="BI315" i="5"/>
  <c r="BK315" i="5"/>
  <c r="BM315" i="5"/>
  <c r="BO315" i="5"/>
  <c r="BI316" i="5"/>
  <c r="BK316" i="5"/>
  <c r="BM316" i="5"/>
  <c r="BO316" i="5"/>
  <c r="BI317" i="5"/>
  <c r="BK317" i="5"/>
  <c r="BM317" i="5"/>
  <c r="BO317" i="5"/>
  <c r="BI318" i="5"/>
  <c r="BK318" i="5"/>
  <c r="BM318" i="5"/>
  <c r="BO318" i="5"/>
  <c r="BI319" i="5"/>
  <c r="BK319" i="5"/>
  <c r="BM319" i="5"/>
  <c r="BO319" i="5"/>
  <c r="BI320" i="5"/>
  <c r="BK320" i="5"/>
  <c r="BM320" i="5"/>
  <c r="BO320" i="5"/>
  <c r="BI321" i="5"/>
  <c r="BK321" i="5"/>
  <c r="BM321" i="5"/>
  <c r="BO321" i="5"/>
  <c r="BI322" i="5"/>
  <c r="BK322" i="5"/>
  <c r="BM322" i="5"/>
  <c r="BO322" i="5"/>
  <c r="BI323" i="5"/>
  <c r="BK323" i="5"/>
  <c r="BM323" i="5"/>
  <c r="BO323" i="5"/>
  <c r="BI324" i="5"/>
  <c r="BK324" i="5"/>
  <c r="BM324" i="5"/>
  <c r="BO324" i="5"/>
  <c r="BI325" i="5"/>
  <c r="BK325" i="5"/>
  <c r="BM325" i="5"/>
  <c r="BO325" i="5"/>
  <c r="BI326" i="5"/>
  <c r="BK326" i="5"/>
  <c r="BM326" i="5"/>
  <c r="BO326" i="5"/>
  <c r="BI327" i="5"/>
  <c r="BK327" i="5"/>
  <c r="BM327" i="5"/>
  <c r="BO327" i="5"/>
  <c r="BI328" i="5"/>
  <c r="BK328" i="5"/>
  <c r="BM328" i="5"/>
  <c r="BO328" i="5"/>
  <c r="BI329" i="5"/>
  <c r="BK329" i="5"/>
  <c r="BM329" i="5"/>
  <c r="BO329" i="5"/>
  <c r="BI330" i="5"/>
  <c r="BK330" i="5"/>
  <c r="BM330" i="5"/>
  <c r="BO330" i="5"/>
  <c r="BI331" i="5"/>
  <c r="BK331" i="5"/>
  <c r="BM331" i="5"/>
  <c r="BO331" i="5"/>
  <c r="BI332" i="5"/>
  <c r="BK332" i="5"/>
  <c r="BM332" i="5"/>
  <c r="BO332" i="5"/>
  <c r="BI333" i="5"/>
  <c r="BK333" i="5"/>
  <c r="BM333" i="5"/>
  <c r="BO333" i="5"/>
  <c r="BI334" i="5"/>
  <c r="BK334" i="5"/>
  <c r="BM334" i="5"/>
  <c r="BO334" i="5"/>
  <c r="BI335" i="5"/>
  <c r="BK335" i="5"/>
  <c r="BM335" i="5"/>
  <c r="BO335" i="5"/>
  <c r="BI336" i="5"/>
  <c r="BK336" i="5"/>
  <c r="BM336" i="5"/>
  <c r="BO336" i="5"/>
  <c r="BI337" i="5"/>
  <c r="BK337" i="5"/>
  <c r="BM337" i="5"/>
  <c r="BO337" i="5"/>
  <c r="BI338" i="5"/>
  <c r="BK338" i="5"/>
  <c r="BM338" i="5"/>
  <c r="BO338" i="5"/>
  <c r="BI339" i="5"/>
  <c r="BK339" i="5"/>
  <c r="BM339" i="5"/>
  <c r="BO339" i="5"/>
  <c r="BI340" i="5"/>
  <c r="BK340" i="5"/>
  <c r="BM340" i="5"/>
  <c r="BO340" i="5"/>
  <c r="BI341" i="5"/>
  <c r="BK341" i="5"/>
  <c r="BM341" i="5"/>
  <c r="BO341" i="5"/>
  <c r="BI342" i="5"/>
  <c r="BK342" i="5"/>
  <c r="BM342" i="5"/>
  <c r="BO342" i="5"/>
  <c r="BI343" i="5"/>
  <c r="BK343" i="5"/>
  <c r="BM343" i="5"/>
  <c r="BO343" i="5"/>
  <c r="BI344" i="5"/>
  <c r="BK344" i="5"/>
  <c r="BM344" i="5"/>
  <c r="BO344" i="5"/>
  <c r="BI345" i="5"/>
  <c r="BK345" i="5"/>
  <c r="BM345" i="5"/>
  <c r="BO345" i="5"/>
  <c r="BI346" i="5"/>
  <c r="BK346" i="5"/>
  <c r="BM346" i="5"/>
  <c r="BO346" i="5"/>
  <c r="BI347" i="5"/>
  <c r="BK347" i="5"/>
  <c r="BM347" i="5"/>
  <c r="BO347" i="5"/>
  <c r="BI348" i="5"/>
  <c r="BK348" i="5"/>
  <c r="BM348" i="5"/>
  <c r="BO348" i="5"/>
  <c r="BI349" i="5"/>
  <c r="BK349" i="5"/>
  <c r="BM349" i="5"/>
  <c r="BO349" i="5"/>
  <c r="BI350" i="5"/>
  <c r="BK350" i="5"/>
  <c r="BM350" i="5"/>
  <c r="BO350" i="5"/>
  <c r="BI351" i="5"/>
  <c r="BK351" i="5"/>
  <c r="BM351" i="5"/>
  <c r="BO351" i="5"/>
  <c r="BI352" i="5"/>
  <c r="BK352" i="5"/>
  <c r="BM352" i="5"/>
  <c r="BO352" i="5"/>
  <c r="BI353" i="5"/>
  <c r="BK353" i="5"/>
  <c r="BM353" i="5"/>
  <c r="BO353" i="5"/>
  <c r="BI354" i="5"/>
  <c r="BK354" i="5"/>
  <c r="BM354" i="5"/>
  <c r="BO354" i="5"/>
  <c r="BI355" i="5"/>
  <c r="BK355" i="5"/>
  <c r="BM355" i="5"/>
  <c r="BO355" i="5"/>
  <c r="BI356" i="5"/>
  <c r="BK356" i="5"/>
  <c r="BM356" i="5"/>
  <c r="BO356" i="5"/>
  <c r="BI357" i="5"/>
  <c r="BK357" i="5"/>
  <c r="BM357" i="5"/>
  <c r="BO357" i="5"/>
  <c r="BI358" i="5"/>
  <c r="BK358" i="5"/>
  <c r="BM358" i="5"/>
  <c r="BO358" i="5"/>
  <c r="BI359" i="5"/>
  <c r="BK359" i="5"/>
  <c r="BM359" i="5"/>
  <c r="BO359" i="5"/>
  <c r="BI360" i="5"/>
  <c r="BK360" i="5"/>
  <c r="BM360" i="5"/>
  <c r="BO360" i="5"/>
  <c r="BI361" i="5"/>
  <c r="BK361" i="5"/>
  <c r="BM361" i="5"/>
  <c r="BO361" i="5"/>
  <c r="BI362" i="5"/>
  <c r="BK362" i="5"/>
  <c r="BM362" i="5"/>
  <c r="BO362" i="5"/>
  <c r="BI363" i="5"/>
  <c r="BK363" i="5"/>
  <c r="BM363" i="5"/>
  <c r="BO363" i="5"/>
  <c r="BI364" i="5"/>
  <c r="BK364" i="5"/>
  <c r="BM364" i="5"/>
  <c r="BO364" i="5"/>
  <c r="BI365" i="5"/>
  <c r="BK365" i="5"/>
  <c r="BM365" i="5"/>
  <c r="BO365" i="5"/>
  <c r="BI366" i="5"/>
  <c r="BK366" i="5"/>
  <c r="BM366" i="5"/>
  <c r="BO366" i="5"/>
  <c r="BI367" i="5"/>
  <c r="BK367" i="5"/>
  <c r="BM367" i="5"/>
  <c r="BO367" i="5"/>
  <c r="BI368" i="5"/>
  <c r="BK368" i="5"/>
  <c r="BM368" i="5"/>
  <c r="BO368" i="5"/>
  <c r="BI369" i="5"/>
  <c r="BK369" i="5"/>
  <c r="BM369" i="5"/>
  <c r="BO369" i="5"/>
  <c r="BI370" i="5"/>
  <c r="BK370" i="5"/>
  <c r="BM370" i="5"/>
  <c r="BO370" i="5"/>
  <c r="BI371" i="5"/>
  <c r="BK371" i="5"/>
  <c r="BM371" i="5"/>
  <c r="BO371" i="5"/>
  <c r="BI372" i="5"/>
  <c r="BK372" i="5"/>
  <c r="BM372" i="5"/>
  <c r="BO372" i="5"/>
  <c r="BI373" i="5"/>
  <c r="BK373" i="5"/>
  <c r="BM373" i="5"/>
  <c r="BO373" i="5"/>
  <c r="BI374" i="5"/>
  <c r="BK374" i="5"/>
  <c r="BM374" i="5"/>
  <c r="BO374" i="5"/>
  <c r="BI375" i="5"/>
  <c r="BK375" i="5"/>
  <c r="BM375" i="5"/>
  <c r="BO375" i="5"/>
  <c r="BI376" i="5"/>
  <c r="BK376" i="5"/>
  <c r="BM376" i="5"/>
  <c r="BO376" i="5"/>
  <c r="BI377" i="5"/>
  <c r="BK377" i="5"/>
  <c r="BM377" i="5"/>
  <c r="BO377" i="5"/>
  <c r="BI378" i="5"/>
  <c r="BK378" i="5"/>
  <c r="BM378" i="5"/>
  <c r="BO378" i="5"/>
  <c r="BI379" i="5"/>
  <c r="BK379" i="5"/>
  <c r="BM379" i="5"/>
  <c r="BO379" i="5"/>
  <c r="BI380" i="5"/>
  <c r="BK380" i="5"/>
  <c r="BM380" i="5"/>
  <c r="BO380" i="5"/>
  <c r="BI381" i="5"/>
  <c r="BK381" i="5"/>
  <c r="BM381" i="5"/>
  <c r="BO381" i="5"/>
  <c r="BI382" i="5"/>
  <c r="BK382" i="5"/>
  <c r="BM382" i="5"/>
  <c r="BO382" i="5"/>
  <c r="BI383" i="5"/>
  <c r="BK383" i="5"/>
  <c r="BM383" i="5"/>
  <c r="BO383" i="5"/>
  <c r="BI384" i="5"/>
  <c r="BK384" i="5"/>
  <c r="BM384" i="5"/>
  <c r="BO384" i="5"/>
  <c r="BI385" i="5"/>
  <c r="BK385" i="5"/>
  <c r="BM385" i="5"/>
  <c r="BO385" i="5"/>
  <c r="BI386" i="5"/>
  <c r="BK386" i="5"/>
  <c r="BM386" i="5"/>
  <c r="BO386" i="5"/>
  <c r="BI387" i="5"/>
  <c r="BK387" i="5"/>
  <c r="BM387" i="5"/>
  <c r="BO387" i="5"/>
  <c r="BI388" i="5"/>
  <c r="BK388" i="5"/>
  <c r="BM388" i="5"/>
  <c r="BO388" i="5"/>
  <c r="BI389" i="5"/>
  <c r="BK389" i="5"/>
  <c r="BM389" i="5"/>
  <c r="BO389" i="5"/>
  <c r="BI390" i="5"/>
  <c r="BK390" i="5"/>
  <c r="BM390" i="5"/>
  <c r="BO390" i="5"/>
  <c r="BI391" i="5"/>
  <c r="BK391" i="5"/>
  <c r="BM391" i="5"/>
  <c r="BO391" i="5"/>
  <c r="BI392" i="5"/>
  <c r="BK392" i="5"/>
  <c r="BM392" i="5"/>
  <c r="BO392" i="5"/>
  <c r="BI393" i="5"/>
  <c r="BK393" i="5"/>
  <c r="BM393" i="5"/>
  <c r="BO393" i="5"/>
  <c r="BI394" i="5"/>
  <c r="BK394" i="5"/>
  <c r="BM394" i="5"/>
  <c r="BO394" i="5"/>
  <c r="BI395" i="5"/>
  <c r="BK395" i="5"/>
  <c r="BM395" i="5"/>
  <c r="BO395" i="5"/>
  <c r="BI396" i="5"/>
  <c r="BK396" i="5"/>
  <c r="BM396" i="5"/>
  <c r="BO396" i="5"/>
  <c r="BI397" i="5"/>
  <c r="BK397" i="5"/>
  <c r="BM397" i="5"/>
  <c r="BO397" i="5"/>
  <c r="BI398" i="5"/>
  <c r="BK398" i="5"/>
  <c r="BM398" i="5"/>
  <c r="BO398" i="5"/>
  <c r="BI399" i="5"/>
  <c r="BK399" i="5"/>
  <c r="BM399" i="5"/>
  <c r="BO399" i="5"/>
  <c r="BI400" i="5"/>
  <c r="BK400" i="5"/>
  <c r="BM400" i="5"/>
  <c r="BO400" i="5"/>
  <c r="BI401" i="5"/>
  <c r="BK401" i="5"/>
  <c r="BM401" i="5"/>
  <c r="BO401" i="5"/>
  <c r="BI402" i="5"/>
  <c r="BK402" i="5"/>
  <c r="BM402" i="5"/>
  <c r="BO402" i="5"/>
  <c r="BI403" i="5"/>
  <c r="BK403" i="5"/>
  <c r="BM403" i="5"/>
  <c r="BO403" i="5"/>
  <c r="BI404" i="5"/>
  <c r="BK404" i="5"/>
  <c r="BM404" i="5"/>
  <c r="BO404" i="5"/>
  <c r="BI405" i="5"/>
  <c r="BK405" i="5"/>
  <c r="BM405" i="5"/>
  <c r="BO405" i="5"/>
  <c r="BI406" i="5"/>
  <c r="BK406" i="5"/>
  <c r="BM406" i="5"/>
  <c r="BO406" i="5"/>
  <c r="BI407" i="5"/>
  <c r="BK407" i="5"/>
  <c r="BM407" i="5"/>
  <c r="BO407" i="5"/>
  <c r="BI408" i="5"/>
  <c r="BK408" i="5"/>
  <c r="BM408" i="5"/>
  <c r="BO408" i="5"/>
  <c r="BI409" i="5"/>
  <c r="BK409" i="5"/>
  <c r="BM409" i="5"/>
  <c r="BO409" i="5"/>
  <c r="BI410" i="5"/>
  <c r="BK410" i="5"/>
  <c r="BM410" i="5"/>
  <c r="BO410" i="5"/>
  <c r="BI411" i="5"/>
  <c r="BK411" i="5"/>
  <c r="BM411" i="5"/>
  <c r="BO411" i="5"/>
  <c r="BI412" i="5"/>
  <c r="BK412" i="5"/>
  <c r="BM412" i="5"/>
  <c r="BO412" i="5"/>
  <c r="BI413" i="5"/>
  <c r="BK413" i="5"/>
  <c r="BM413" i="5"/>
  <c r="BO413" i="5"/>
  <c r="BI414" i="5"/>
  <c r="BK414" i="5"/>
  <c r="BM414" i="5"/>
  <c r="BO414" i="5"/>
  <c r="BI415" i="5"/>
  <c r="BK415" i="5"/>
  <c r="BM415" i="5"/>
  <c r="BO415" i="5"/>
  <c r="BI416" i="5"/>
  <c r="BK416" i="5"/>
  <c r="BM416" i="5"/>
  <c r="BO416" i="5"/>
  <c r="BI417" i="5"/>
  <c r="BK417" i="5"/>
  <c r="BM417" i="5"/>
  <c r="BO417" i="5"/>
  <c r="BI418" i="5"/>
  <c r="BK418" i="5"/>
  <c r="BM418" i="5"/>
  <c r="BO418" i="5"/>
  <c r="BI419" i="5"/>
  <c r="BK419" i="5"/>
  <c r="BM419" i="5"/>
  <c r="BO419" i="5"/>
  <c r="BI420" i="5"/>
  <c r="BK420" i="5"/>
  <c r="BM420" i="5"/>
  <c r="BO420" i="5"/>
  <c r="BI421" i="5"/>
  <c r="BK421" i="5"/>
  <c r="BM421" i="5"/>
  <c r="BO421" i="5"/>
  <c r="BI422" i="5"/>
  <c r="BK422" i="5"/>
  <c r="BM422" i="5"/>
  <c r="BO422" i="5"/>
  <c r="BI423" i="5"/>
  <c r="BK423" i="5"/>
  <c r="BM423" i="5"/>
  <c r="BO423" i="5"/>
  <c r="BI424" i="5"/>
  <c r="BK424" i="5"/>
  <c r="BM424" i="5"/>
  <c r="BO424" i="5"/>
  <c r="BI425" i="5"/>
  <c r="BK425" i="5"/>
  <c r="BM425" i="5"/>
  <c r="BO425" i="5"/>
  <c r="BI426" i="5"/>
  <c r="BK426" i="5"/>
  <c r="BM426" i="5"/>
  <c r="BO426" i="5"/>
  <c r="BI427" i="5"/>
  <c r="BK427" i="5"/>
  <c r="BM427" i="5"/>
  <c r="BO427" i="5"/>
  <c r="BI428" i="5"/>
  <c r="BK428" i="5"/>
  <c r="BM428" i="5"/>
  <c r="BO428" i="5"/>
  <c r="BI429" i="5"/>
  <c r="BK429" i="5"/>
  <c r="BM429" i="5"/>
  <c r="BO429" i="5"/>
  <c r="BI430" i="5"/>
  <c r="BK430" i="5"/>
  <c r="BM430" i="5"/>
  <c r="BO430" i="5"/>
  <c r="BI431" i="5"/>
  <c r="BK431" i="5"/>
  <c r="BM431" i="5"/>
  <c r="BO431" i="5"/>
  <c r="BI432" i="5"/>
  <c r="BK432" i="5"/>
  <c r="BM432" i="5"/>
  <c r="BO432" i="5"/>
  <c r="BI433" i="5"/>
  <c r="BK433" i="5"/>
  <c r="BM433" i="5"/>
  <c r="BO433" i="5"/>
  <c r="BI434" i="5"/>
  <c r="BK434" i="5"/>
  <c r="BM434" i="5"/>
  <c r="BO434" i="5"/>
  <c r="BI435" i="5"/>
  <c r="BK435" i="5"/>
  <c r="BM435" i="5"/>
  <c r="BO435" i="5"/>
  <c r="BI436" i="5"/>
  <c r="BK436" i="5"/>
  <c r="BM436" i="5"/>
  <c r="BO436" i="5"/>
  <c r="BI437" i="5"/>
  <c r="BK437" i="5"/>
  <c r="BM437" i="5"/>
  <c r="BO437" i="5"/>
  <c r="BI438" i="5"/>
  <c r="BK438" i="5"/>
  <c r="BM438" i="5"/>
  <c r="BO438" i="5"/>
  <c r="BI439" i="5"/>
  <c r="BK439" i="5"/>
  <c r="BM439" i="5"/>
  <c r="BO439" i="5"/>
  <c r="BI440" i="5"/>
  <c r="BK440" i="5"/>
  <c r="BM440" i="5"/>
  <c r="BO440" i="5"/>
  <c r="BI441" i="5"/>
  <c r="BK441" i="5"/>
  <c r="BM441" i="5"/>
  <c r="BO441" i="5"/>
  <c r="BI442" i="5"/>
  <c r="BK442" i="5"/>
  <c r="BM442" i="5"/>
  <c r="BO442" i="5"/>
  <c r="BI443" i="5"/>
  <c r="BK443" i="5"/>
  <c r="BM443" i="5"/>
  <c r="BO443" i="5"/>
  <c r="BI444" i="5"/>
  <c r="BK444" i="5"/>
  <c r="BM444" i="5"/>
  <c r="BO444" i="5"/>
  <c r="BI445" i="5"/>
  <c r="BK445" i="5"/>
  <c r="BM445" i="5"/>
  <c r="BO445" i="5"/>
  <c r="BI446" i="5"/>
  <c r="BK446" i="5"/>
  <c r="BM446" i="5"/>
  <c r="BO446" i="5"/>
  <c r="BI447" i="5"/>
  <c r="BK447" i="5"/>
  <c r="BM447" i="5"/>
  <c r="BO447" i="5"/>
  <c r="BI448" i="5"/>
  <c r="BK448" i="5"/>
  <c r="BM448" i="5"/>
  <c r="BO448" i="5"/>
  <c r="BI449" i="5"/>
  <c r="BK449" i="5"/>
  <c r="BM449" i="5"/>
  <c r="BO449" i="5"/>
  <c r="BI450" i="5"/>
  <c r="BK450" i="5"/>
  <c r="BM450" i="5"/>
  <c r="BO450" i="5"/>
  <c r="BI451" i="5"/>
  <c r="BK451" i="5"/>
  <c r="BM451" i="5"/>
  <c r="BO451" i="5"/>
  <c r="BI452" i="5"/>
  <c r="BK452" i="5"/>
  <c r="BM452" i="5"/>
  <c r="BO452" i="5"/>
  <c r="BI453" i="5"/>
  <c r="BK453" i="5"/>
  <c r="BM453" i="5"/>
  <c r="BO453" i="5"/>
  <c r="BI454" i="5"/>
  <c r="BK454" i="5"/>
  <c r="BM454" i="5"/>
  <c r="BO454" i="5"/>
  <c r="BI455" i="5"/>
  <c r="BK455" i="5"/>
  <c r="BM455" i="5"/>
  <c r="BO455" i="5"/>
  <c r="BI456" i="5"/>
  <c r="BK456" i="5"/>
  <c r="BM456" i="5"/>
  <c r="BO456" i="5"/>
  <c r="BI457" i="5"/>
  <c r="BK457" i="5"/>
  <c r="BM457" i="5"/>
  <c r="BO457" i="5"/>
  <c r="BI458" i="5"/>
  <c r="BK458" i="5"/>
  <c r="BM458" i="5"/>
  <c r="BO458" i="5"/>
  <c r="BI459" i="5"/>
  <c r="BK459" i="5"/>
  <c r="BM459" i="5"/>
  <c r="BO459" i="5"/>
  <c r="BI460" i="5"/>
  <c r="BK460" i="5"/>
  <c r="BM460" i="5"/>
  <c r="BO460" i="5"/>
  <c r="BI461" i="5"/>
  <c r="BK461" i="5"/>
  <c r="BM461" i="5"/>
  <c r="BO461" i="5"/>
  <c r="BI462" i="5"/>
  <c r="BK462" i="5"/>
  <c r="BM462" i="5"/>
  <c r="BO462" i="5"/>
  <c r="BI463" i="5"/>
  <c r="BK463" i="5"/>
  <c r="BM463" i="5"/>
  <c r="BO463" i="5"/>
  <c r="BI464" i="5"/>
  <c r="BK464" i="5"/>
  <c r="BM464" i="5"/>
  <c r="BO464" i="5"/>
  <c r="BI465" i="5"/>
  <c r="BK465" i="5"/>
  <c r="BM465" i="5"/>
  <c r="BO465" i="5"/>
  <c r="BO10" i="5"/>
  <c r="BM10" i="5"/>
  <c r="BK10" i="5"/>
  <c r="BI10" i="5"/>
  <c r="BG10" i="5"/>
  <c r="BE10" i="5"/>
  <c r="BC10" i="5"/>
  <c r="BA10" i="5"/>
  <c r="BI466" i="5"/>
  <c r="BK466" i="5"/>
  <c r="BM466" i="5"/>
  <c r="BI467" i="5"/>
  <c r="BK467" i="5"/>
  <c r="BM467" i="5"/>
  <c r="BI468" i="5"/>
  <c r="BK468" i="5"/>
  <c r="BM468" i="5"/>
  <c r="H213" i="13"/>
  <c r="H227" i="13"/>
  <c r="H264" i="13"/>
  <c r="H310" i="13"/>
  <c r="H69" i="13"/>
  <c r="H357" i="13"/>
  <c r="H293" i="13"/>
  <c r="H163" i="13"/>
  <c r="H150" i="13"/>
  <c r="H249" i="13"/>
  <c r="H288" i="13"/>
  <c r="H318" i="13"/>
  <c r="H83" i="13"/>
  <c r="H58" i="13"/>
  <c r="H301" i="13"/>
  <c r="H171" i="13"/>
  <c r="H158" i="13"/>
  <c r="H26" i="13"/>
  <c r="H116" i="13"/>
  <c r="H18" i="13"/>
  <c r="H512" i="13"/>
  <c r="H464" i="13"/>
  <c r="H416" i="13"/>
  <c r="H391" i="13"/>
  <c r="H24" i="13"/>
  <c r="H189" i="13"/>
  <c r="H30" i="13"/>
  <c r="H513" i="13"/>
  <c r="H465" i="13"/>
  <c r="H417" i="13"/>
  <c r="H395" i="13"/>
  <c r="H23" i="13"/>
  <c r="H196" i="13"/>
  <c r="H37" i="13"/>
  <c r="H514" i="13"/>
  <c r="H466" i="13"/>
  <c r="H418" i="13"/>
  <c r="H380" i="13"/>
  <c r="H22" i="13"/>
  <c r="H203" i="13"/>
  <c r="H44" i="13"/>
  <c r="H515" i="13"/>
  <c r="H467" i="13"/>
  <c r="H419" i="13"/>
  <c r="H386" i="13"/>
  <c r="H25" i="13"/>
  <c r="H217" i="13"/>
  <c r="H51" i="13"/>
  <c r="H516" i="13"/>
  <c r="H468" i="13"/>
  <c r="H420" i="13"/>
  <c r="H383" i="13"/>
  <c r="H267" i="13"/>
  <c r="H239" i="13"/>
  <c r="H65" i="13"/>
  <c r="H517" i="13"/>
  <c r="H469" i="13"/>
  <c r="H421" i="13"/>
  <c r="H389" i="13"/>
  <c r="H268" i="13"/>
  <c r="H9" i="13"/>
  <c r="H79" i="13"/>
  <c r="H518" i="13"/>
  <c r="H470" i="13"/>
  <c r="H422" i="13"/>
  <c r="H392" i="13"/>
  <c r="H34" i="13"/>
  <c r="H16" i="13"/>
  <c r="H93" i="13"/>
  <c r="H519" i="13"/>
  <c r="H471" i="13"/>
  <c r="H423" i="13"/>
  <c r="H396" i="13"/>
  <c r="H101" i="13"/>
  <c r="H348" i="13"/>
  <c r="H558" i="13"/>
  <c r="H559" i="13"/>
  <c r="H41" i="13"/>
  <c r="H28" i="13"/>
  <c r="H105" i="13"/>
  <c r="H520" i="13"/>
  <c r="H472" i="13"/>
  <c r="H424" i="13"/>
  <c r="H381" i="13"/>
  <c r="H113" i="13"/>
  <c r="H356" i="13"/>
  <c r="H571" i="13"/>
  <c r="H560" i="13"/>
  <c r="H561" i="13"/>
  <c r="H48" i="13"/>
  <c r="H35" i="13"/>
  <c r="H117" i="13"/>
  <c r="H521" i="13"/>
  <c r="H473" i="13"/>
  <c r="H425" i="13"/>
  <c r="H387" i="13"/>
  <c r="H562" i="13"/>
  <c r="H33" i="13"/>
  <c r="H42" i="13"/>
  <c r="H190" i="13"/>
  <c r="H522" i="13"/>
  <c r="H474" i="13"/>
  <c r="H426" i="13"/>
  <c r="H384" i="13"/>
  <c r="H563" i="13"/>
  <c r="H40" i="13"/>
  <c r="H49" i="13"/>
  <c r="H197" i="13"/>
  <c r="H523" i="13"/>
  <c r="H475" i="13"/>
  <c r="H427" i="13"/>
  <c r="H390" i="13"/>
  <c r="H564" i="13"/>
  <c r="H47" i="13"/>
  <c r="H63" i="13"/>
  <c r="H204" i="13"/>
  <c r="H524" i="13"/>
  <c r="H476" i="13"/>
  <c r="H428" i="13"/>
  <c r="H393" i="13"/>
  <c r="H565" i="13"/>
  <c r="H62" i="13"/>
  <c r="H77" i="13"/>
  <c r="H218" i="13"/>
  <c r="H525" i="13"/>
  <c r="H477" i="13"/>
  <c r="H429" i="13"/>
  <c r="H397" i="13"/>
  <c r="H125" i="13"/>
  <c r="H59" i="13"/>
  <c r="H566" i="13"/>
  <c r="H76" i="13"/>
  <c r="H91" i="13"/>
  <c r="H240" i="13"/>
  <c r="H526" i="13"/>
  <c r="H478" i="13"/>
  <c r="H430" i="13"/>
  <c r="H363" i="13"/>
  <c r="H133" i="13"/>
  <c r="H73" i="13"/>
  <c r="H572" i="13"/>
  <c r="H567" i="13"/>
  <c r="H568" i="13"/>
  <c r="H90" i="13"/>
  <c r="H103" i="13"/>
  <c r="H10" i="13"/>
  <c r="H527" i="13"/>
  <c r="H479" i="13"/>
  <c r="H431" i="13"/>
  <c r="H365" i="13"/>
  <c r="H151" i="13"/>
  <c r="H87" i="13"/>
  <c r="H573" i="13"/>
  <c r="H574" i="13"/>
  <c r="H569" i="13"/>
  <c r="H570" i="13"/>
  <c r="H528" i="13"/>
  <c r="H480" i="13"/>
  <c r="H432" i="13"/>
  <c r="H367" i="13"/>
  <c r="H529" i="13"/>
  <c r="H481" i="13"/>
  <c r="H433" i="13"/>
  <c r="H369" i="13"/>
  <c r="H530" i="13"/>
  <c r="H482" i="13"/>
  <c r="H434" i="13"/>
  <c r="H364" i="13"/>
  <c r="H531" i="13"/>
  <c r="H483" i="13"/>
  <c r="H435" i="13"/>
  <c r="H366" i="13"/>
  <c r="H532" i="13"/>
  <c r="H484" i="13"/>
  <c r="H436" i="13"/>
  <c r="H368" i="13"/>
  <c r="H141" i="13"/>
  <c r="H14" i="13"/>
  <c r="H5" i="13"/>
  <c r="H533" i="13"/>
  <c r="H485" i="13"/>
  <c r="H437" i="13"/>
  <c r="H370" i="13"/>
  <c r="H139" i="13"/>
  <c r="H138" i="13"/>
  <c r="H6" i="13"/>
  <c r="H534" i="13"/>
  <c r="H486" i="13"/>
  <c r="H438" i="13"/>
  <c r="H371" i="13"/>
  <c r="H551" i="13"/>
  <c r="H552" i="13"/>
  <c r="H296" i="13"/>
  <c r="H326" i="13"/>
  <c r="H97" i="13"/>
  <c r="H72" i="13"/>
  <c r="H309" i="13"/>
  <c r="H179" i="13"/>
  <c r="H166" i="13"/>
  <c r="H595" i="13"/>
  <c r="H591" i="13"/>
  <c r="H304" i="13"/>
  <c r="H334" i="13"/>
  <c r="H109" i="13"/>
  <c r="H86" i="13"/>
  <c r="H317" i="13"/>
  <c r="H209" i="13"/>
  <c r="H174" i="13"/>
  <c r="H596" i="13"/>
  <c r="H592" i="13"/>
  <c r="H312" i="13"/>
  <c r="H342" i="13"/>
  <c r="H121" i="13"/>
  <c r="H100" i="13"/>
  <c r="H325" i="13"/>
  <c r="H223" i="13"/>
  <c r="H182" i="13"/>
  <c r="H597" i="13"/>
  <c r="H593" i="13"/>
  <c r="H598" i="13"/>
  <c r="H594" i="13"/>
  <c r="H164" i="13"/>
  <c r="H329" i="13"/>
  <c r="H263" i="13"/>
  <c r="H123" i="13"/>
  <c r="H359" i="13"/>
  <c r="H172" i="13"/>
  <c r="H337" i="13"/>
  <c r="H287" i="13"/>
  <c r="H131" i="13"/>
  <c r="H56" i="13"/>
  <c r="H180" i="13"/>
  <c r="H345" i="13"/>
  <c r="H295" i="13"/>
  <c r="H149" i="13"/>
  <c r="H70" i="13"/>
  <c r="H210" i="13"/>
  <c r="H353" i="13"/>
  <c r="H303" i="13"/>
  <c r="H157" i="13"/>
  <c r="H84" i="13"/>
  <c r="H224" i="13"/>
  <c r="H361" i="13"/>
  <c r="H311" i="13"/>
  <c r="H165" i="13"/>
  <c r="H98" i="13"/>
  <c r="H246" i="13"/>
  <c r="H57" i="13"/>
  <c r="H319" i="13"/>
  <c r="H173" i="13"/>
  <c r="H110" i="13"/>
  <c r="H262" i="13"/>
  <c r="H71" i="13"/>
  <c r="H327" i="13"/>
  <c r="H181" i="13"/>
  <c r="H122" i="13"/>
  <c r="H286" i="13"/>
  <c r="H85" i="13"/>
  <c r="H335" i="13"/>
  <c r="H211" i="13"/>
  <c r="H130" i="13"/>
  <c r="H294" i="13"/>
  <c r="H99" i="13"/>
  <c r="H343" i="13"/>
  <c r="H225" i="13"/>
  <c r="H148" i="13"/>
  <c r="H302" i="13"/>
  <c r="H111" i="13"/>
  <c r="H351" i="13"/>
  <c r="H247" i="13"/>
  <c r="H156" i="13"/>
  <c r="H586" i="13"/>
  <c r="H579" i="13"/>
  <c r="H142" i="13"/>
  <c r="H344" i="13"/>
  <c r="H143" i="13"/>
  <c r="H352" i="13"/>
  <c r="H271" i="13"/>
  <c r="H360" i="13"/>
  <c r="H269" i="13"/>
  <c r="H7" i="13"/>
  <c r="H320" i="13"/>
  <c r="H350" i="13"/>
  <c r="H129" i="13"/>
  <c r="H112" i="13"/>
  <c r="H333" i="13"/>
  <c r="H245" i="13"/>
  <c r="H212" i="13"/>
  <c r="H328" i="13"/>
  <c r="H358" i="13"/>
  <c r="H147" i="13"/>
  <c r="H124" i="13"/>
  <c r="H341" i="13"/>
  <c r="H261" i="13"/>
  <c r="H226" i="13"/>
  <c r="H336" i="13"/>
  <c r="H55" i="13"/>
  <c r="H155" i="13"/>
  <c r="H132" i="13"/>
  <c r="H349" i="13"/>
  <c r="H285" i="13"/>
  <c r="H248" i="13"/>
  <c r="H199" i="13"/>
  <c r="H234" i="13"/>
  <c r="H270" i="13"/>
  <c r="H487" i="13"/>
  <c r="H439" i="13"/>
  <c r="H372" i="13"/>
  <c r="H206" i="13"/>
  <c r="H256" i="13"/>
  <c r="H282" i="13"/>
  <c r="H488" i="13"/>
  <c r="H440" i="13"/>
  <c r="H373" i="13"/>
  <c r="H220" i="13"/>
  <c r="H229" i="13"/>
  <c r="H280" i="13"/>
  <c r="H489" i="13"/>
  <c r="H441" i="13"/>
  <c r="H374" i="13"/>
  <c r="H242" i="13"/>
  <c r="H251" i="13"/>
  <c r="H281" i="13"/>
  <c r="H490" i="13"/>
  <c r="H442" i="13"/>
  <c r="H375" i="13"/>
  <c r="H187" i="13"/>
  <c r="H232" i="13"/>
  <c r="H394" i="13"/>
  <c r="H491" i="13"/>
  <c r="H443" i="13"/>
  <c r="H376" i="13"/>
  <c r="H194" i="13"/>
  <c r="H254" i="13"/>
  <c r="H379" i="13"/>
  <c r="H492" i="13"/>
  <c r="H444" i="13"/>
  <c r="H377" i="13"/>
  <c r="H201" i="13"/>
  <c r="H231" i="13"/>
  <c r="H382" i="13"/>
  <c r="H493" i="13"/>
  <c r="H445" i="13"/>
  <c r="H378" i="13"/>
  <c r="H215" i="13"/>
  <c r="H253" i="13"/>
  <c r="H185" i="13"/>
  <c r="H94" i="13"/>
  <c r="H32" i="13"/>
  <c r="H115" i="13"/>
  <c r="H17" i="13"/>
  <c r="H385" i="13"/>
  <c r="H494" i="13"/>
  <c r="H446" i="13"/>
  <c r="H398" i="13"/>
  <c r="H237" i="13"/>
  <c r="H235" i="13"/>
  <c r="H186" i="13"/>
  <c r="H106" i="13"/>
  <c r="H39" i="13"/>
  <c r="H188" i="13"/>
  <c r="H29" i="13"/>
  <c r="H388" i="13"/>
  <c r="H495" i="13"/>
  <c r="H447" i="13"/>
  <c r="H399" i="13"/>
  <c r="H12" i="13"/>
  <c r="H257" i="13"/>
  <c r="H193" i="13"/>
  <c r="H118" i="13"/>
  <c r="H46" i="13"/>
  <c r="H195" i="13"/>
  <c r="H36" i="13"/>
  <c r="H283" i="13"/>
  <c r="H346" i="13"/>
  <c r="H114" i="13"/>
  <c r="H19" i="13"/>
  <c r="H236" i="13"/>
  <c r="H200" i="13"/>
  <c r="H191" i="13"/>
  <c r="H61" i="13"/>
  <c r="H202" i="13"/>
  <c r="H43" i="13"/>
  <c r="H291" i="13"/>
  <c r="H354" i="13"/>
  <c r="H126" i="13"/>
  <c r="H31" i="13"/>
  <c r="H258" i="13"/>
  <c r="H275" i="13"/>
  <c r="H198" i="13"/>
  <c r="H75" i="13"/>
  <c r="H216" i="13"/>
  <c r="H50" i="13"/>
  <c r="H299" i="13"/>
  <c r="H362" i="13"/>
  <c r="H134" i="13"/>
  <c r="H38" i="13"/>
  <c r="H230" i="13"/>
  <c r="H279" i="13"/>
  <c r="H205" i="13"/>
  <c r="H89" i="13"/>
  <c r="H238" i="13"/>
  <c r="H64" i="13"/>
  <c r="H307" i="13"/>
  <c r="H53" i="13"/>
  <c r="H152" i="13"/>
  <c r="H45" i="13"/>
  <c r="H252" i="13"/>
  <c r="H273" i="13"/>
  <c r="H219" i="13"/>
  <c r="H4" i="13"/>
  <c r="H27" i="13"/>
  <c r="H78" i="13"/>
  <c r="H315" i="13"/>
  <c r="H67" i="13"/>
  <c r="H160" i="13"/>
  <c r="H52" i="13"/>
  <c r="H233" i="13"/>
  <c r="H277" i="13"/>
  <c r="H241" i="13"/>
  <c r="H8" i="13"/>
  <c r="H20" i="13"/>
  <c r="H92" i="13"/>
  <c r="H323" i="13"/>
  <c r="H81" i="13"/>
  <c r="H168" i="13"/>
  <c r="H66" i="13"/>
  <c r="H255" i="13"/>
  <c r="H272" i="13"/>
  <c r="H11" i="13"/>
  <c r="H135" i="13"/>
  <c r="H21" i="13"/>
  <c r="H104" i="13"/>
  <c r="H331" i="13"/>
  <c r="H95" i="13"/>
  <c r="H176" i="13"/>
  <c r="H80" i="13"/>
  <c r="H192" i="13"/>
  <c r="H339" i="13"/>
  <c r="H107" i="13"/>
  <c r="H184" i="13"/>
  <c r="H347" i="13"/>
  <c r="H119" i="13"/>
  <c r="H214" i="13"/>
  <c r="H355" i="13"/>
  <c r="H127" i="13"/>
  <c r="H228" i="13"/>
  <c r="H54" i="13"/>
  <c r="H145" i="13"/>
  <c r="H250" i="13"/>
  <c r="H68" i="13"/>
  <c r="H153" i="13"/>
  <c r="H266" i="13"/>
  <c r="H140" i="13"/>
  <c r="H136" i="13"/>
  <c r="H15" i="13"/>
  <c r="H144" i="13"/>
  <c r="H137" i="13"/>
  <c r="H13" i="13"/>
  <c r="H162" i="13"/>
  <c r="H276" i="13"/>
  <c r="H82" i="13"/>
  <c r="H161" i="13"/>
  <c r="H290" i="13"/>
  <c r="H265" i="13"/>
  <c r="H159" i="13"/>
  <c r="H170" i="13"/>
  <c r="H274" i="13"/>
  <c r="H96" i="13"/>
  <c r="H169" i="13"/>
  <c r="H298" i="13"/>
  <c r="H289" i="13"/>
  <c r="H167" i="13"/>
  <c r="H587" i="13"/>
  <c r="H178" i="13"/>
  <c r="H278" i="13"/>
  <c r="H108" i="13"/>
  <c r="H177" i="13"/>
  <c r="H306" i="13"/>
  <c r="H297" i="13"/>
  <c r="H313" i="13"/>
  <c r="H575" i="13"/>
  <c r="H175" i="13"/>
  <c r="H588" i="13"/>
  <c r="H208" i="13"/>
  <c r="H60" i="13"/>
  <c r="H120" i="13"/>
  <c r="H207" i="13"/>
  <c r="H314" i="13"/>
  <c r="H305" i="13"/>
  <c r="H321" i="13"/>
  <c r="H576" i="13"/>
  <c r="H183" i="13"/>
  <c r="H222" i="13"/>
  <c r="H74" i="13"/>
  <c r="H128" i="13"/>
  <c r="H221" i="13"/>
  <c r="H322" i="13"/>
  <c r="H244" i="13"/>
  <c r="H88" i="13"/>
  <c r="H146" i="13"/>
  <c r="H243" i="13"/>
  <c r="H330" i="13"/>
  <c r="H260" i="13"/>
  <c r="H102" i="13"/>
  <c r="H154" i="13"/>
  <c r="H259" i="13"/>
  <c r="H338" i="13"/>
  <c r="H553" i="13"/>
  <c r="H554" i="13"/>
  <c r="H589" i="13"/>
  <c r="H555" i="13"/>
  <c r="H590" i="13"/>
  <c r="H556" i="13"/>
  <c r="H557" i="13"/>
  <c r="H580" i="13"/>
  <c r="H584" i="13"/>
  <c r="H578" i="13"/>
  <c r="H585" i="13"/>
  <c r="H582" i="13"/>
  <c r="H577" i="13"/>
  <c r="H583" i="13"/>
  <c r="H581" i="13"/>
  <c r="H332" i="13"/>
  <c r="H284" i="13"/>
  <c r="H316" i="13"/>
  <c r="H300" i="13"/>
  <c r="H340" i="13"/>
  <c r="H292" i="13"/>
  <c r="H324" i="13"/>
  <c r="H308" i="13"/>
  <c r="H535" i="13"/>
  <c r="H496" i="13"/>
  <c r="H448" i="13"/>
  <c r="H400" i="13"/>
  <c r="H536" i="13"/>
  <c r="H497" i="13"/>
  <c r="H449" i="13"/>
  <c r="H401" i="13"/>
  <c r="H537" i="13"/>
  <c r="H498" i="13"/>
  <c r="H450" i="13"/>
  <c r="H402" i="13"/>
  <c r="H538" i="13"/>
  <c r="H499" i="13"/>
  <c r="H451" i="13"/>
  <c r="C227" i="13"/>
  <c r="C264" i="13"/>
  <c r="C310" i="13"/>
  <c r="C69" i="13"/>
  <c r="C357" i="13"/>
  <c r="C293" i="13"/>
  <c r="C163" i="13"/>
  <c r="C150" i="13"/>
  <c r="C249" i="13"/>
  <c r="C288" i="13"/>
  <c r="C318" i="13"/>
  <c r="C83" i="13"/>
  <c r="C58" i="13"/>
  <c r="C301" i="13"/>
  <c r="C171" i="13"/>
  <c r="C158" i="13"/>
  <c r="C26" i="13"/>
  <c r="C116" i="13"/>
  <c r="C18" i="13"/>
  <c r="C512" i="13"/>
  <c r="C464" i="13"/>
  <c r="C416" i="13"/>
  <c r="C391" i="13"/>
  <c r="C24" i="13"/>
  <c r="C189" i="13"/>
  <c r="C30" i="13"/>
  <c r="C513" i="13"/>
  <c r="C465" i="13"/>
  <c r="C417" i="13"/>
  <c r="C395" i="13"/>
  <c r="C23" i="13"/>
  <c r="C196" i="13"/>
  <c r="C37" i="13"/>
  <c r="C514" i="13"/>
  <c r="C466" i="13"/>
  <c r="C418" i="13"/>
  <c r="C380" i="13"/>
  <c r="C22" i="13"/>
  <c r="C203" i="13"/>
  <c r="C44" i="13"/>
  <c r="C515" i="13"/>
  <c r="C467" i="13"/>
  <c r="C419" i="13"/>
  <c r="C386" i="13"/>
  <c r="C25" i="13"/>
  <c r="C217" i="13"/>
  <c r="C51" i="13"/>
  <c r="C516" i="13"/>
  <c r="C468" i="13"/>
  <c r="C420" i="13"/>
  <c r="C383" i="13"/>
  <c r="C267" i="13"/>
  <c r="C239" i="13"/>
  <c r="C65" i="13"/>
  <c r="C517" i="13"/>
  <c r="C469" i="13"/>
  <c r="C421" i="13"/>
  <c r="C389" i="13"/>
  <c r="C268" i="13"/>
  <c r="C9" i="13"/>
  <c r="C79" i="13"/>
  <c r="C518" i="13"/>
  <c r="C470" i="13"/>
  <c r="C422" i="13"/>
  <c r="C392" i="13"/>
  <c r="C34" i="13"/>
  <c r="C16" i="13"/>
  <c r="C93" i="13"/>
  <c r="C519" i="13"/>
  <c r="C471" i="13"/>
  <c r="C423" i="13"/>
  <c r="C396" i="13"/>
  <c r="C101" i="13"/>
  <c r="C348" i="13"/>
  <c r="C558" i="13"/>
  <c r="C559" i="13"/>
  <c r="C41" i="13"/>
  <c r="C28" i="13"/>
  <c r="C105" i="13"/>
  <c r="C520" i="13"/>
  <c r="C472" i="13"/>
  <c r="C424" i="13"/>
  <c r="C381" i="13"/>
  <c r="C113" i="13"/>
  <c r="C356" i="13"/>
  <c r="C571" i="13"/>
  <c r="C560" i="13"/>
  <c r="C561" i="13"/>
  <c r="C35" i="13"/>
  <c r="C117" i="13"/>
  <c r="C521" i="13"/>
  <c r="C473" i="13"/>
  <c r="C425" i="13"/>
  <c r="C387" i="13"/>
  <c r="C562" i="13"/>
  <c r="C33" i="13"/>
  <c r="C42" i="13"/>
  <c r="C190" i="13"/>
  <c r="C522" i="13"/>
  <c r="C474" i="13"/>
  <c r="C426" i="13"/>
  <c r="C384" i="13"/>
  <c r="C563" i="13"/>
  <c r="C40" i="13"/>
  <c r="C49" i="13"/>
  <c r="C197" i="13"/>
  <c r="C523" i="13"/>
  <c r="C475" i="13"/>
  <c r="C427" i="13"/>
  <c r="C390" i="13"/>
  <c r="C564" i="13"/>
  <c r="C47" i="13"/>
  <c r="C63" i="13"/>
  <c r="C204" i="13"/>
  <c r="C524" i="13"/>
  <c r="C476" i="13"/>
  <c r="C428" i="13"/>
  <c r="C393" i="13"/>
  <c r="C565" i="13"/>
  <c r="C62" i="13"/>
  <c r="C77" i="13"/>
  <c r="C218" i="13"/>
  <c r="C525" i="13"/>
  <c r="C477" i="13"/>
  <c r="C429" i="13"/>
  <c r="C397" i="13"/>
  <c r="C125" i="13"/>
  <c r="C59" i="13"/>
  <c r="C566" i="13"/>
  <c r="C76" i="13"/>
  <c r="C91" i="13"/>
  <c r="C240" i="13"/>
  <c r="C526" i="13"/>
  <c r="C478" i="13"/>
  <c r="C430" i="13"/>
  <c r="C363" i="13"/>
  <c r="C133" i="13"/>
  <c r="C73" i="13"/>
  <c r="C572" i="13"/>
  <c r="C567" i="13"/>
  <c r="C568" i="13"/>
  <c r="C90" i="13"/>
  <c r="C103" i="13"/>
  <c r="C10" i="13"/>
  <c r="C527" i="13"/>
  <c r="C479" i="13"/>
  <c r="C431" i="13"/>
  <c r="C365" i="13"/>
  <c r="C151" i="13"/>
  <c r="C87" i="13"/>
  <c r="C573" i="13"/>
  <c r="C574" i="13"/>
  <c r="C569" i="13"/>
  <c r="C570" i="13"/>
  <c r="C528" i="13"/>
  <c r="C480" i="13"/>
  <c r="C432" i="13"/>
  <c r="C367" i="13"/>
  <c r="C529" i="13"/>
  <c r="C481" i="13"/>
  <c r="C433" i="13"/>
  <c r="C369" i="13"/>
  <c r="C530" i="13"/>
  <c r="C482" i="13"/>
  <c r="C434" i="13"/>
  <c r="C364" i="13"/>
  <c r="C531" i="13"/>
  <c r="C483" i="13"/>
  <c r="C435" i="13"/>
  <c r="C366" i="13"/>
  <c r="C532" i="13"/>
  <c r="C484" i="13"/>
  <c r="C436" i="13"/>
  <c r="C368" i="13"/>
  <c r="C141" i="13"/>
  <c r="C14" i="13"/>
  <c r="C5" i="13"/>
  <c r="C533" i="13"/>
  <c r="C485" i="13"/>
  <c r="C437" i="13"/>
  <c r="C370" i="13"/>
  <c r="C139" i="13"/>
  <c r="C138" i="13"/>
  <c r="C6" i="13"/>
  <c r="C534" i="13"/>
  <c r="C486" i="13"/>
  <c r="C438" i="13"/>
  <c r="C371" i="13"/>
  <c r="C551" i="13"/>
  <c r="C552" i="13"/>
  <c r="C296" i="13"/>
  <c r="C326" i="13"/>
  <c r="C97" i="13"/>
  <c r="C72" i="13"/>
  <c r="C309" i="13"/>
  <c r="C179" i="13"/>
  <c r="C166" i="13"/>
  <c r="C595" i="13"/>
  <c r="C591" i="13"/>
  <c r="C304" i="13"/>
  <c r="C334" i="13"/>
  <c r="C109" i="13"/>
  <c r="C86" i="13"/>
  <c r="C317" i="13"/>
  <c r="C209" i="13"/>
  <c r="C174" i="13"/>
  <c r="C596" i="13"/>
  <c r="C592" i="13"/>
  <c r="C312" i="13"/>
  <c r="C342" i="13"/>
  <c r="C121" i="13"/>
  <c r="C100" i="13"/>
  <c r="C325" i="13"/>
  <c r="C223" i="13"/>
  <c r="C182" i="13"/>
  <c r="C597" i="13"/>
  <c r="C593" i="13"/>
  <c r="C598" i="13"/>
  <c r="C594" i="13"/>
  <c r="C164" i="13"/>
  <c r="C329" i="13"/>
  <c r="C263" i="13"/>
  <c r="C123" i="13"/>
  <c r="C359" i="13"/>
  <c r="C172" i="13"/>
  <c r="C337" i="13"/>
  <c r="C287" i="13"/>
  <c r="C131" i="13"/>
  <c r="C56" i="13"/>
  <c r="C180" i="13"/>
  <c r="C345" i="13"/>
  <c r="C295" i="13"/>
  <c r="C149" i="13"/>
  <c r="C70" i="13"/>
  <c r="C210" i="13"/>
  <c r="C353" i="13"/>
  <c r="C303" i="13"/>
  <c r="C157" i="13"/>
  <c r="C84" i="13"/>
  <c r="C224" i="13"/>
  <c r="C361" i="13"/>
  <c r="C311" i="13"/>
  <c r="C165" i="13"/>
  <c r="C98" i="13"/>
  <c r="C246" i="13"/>
  <c r="C57" i="13"/>
  <c r="C319" i="13"/>
  <c r="C173" i="13"/>
  <c r="C110" i="13"/>
  <c r="C262" i="13"/>
  <c r="C71" i="13"/>
  <c r="C327" i="13"/>
  <c r="C181" i="13"/>
  <c r="C122" i="13"/>
  <c r="C286" i="13"/>
  <c r="C85" i="13"/>
  <c r="C335" i="13"/>
  <c r="C211" i="13"/>
  <c r="C130" i="13"/>
  <c r="C294" i="13"/>
  <c r="C99" i="13"/>
  <c r="C343" i="13"/>
  <c r="C225" i="13"/>
  <c r="C148" i="13"/>
  <c r="C302" i="13"/>
  <c r="C111" i="13"/>
  <c r="C351" i="13"/>
  <c r="C247" i="13"/>
  <c r="C156" i="13"/>
  <c r="C586" i="13"/>
  <c r="C579" i="13"/>
  <c r="C142" i="13"/>
  <c r="C344" i="13"/>
  <c r="C143" i="13"/>
  <c r="C352" i="13"/>
  <c r="C271" i="13"/>
  <c r="C360" i="13"/>
  <c r="C269" i="13"/>
  <c r="C7" i="13"/>
  <c r="C320" i="13"/>
  <c r="C350" i="13"/>
  <c r="C129" i="13"/>
  <c r="C112" i="13"/>
  <c r="C333" i="13"/>
  <c r="C245" i="13"/>
  <c r="C212" i="13"/>
  <c r="C328" i="13"/>
  <c r="C358" i="13"/>
  <c r="C147" i="13"/>
  <c r="C124" i="13"/>
  <c r="C341" i="13"/>
  <c r="C261" i="13"/>
  <c r="C226" i="13"/>
  <c r="C336" i="13"/>
  <c r="C55" i="13"/>
  <c r="C155" i="13"/>
  <c r="C132" i="13"/>
  <c r="C349" i="13"/>
  <c r="C285" i="13"/>
  <c r="C248" i="13"/>
  <c r="C199" i="13"/>
  <c r="C234" i="13"/>
  <c r="C270" i="13"/>
  <c r="C487" i="13"/>
  <c r="C439" i="13"/>
  <c r="C372" i="13"/>
  <c r="C206" i="13"/>
  <c r="C256" i="13"/>
  <c r="C282" i="13"/>
  <c r="C488" i="13"/>
  <c r="C440" i="13"/>
  <c r="C373" i="13"/>
  <c r="C220" i="13"/>
  <c r="C229" i="13"/>
  <c r="C280" i="13"/>
  <c r="C489" i="13"/>
  <c r="C441" i="13"/>
  <c r="C374" i="13"/>
  <c r="C242" i="13"/>
  <c r="C251" i="13"/>
  <c r="C281" i="13"/>
  <c r="C490" i="13"/>
  <c r="C442" i="13"/>
  <c r="C375" i="13"/>
  <c r="C187" i="13"/>
  <c r="C232" i="13"/>
  <c r="C394" i="13"/>
  <c r="C491" i="13"/>
  <c r="C443" i="13"/>
  <c r="C376" i="13"/>
  <c r="C194" i="13"/>
  <c r="C254" i="13"/>
  <c r="C379" i="13"/>
  <c r="C492" i="13"/>
  <c r="C444" i="13"/>
  <c r="C377" i="13"/>
  <c r="C201" i="13"/>
  <c r="C231" i="13"/>
  <c r="C382" i="13"/>
  <c r="C493" i="13"/>
  <c r="C445" i="13"/>
  <c r="C378" i="13"/>
  <c r="C215" i="13"/>
  <c r="C253" i="13"/>
  <c r="C185" i="13"/>
  <c r="C94" i="13"/>
  <c r="C32" i="13"/>
  <c r="C115" i="13"/>
  <c r="C17" i="13"/>
  <c r="C385" i="13"/>
  <c r="C494" i="13"/>
  <c r="C446" i="13"/>
  <c r="C398" i="13"/>
  <c r="C237" i="13"/>
  <c r="C235" i="13"/>
  <c r="C186" i="13"/>
  <c r="C106" i="13"/>
  <c r="C39" i="13"/>
  <c r="C188" i="13"/>
  <c r="C29" i="13"/>
  <c r="C388" i="13"/>
  <c r="C495" i="13"/>
  <c r="C447" i="13"/>
  <c r="C399" i="13"/>
  <c r="C12" i="13"/>
  <c r="C257" i="13"/>
  <c r="C193" i="13"/>
  <c r="C118" i="13"/>
  <c r="C46" i="13"/>
  <c r="C195" i="13"/>
  <c r="C36" i="13"/>
  <c r="C283" i="13"/>
  <c r="C346" i="13"/>
  <c r="C114" i="13"/>
  <c r="C19" i="13"/>
  <c r="C236" i="13"/>
  <c r="C200" i="13"/>
  <c r="C191" i="13"/>
  <c r="C61" i="13"/>
  <c r="C202" i="13"/>
  <c r="C43" i="13"/>
  <c r="C291" i="13"/>
  <c r="C354" i="13"/>
  <c r="C126" i="13"/>
  <c r="C31" i="13"/>
  <c r="C258" i="13"/>
  <c r="C275" i="13"/>
  <c r="C198" i="13"/>
  <c r="C75" i="13"/>
  <c r="C216" i="13"/>
  <c r="C50" i="13"/>
  <c r="C299" i="13"/>
  <c r="C362" i="13"/>
  <c r="C134" i="13"/>
  <c r="C38" i="13"/>
  <c r="C230" i="13"/>
  <c r="C279" i="13"/>
  <c r="C205" i="13"/>
  <c r="C89" i="13"/>
  <c r="C238" i="13"/>
  <c r="C64" i="13"/>
  <c r="C307" i="13"/>
  <c r="C53" i="13"/>
  <c r="C152" i="13"/>
  <c r="C252" i="13"/>
  <c r="C273" i="13"/>
  <c r="C219" i="13"/>
  <c r="C4" i="13"/>
  <c r="C27" i="13"/>
  <c r="C78" i="13"/>
  <c r="C315" i="13"/>
  <c r="C67" i="13"/>
  <c r="C160" i="13"/>
  <c r="C52" i="13"/>
  <c r="C233" i="13"/>
  <c r="C277" i="13"/>
  <c r="C241" i="13"/>
  <c r="C8" i="13"/>
  <c r="C20" i="13"/>
  <c r="C92" i="13"/>
  <c r="C323" i="13"/>
  <c r="C81" i="13"/>
  <c r="C168" i="13"/>
  <c r="C66" i="13"/>
  <c r="C255" i="13"/>
  <c r="C272" i="13"/>
  <c r="C11" i="13"/>
  <c r="C135" i="13"/>
  <c r="C21" i="13"/>
  <c r="C104" i="13"/>
  <c r="C331" i="13"/>
  <c r="C95" i="13"/>
  <c r="C176" i="13"/>
  <c r="C80" i="13"/>
  <c r="C192" i="13"/>
  <c r="C339" i="13"/>
  <c r="C107" i="13"/>
  <c r="C184" i="13"/>
  <c r="C347" i="13"/>
  <c r="C119" i="13"/>
  <c r="C214" i="13"/>
  <c r="C355" i="13"/>
  <c r="C127" i="13"/>
  <c r="C228" i="13"/>
  <c r="C54" i="13"/>
  <c r="C145" i="13"/>
  <c r="C250" i="13"/>
  <c r="C68" i="13"/>
  <c r="C153" i="13"/>
  <c r="C266" i="13"/>
  <c r="C140" i="13"/>
  <c r="C136" i="13"/>
  <c r="C15" i="13"/>
  <c r="C144" i="13"/>
  <c r="C137" i="13"/>
  <c r="C13" i="13"/>
  <c r="C162" i="13"/>
  <c r="C276" i="13"/>
  <c r="C82" i="13"/>
  <c r="C161" i="13"/>
  <c r="C290" i="13"/>
  <c r="C265" i="13"/>
  <c r="C159" i="13"/>
  <c r="C170" i="13"/>
  <c r="C274" i="13"/>
  <c r="C96" i="13"/>
  <c r="C169" i="13"/>
  <c r="C298" i="13"/>
  <c r="C289" i="13"/>
  <c r="C167" i="13"/>
  <c r="C587" i="13"/>
  <c r="C178" i="13"/>
  <c r="C278" i="13"/>
  <c r="C108" i="13"/>
  <c r="C177" i="13"/>
  <c r="C306" i="13"/>
  <c r="C297" i="13"/>
  <c r="C313" i="13"/>
  <c r="C575" i="13"/>
  <c r="C175" i="13"/>
  <c r="C588" i="13"/>
  <c r="C208" i="13"/>
  <c r="C60" i="13"/>
  <c r="C120" i="13"/>
  <c r="C207" i="13"/>
  <c r="C314" i="13"/>
  <c r="C305" i="13"/>
  <c r="C321" i="13"/>
  <c r="C576" i="13"/>
  <c r="C183" i="13"/>
  <c r="C222" i="13"/>
  <c r="C74" i="13"/>
  <c r="C128" i="13"/>
  <c r="C221" i="13"/>
  <c r="C322" i="13"/>
  <c r="C244" i="13"/>
  <c r="C88" i="13"/>
  <c r="C146" i="13"/>
  <c r="C243" i="13"/>
  <c r="C330" i="13"/>
  <c r="C260" i="13"/>
  <c r="C102" i="13"/>
  <c r="C154" i="13"/>
  <c r="C259" i="13"/>
  <c r="C338" i="13"/>
  <c r="C553" i="13"/>
  <c r="C554" i="13"/>
  <c r="C589" i="13"/>
  <c r="C555" i="13"/>
  <c r="C590" i="13"/>
  <c r="C556" i="13"/>
  <c r="C557" i="13"/>
  <c r="C580" i="13"/>
  <c r="C584" i="13"/>
  <c r="C578" i="13"/>
  <c r="C585" i="13"/>
  <c r="C582" i="13"/>
  <c r="C577" i="13"/>
  <c r="C583" i="13"/>
  <c r="C581" i="13"/>
  <c r="C332" i="13"/>
  <c r="C284" i="13"/>
  <c r="C316" i="13"/>
  <c r="C300" i="13"/>
  <c r="C340" i="13"/>
  <c r="C292" i="13"/>
  <c r="C324" i="13"/>
  <c r="C308" i="13"/>
  <c r="C535" i="13"/>
  <c r="C496" i="13"/>
  <c r="C448" i="13"/>
  <c r="C400" i="13"/>
  <c r="C536" i="13"/>
  <c r="C497" i="13"/>
  <c r="C449" i="13"/>
  <c r="C401" i="13"/>
  <c r="C537" i="13"/>
  <c r="C498" i="13"/>
  <c r="C450" i="13"/>
  <c r="C402" i="13"/>
  <c r="C538" i="13"/>
  <c r="C499" i="13"/>
  <c r="C451" i="13"/>
  <c r="C403" i="13"/>
  <c r="C539" i="13"/>
  <c r="C500" i="13"/>
  <c r="C452" i="13"/>
  <c r="C404" i="13"/>
  <c r="C540" i="13"/>
  <c r="C501" i="13"/>
  <c r="C453" i="13"/>
  <c r="C405" i="13"/>
  <c r="C541" i="13"/>
  <c r="C502" i="13"/>
  <c r="C454" i="13"/>
  <c r="C406" i="13"/>
  <c r="C542" i="13"/>
  <c r="C503" i="13"/>
  <c r="C455" i="13"/>
  <c r="C407" i="13"/>
  <c r="C543" i="13"/>
  <c r="C504" i="13"/>
  <c r="C456" i="13"/>
  <c r="C408" i="13"/>
  <c r="C544" i="13"/>
  <c r="C505" i="13"/>
  <c r="C457" i="13"/>
  <c r="C409" i="13"/>
  <c r="C545" i="13"/>
  <c r="C506" i="13"/>
  <c r="C458" i="13"/>
  <c r="C410" i="13"/>
  <c r="C546" i="13"/>
  <c r="C507" i="13"/>
  <c r="C459" i="13"/>
  <c r="C411" i="13"/>
  <c r="C547" i="13"/>
  <c r="C508" i="13"/>
  <c r="C460" i="13"/>
  <c r="C412" i="13"/>
  <c r="C548" i="13"/>
  <c r="C509" i="13"/>
  <c r="C461" i="13"/>
  <c r="C413" i="13"/>
  <c r="C549" i="13"/>
  <c r="C510" i="13"/>
  <c r="C462" i="13"/>
  <c r="C414" i="13"/>
  <c r="C550" i="13"/>
  <c r="C511" i="13"/>
  <c r="C463" i="13"/>
  <c r="C415" i="13"/>
  <c r="C1" i="13" l="1"/>
  <c r="L10" i="17" s="1"/>
  <c r="C213" i="13"/>
  <c r="H1" i="13"/>
  <c r="H539" i="13"/>
  <c r="H540" i="13"/>
  <c r="H541" i="13"/>
  <c r="H542" i="13"/>
  <c r="H543" i="13"/>
  <c r="H544" i="13"/>
  <c r="H545" i="13"/>
  <c r="H546" i="13"/>
  <c r="H547" i="13"/>
  <c r="H548" i="13"/>
  <c r="H549" i="13"/>
  <c r="H550" i="13"/>
  <c r="H500" i="13"/>
  <c r="H501" i="13"/>
  <c r="H502" i="13"/>
  <c r="H503" i="13"/>
  <c r="H504" i="13"/>
  <c r="H505" i="13"/>
  <c r="H506" i="13"/>
  <c r="H507" i="13"/>
  <c r="H508" i="13"/>
  <c r="H509" i="13"/>
  <c r="H510" i="13"/>
  <c r="H511" i="13"/>
  <c r="H452" i="13"/>
  <c r="H453" i="13"/>
  <c r="H454" i="13"/>
  <c r="H455" i="13"/>
  <c r="H456" i="13"/>
  <c r="H457" i="13"/>
  <c r="H458" i="13"/>
  <c r="H459" i="13"/>
  <c r="H460" i="13"/>
  <c r="H461" i="13"/>
  <c r="H462" i="13"/>
  <c r="H463" i="13"/>
  <c r="H403" i="13"/>
  <c r="H404" i="13"/>
  <c r="H405" i="13"/>
  <c r="H406" i="13"/>
  <c r="H407" i="13"/>
  <c r="H408" i="13"/>
  <c r="H409" i="13"/>
  <c r="H410" i="13"/>
  <c r="H411" i="13"/>
  <c r="H412" i="13"/>
  <c r="H413" i="13"/>
  <c r="H414" i="13"/>
  <c r="H415" i="13"/>
  <c r="J94" i="17" l="1"/>
  <c r="J148" i="17"/>
  <c r="J238" i="17"/>
  <c r="J31" i="17"/>
  <c r="J108" i="17"/>
  <c r="J133" i="17"/>
  <c r="J160" i="17"/>
  <c r="J69" i="17"/>
  <c r="J96" i="17"/>
  <c r="J42" i="17"/>
  <c r="J70" i="17"/>
  <c r="J122" i="17"/>
  <c r="J250" i="17"/>
  <c r="J226" i="17"/>
  <c r="J264" i="17"/>
  <c r="J56" i="17"/>
  <c r="J44" i="17"/>
  <c r="J68" i="17"/>
  <c r="J121" i="17"/>
  <c r="J146" i="17"/>
  <c r="J173" i="17"/>
  <c r="J147" i="17"/>
  <c r="J199" i="17"/>
  <c r="J263" i="17"/>
  <c r="J212" i="17"/>
  <c r="J185" i="17"/>
  <c r="J172" i="17"/>
  <c r="J174" i="17"/>
  <c r="J187" i="17"/>
  <c r="J252" i="17"/>
  <c r="J82" i="17"/>
  <c r="J107" i="17"/>
  <c r="J159" i="17"/>
  <c r="J265" i="17"/>
  <c r="J95" i="17"/>
  <c r="J120" i="17"/>
  <c r="J239" i="17"/>
  <c r="J17" i="17"/>
  <c r="J109" i="17"/>
  <c r="J16" i="17"/>
  <c r="J55" i="17"/>
  <c r="J81" i="17"/>
  <c r="J135" i="17"/>
  <c r="J225" i="17"/>
  <c r="J198" i="17"/>
  <c r="J213" i="17"/>
  <c r="J186" i="17"/>
  <c r="J211" i="17"/>
  <c r="J43" i="17"/>
  <c r="J18" i="17"/>
  <c r="J57" i="17"/>
  <c r="J83" i="17"/>
  <c r="J30" i="17"/>
  <c r="J134" i="17"/>
  <c r="J161" i="17"/>
  <c r="J29" i="17"/>
  <c r="J237" i="17"/>
  <c r="J224" i="17"/>
  <c r="J200" i="17"/>
  <c r="J251" i="17"/>
  <c r="AC468" i="5"/>
  <c r="BO468" i="5" s="1"/>
  <c r="AE468" i="5"/>
  <c r="AG468" i="5"/>
  <c r="AI468" i="5"/>
  <c r="AK468" i="5"/>
  <c r="AM468" i="5"/>
  <c r="AO468" i="5"/>
  <c r="AQ468" i="5"/>
  <c r="AS468" i="5"/>
  <c r="AU468" i="5"/>
  <c r="AW468" i="5"/>
  <c r="AY468" i="5"/>
  <c r="BA468" i="5"/>
  <c r="BC468" i="5"/>
  <c r="BE468" i="5"/>
  <c r="BG468" i="5"/>
  <c r="AC467" i="5"/>
  <c r="BO467" i="5" s="1"/>
  <c r="AE467" i="5"/>
  <c r="AG467" i="5"/>
  <c r="AI467" i="5"/>
  <c r="AK467" i="5"/>
  <c r="AM467" i="5"/>
  <c r="AO467" i="5"/>
  <c r="AQ467" i="5"/>
  <c r="AS467" i="5"/>
  <c r="AU467" i="5"/>
  <c r="AW467" i="5"/>
  <c r="AY467" i="5"/>
  <c r="BA467" i="5"/>
  <c r="BC467" i="5"/>
  <c r="BE467" i="5"/>
  <c r="BG467" i="5"/>
  <c r="AC466" i="5"/>
  <c r="BO466" i="5" s="1"/>
  <c r="AE466" i="5"/>
  <c r="AG466" i="5"/>
  <c r="AI466" i="5"/>
  <c r="AK466" i="5"/>
  <c r="AM466" i="5"/>
  <c r="AO466" i="5"/>
  <c r="AQ466" i="5"/>
  <c r="AS466" i="5"/>
  <c r="AU466" i="5"/>
  <c r="AW466" i="5"/>
  <c r="AY466" i="5"/>
  <c r="BA466" i="5"/>
  <c r="BC466" i="5"/>
  <c r="BE466" i="5"/>
  <c r="BG466" i="5"/>
  <c r="A225" i="14" l="1"/>
  <c r="A224" i="14"/>
  <c r="A223" i="14"/>
  <c r="A222" i="14"/>
  <c r="A221" i="14"/>
  <c r="A220" i="14"/>
  <c r="A219" i="14"/>
  <c r="A218" i="14"/>
  <c r="A217" i="14"/>
  <c r="A212" i="14"/>
  <c r="A211" i="14"/>
  <c r="A210" i="14"/>
  <c r="A209" i="14"/>
  <c r="A208" i="14"/>
  <c r="A207" i="14"/>
  <c r="A206" i="14"/>
  <c r="A205" i="14"/>
  <c r="A204" i="14"/>
  <c r="A199" i="14"/>
  <c r="A198" i="14"/>
  <c r="A197" i="14"/>
  <c r="A196" i="14"/>
  <c r="A195" i="14"/>
  <c r="A194" i="14"/>
  <c r="A193" i="14"/>
  <c r="A192" i="14"/>
  <c r="A191" i="14"/>
  <c r="A173" i="14"/>
  <c r="A172" i="14"/>
  <c r="A171" i="14"/>
  <c r="A170" i="14"/>
  <c r="A146" i="14"/>
  <c r="A145" i="14"/>
  <c r="A144" i="14"/>
  <c r="A143" i="14"/>
  <c r="A142" i="14"/>
  <c r="A141" i="14"/>
  <c r="A140" i="14"/>
  <c r="A139" i="14"/>
  <c r="A138" i="14"/>
  <c r="A133" i="14"/>
  <c r="A132" i="14"/>
  <c r="A131" i="14"/>
  <c r="A130" i="14"/>
  <c r="A129" i="14"/>
  <c r="A128" i="14"/>
  <c r="A127" i="14"/>
  <c r="A126" i="14"/>
  <c r="A125" i="14"/>
  <c r="A120" i="14"/>
  <c r="A119" i="14"/>
  <c r="A118" i="14"/>
  <c r="A117" i="14"/>
  <c r="A116" i="14"/>
  <c r="A115" i="14"/>
  <c r="A114" i="14"/>
  <c r="A113" i="14"/>
  <c r="A112" i="14"/>
  <c r="A106" i="14"/>
  <c r="A105" i="14"/>
  <c r="A104" i="14"/>
  <c r="A103" i="14"/>
  <c r="A102" i="14"/>
  <c r="A101" i="14"/>
  <c r="A100" i="14"/>
  <c r="A99" i="14"/>
  <c r="A98" i="14"/>
  <c r="A93" i="14"/>
  <c r="A92" i="14"/>
  <c r="A91" i="14"/>
  <c r="A90" i="14"/>
  <c r="A89" i="14"/>
  <c r="A88" i="14"/>
  <c r="A87" i="14"/>
  <c r="A86" i="14"/>
  <c r="A85" i="14"/>
  <c r="A80" i="14"/>
  <c r="A79" i="14"/>
  <c r="A78" i="14"/>
  <c r="A77" i="14"/>
  <c r="A76" i="14"/>
  <c r="A75" i="14"/>
  <c r="A74" i="14"/>
  <c r="A73" i="14"/>
  <c r="A72" i="14"/>
  <c r="A67" i="14"/>
  <c r="A66" i="14"/>
  <c r="A65" i="14"/>
  <c r="A64" i="14"/>
  <c r="A63" i="14"/>
  <c r="A62" i="14"/>
  <c r="A61" i="14"/>
  <c r="A60" i="14"/>
  <c r="A59" i="14"/>
  <c r="A54" i="14"/>
  <c r="A53" i="14"/>
  <c r="A52" i="14"/>
  <c r="A51" i="14"/>
  <c r="A50" i="14"/>
  <c r="A49" i="14"/>
  <c r="A48" i="14"/>
  <c r="A47" i="14"/>
  <c r="A46" i="14"/>
  <c r="A41" i="14"/>
  <c r="A40" i="14"/>
  <c r="A39" i="14"/>
  <c r="A38" i="14"/>
  <c r="A37" i="14"/>
  <c r="A36" i="14"/>
  <c r="A35" i="14"/>
  <c r="A34" i="14"/>
  <c r="A33" i="14"/>
  <c r="A28" i="14"/>
  <c r="A27" i="14"/>
  <c r="A26" i="14"/>
  <c r="A25" i="14"/>
  <c r="A24" i="14"/>
  <c r="A23" i="14"/>
  <c r="A22" i="14"/>
  <c r="A21" i="14"/>
  <c r="A20" i="14"/>
  <c r="A15" i="14"/>
  <c r="A14" i="14"/>
  <c r="A13" i="14"/>
  <c r="A12" i="14"/>
  <c r="A11" i="14"/>
  <c r="A10" i="14"/>
  <c r="A9" i="14"/>
  <c r="A8" i="14"/>
  <c r="A7" i="14"/>
  <c r="AK11" i="5" l="1"/>
  <c r="AM11" i="5"/>
  <c r="AO11" i="5"/>
  <c r="AQ11" i="5"/>
  <c r="AS11" i="5"/>
  <c r="AU11" i="5"/>
  <c r="AW11" i="5"/>
  <c r="AY11" i="5"/>
  <c r="BA11" i="5"/>
  <c r="BC11" i="5"/>
  <c r="BE11" i="5"/>
  <c r="BG11" i="5"/>
  <c r="AK12" i="5"/>
  <c r="AM12" i="5"/>
  <c r="AO12" i="5"/>
  <c r="AQ12" i="5"/>
  <c r="AS12" i="5"/>
  <c r="AU12" i="5"/>
  <c r="AW12" i="5"/>
  <c r="AY12" i="5"/>
  <c r="BA12" i="5"/>
  <c r="BC12" i="5"/>
  <c r="BE12" i="5"/>
  <c r="BG12" i="5"/>
  <c r="AK13" i="5"/>
  <c r="AM13" i="5"/>
  <c r="AO13" i="5"/>
  <c r="AQ13" i="5"/>
  <c r="AS13" i="5"/>
  <c r="AU13" i="5"/>
  <c r="AW13" i="5"/>
  <c r="AY13" i="5"/>
  <c r="BA13" i="5"/>
  <c r="BC13" i="5"/>
  <c r="BE13" i="5"/>
  <c r="BG13" i="5"/>
  <c r="AK14" i="5"/>
  <c r="AM14" i="5"/>
  <c r="AO14" i="5"/>
  <c r="AQ14" i="5"/>
  <c r="AS14" i="5"/>
  <c r="AU14" i="5"/>
  <c r="AW14" i="5"/>
  <c r="AY14" i="5"/>
  <c r="BA14" i="5"/>
  <c r="BC14" i="5"/>
  <c r="BE14" i="5"/>
  <c r="BG14" i="5"/>
  <c r="AK15" i="5"/>
  <c r="AM15" i="5"/>
  <c r="AO15" i="5"/>
  <c r="AQ15" i="5"/>
  <c r="AS15" i="5"/>
  <c r="AU15" i="5"/>
  <c r="AW15" i="5"/>
  <c r="AY15" i="5"/>
  <c r="BA15" i="5"/>
  <c r="BC15" i="5"/>
  <c r="BE15" i="5"/>
  <c r="BG15" i="5"/>
  <c r="AK16" i="5"/>
  <c r="AM16" i="5"/>
  <c r="AO16" i="5"/>
  <c r="AQ16" i="5"/>
  <c r="AS16" i="5"/>
  <c r="AU16" i="5"/>
  <c r="AW16" i="5"/>
  <c r="AY16" i="5"/>
  <c r="BA16" i="5"/>
  <c r="BC16" i="5"/>
  <c r="BE16" i="5"/>
  <c r="BG16" i="5"/>
  <c r="AK17" i="5"/>
  <c r="AM17" i="5"/>
  <c r="AO17" i="5"/>
  <c r="AQ17" i="5"/>
  <c r="AS17" i="5"/>
  <c r="AU17" i="5"/>
  <c r="AW17" i="5"/>
  <c r="AY17" i="5"/>
  <c r="BA17" i="5"/>
  <c r="BC17" i="5"/>
  <c r="BE17" i="5"/>
  <c r="BG17" i="5"/>
  <c r="AK18" i="5"/>
  <c r="AM18" i="5"/>
  <c r="AO18" i="5"/>
  <c r="AQ18" i="5"/>
  <c r="AS18" i="5"/>
  <c r="AU18" i="5"/>
  <c r="AW18" i="5"/>
  <c r="AY18" i="5"/>
  <c r="BA18" i="5"/>
  <c r="BC18" i="5"/>
  <c r="BE18" i="5"/>
  <c r="BG18" i="5"/>
  <c r="AK19" i="5"/>
  <c r="AM19" i="5"/>
  <c r="AO19" i="5"/>
  <c r="AQ19" i="5"/>
  <c r="AS19" i="5"/>
  <c r="AU19" i="5"/>
  <c r="AW19" i="5"/>
  <c r="AY19" i="5"/>
  <c r="BA19" i="5"/>
  <c r="BC19" i="5"/>
  <c r="BE19" i="5"/>
  <c r="BG19" i="5"/>
  <c r="AK20" i="5"/>
  <c r="AM20" i="5"/>
  <c r="AO20" i="5"/>
  <c r="AQ20" i="5"/>
  <c r="AS20" i="5"/>
  <c r="AU20" i="5"/>
  <c r="AW20" i="5"/>
  <c r="AY20" i="5"/>
  <c r="BA20" i="5"/>
  <c r="BC20" i="5"/>
  <c r="BE20" i="5"/>
  <c r="BG20" i="5"/>
  <c r="AK21" i="5"/>
  <c r="AM21" i="5"/>
  <c r="AO21" i="5"/>
  <c r="AQ21" i="5"/>
  <c r="AS21" i="5"/>
  <c r="AU21" i="5"/>
  <c r="AW21" i="5"/>
  <c r="AY21" i="5"/>
  <c r="BA21" i="5"/>
  <c r="BC21" i="5"/>
  <c r="BE21" i="5"/>
  <c r="BG21" i="5"/>
  <c r="AK22" i="5"/>
  <c r="AM22" i="5"/>
  <c r="AO22" i="5"/>
  <c r="AQ22" i="5"/>
  <c r="AS22" i="5"/>
  <c r="AU22" i="5"/>
  <c r="AW22" i="5"/>
  <c r="AY22" i="5"/>
  <c r="BA22" i="5"/>
  <c r="BC22" i="5"/>
  <c r="BE22" i="5"/>
  <c r="BG22" i="5"/>
  <c r="AK23" i="5"/>
  <c r="AM23" i="5"/>
  <c r="AO23" i="5"/>
  <c r="AQ23" i="5"/>
  <c r="AS23" i="5"/>
  <c r="AU23" i="5"/>
  <c r="AW23" i="5"/>
  <c r="AY23" i="5"/>
  <c r="BA23" i="5"/>
  <c r="BC23" i="5"/>
  <c r="BE23" i="5"/>
  <c r="BG23" i="5"/>
  <c r="AK24" i="5"/>
  <c r="AM24" i="5"/>
  <c r="AO24" i="5"/>
  <c r="AQ24" i="5"/>
  <c r="AS24" i="5"/>
  <c r="AU24" i="5"/>
  <c r="AW24" i="5"/>
  <c r="AY24" i="5"/>
  <c r="BA24" i="5"/>
  <c r="BC24" i="5"/>
  <c r="BE24" i="5"/>
  <c r="BG24" i="5"/>
  <c r="AK25" i="5"/>
  <c r="AM25" i="5"/>
  <c r="AO25" i="5"/>
  <c r="AQ25" i="5"/>
  <c r="AS25" i="5"/>
  <c r="AU25" i="5"/>
  <c r="AW25" i="5"/>
  <c r="AY25" i="5"/>
  <c r="BA25" i="5"/>
  <c r="BC25" i="5"/>
  <c r="BE25" i="5"/>
  <c r="BG25" i="5"/>
  <c r="AK26" i="5"/>
  <c r="AM26" i="5"/>
  <c r="AO26" i="5"/>
  <c r="AQ26" i="5"/>
  <c r="AS26" i="5"/>
  <c r="AU26" i="5"/>
  <c r="AW26" i="5"/>
  <c r="AY26" i="5"/>
  <c r="BA26" i="5"/>
  <c r="BC26" i="5"/>
  <c r="BE26" i="5"/>
  <c r="BG26" i="5"/>
  <c r="AK27" i="5"/>
  <c r="AM27" i="5"/>
  <c r="AO27" i="5"/>
  <c r="AQ27" i="5"/>
  <c r="AS27" i="5"/>
  <c r="AU27" i="5"/>
  <c r="AW27" i="5"/>
  <c r="AY27" i="5"/>
  <c r="BA27" i="5"/>
  <c r="BC27" i="5"/>
  <c r="BE27" i="5"/>
  <c r="BG27" i="5"/>
  <c r="AK28" i="5"/>
  <c r="AM28" i="5"/>
  <c r="AO28" i="5"/>
  <c r="AQ28" i="5"/>
  <c r="AS28" i="5"/>
  <c r="AU28" i="5"/>
  <c r="AW28" i="5"/>
  <c r="AY28" i="5"/>
  <c r="BA28" i="5"/>
  <c r="BC28" i="5"/>
  <c r="BE28" i="5"/>
  <c r="BG28" i="5"/>
  <c r="AK29" i="5"/>
  <c r="AM29" i="5"/>
  <c r="AO29" i="5"/>
  <c r="AQ29" i="5"/>
  <c r="AS29" i="5"/>
  <c r="AU29" i="5"/>
  <c r="AW29" i="5"/>
  <c r="AY29" i="5"/>
  <c r="BA29" i="5"/>
  <c r="BC29" i="5"/>
  <c r="BE29" i="5"/>
  <c r="BG29" i="5"/>
  <c r="AK30" i="5"/>
  <c r="AM30" i="5"/>
  <c r="AO30" i="5"/>
  <c r="AQ30" i="5"/>
  <c r="AS30" i="5"/>
  <c r="AU30" i="5"/>
  <c r="AW30" i="5"/>
  <c r="AY30" i="5"/>
  <c r="BA30" i="5"/>
  <c r="BC30" i="5"/>
  <c r="BE30" i="5"/>
  <c r="BG30" i="5"/>
  <c r="AK31" i="5"/>
  <c r="AM31" i="5"/>
  <c r="AO31" i="5"/>
  <c r="AQ31" i="5"/>
  <c r="AS31" i="5"/>
  <c r="AU31" i="5"/>
  <c r="AW31" i="5"/>
  <c r="AY31" i="5"/>
  <c r="BA31" i="5"/>
  <c r="BC31" i="5"/>
  <c r="BE31" i="5"/>
  <c r="BG31" i="5"/>
  <c r="AK32" i="5"/>
  <c r="AM32" i="5"/>
  <c r="AO32" i="5"/>
  <c r="AQ32" i="5"/>
  <c r="AS32" i="5"/>
  <c r="AU32" i="5"/>
  <c r="AW32" i="5"/>
  <c r="AY32" i="5"/>
  <c r="BA32" i="5"/>
  <c r="BC32" i="5"/>
  <c r="BE32" i="5"/>
  <c r="BG32" i="5"/>
  <c r="AK33" i="5"/>
  <c r="AM33" i="5"/>
  <c r="AO33" i="5"/>
  <c r="AQ33" i="5"/>
  <c r="AS33" i="5"/>
  <c r="AU33" i="5"/>
  <c r="AW33" i="5"/>
  <c r="AY33" i="5"/>
  <c r="BA33" i="5"/>
  <c r="BC33" i="5"/>
  <c r="BE33" i="5"/>
  <c r="BG33" i="5"/>
  <c r="AK34" i="5"/>
  <c r="AM34" i="5"/>
  <c r="AO34" i="5"/>
  <c r="AQ34" i="5"/>
  <c r="AS34" i="5"/>
  <c r="AU34" i="5"/>
  <c r="AW34" i="5"/>
  <c r="AY34" i="5"/>
  <c r="BA34" i="5"/>
  <c r="BC34" i="5"/>
  <c r="BE34" i="5"/>
  <c r="BG34" i="5"/>
  <c r="AK35" i="5"/>
  <c r="AM35" i="5"/>
  <c r="AO35" i="5"/>
  <c r="AQ35" i="5"/>
  <c r="AS35" i="5"/>
  <c r="AU35" i="5"/>
  <c r="AW35" i="5"/>
  <c r="AY35" i="5"/>
  <c r="BA35" i="5"/>
  <c r="BC35" i="5"/>
  <c r="BE35" i="5"/>
  <c r="BG35" i="5"/>
  <c r="AK36" i="5"/>
  <c r="AM36" i="5"/>
  <c r="AO36" i="5"/>
  <c r="AQ36" i="5"/>
  <c r="AS36" i="5"/>
  <c r="AU36" i="5"/>
  <c r="AW36" i="5"/>
  <c r="AY36" i="5"/>
  <c r="BA36" i="5"/>
  <c r="BC36" i="5"/>
  <c r="BE36" i="5"/>
  <c r="BG36" i="5"/>
  <c r="AK37" i="5"/>
  <c r="AM37" i="5"/>
  <c r="AO37" i="5"/>
  <c r="AQ37" i="5"/>
  <c r="AS37" i="5"/>
  <c r="AU37" i="5"/>
  <c r="AW37" i="5"/>
  <c r="AY37" i="5"/>
  <c r="BA37" i="5"/>
  <c r="BC37" i="5"/>
  <c r="BE37" i="5"/>
  <c r="BG37" i="5"/>
  <c r="AK38" i="5"/>
  <c r="AM38" i="5"/>
  <c r="AO38" i="5"/>
  <c r="AQ38" i="5"/>
  <c r="AS38" i="5"/>
  <c r="AU38" i="5"/>
  <c r="AW38" i="5"/>
  <c r="AY38" i="5"/>
  <c r="BA38" i="5"/>
  <c r="BC38" i="5"/>
  <c r="BE38" i="5"/>
  <c r="BG38" i="5"/>
  <c r="AK39" i="5"/>
  <c r="AM39" i="5"/>
  <c r="AO39" i="5"/>
  <c r="AQ39" i="5"/>
  <c r="AS39" i="5"/>
  <c r="AU39" i="5"/>
  <c r="AW39" i="5"/>
  <c r="AY39" i="5"/>
  <c r="BA39" i="5"/>
  <c r="BC39" i="5"/>
  <c r="BE39" i="5"/>
  <c r="BG39" i="5"/>
  <c r="AK40" i="5"/>
  <c r="AM40" i="5"/>
  <c r="AO40" i="5"/>
  <c r="AQ40" i="5"/>
  <c r="AS40" i="5"/>
  <c r="AU40" i="5"/>
  <c r="AW40" i="5"/>
  <c r="AY40" i="5"/>
  <c r="BA40" i="5"/>
  <c r="BC40" i="5"/>
  <c r="BE40" i="5"/>
  <c r="BG40" i="5"/>
  <c r="AK41" i="5"/>
  <c r="AM41" i="5"/>
  <c r="AO41" i="5"/>
  <c r="AQ41" i="5"/>
  <c r="AS41" i="5"/>
  <c r="AU41" i="5"/>
  <c r="AW41" i="5"/>
  <c r="AY41" i="5"/>
  <c r="BA41" i="5"/>
  <c r="BC41" i="5"/>
  <c r="BE41" i="5"/>
  <c r="BG41" i="5"/>
  <c r="AK42" i="5"/>
  <c r="AM42" i="5"/>
  <c r="AO42" i="5"/>
  <c r="AQ42" i="5"/>
  <c r="AS42" i="5"/>
  <c r="AU42" i="5"/>
  <c r="AW42" i="5"/>
  <c r="AY42" i="5"/>
  <c r="BA42" i="5"/>
  <c r="BC42" i="5"/>
  <c r="BE42" i="5"/>
  <c r="BG42" i="5"/>
  <c r="AK43" i="5"/>
  <c r="AM43" i="5"/>
  <c r="AO43" i="5"/>
  <c r="AQ43" i="5"/>
  <c r="AS43" i="5"/>
  <c r="AU43" i="5"/>
  <c r="AW43" i="5"/>
  <c r="AY43" i="5"/>
  <c r="BA43" i="5"/>
  <c r="BC43" i="5"/>
  <c r="BE43" i="5"/>
  <c r="BG43" i="5"/>
  <c r="AK44" i="5"/>
  <c r="AM44" i="5"/>
  <c r="AO44" i="5"/>
  <c r="AQ44" i="5"/>
  <c r="AS44" i="5"/>
  <c r="AU44" i="5"/>
  <c r="AW44" i="5"/>
  <c r="AY44" i="5"/>
  <c r="BA44" i="5"/>
  <c r="BC44" i="5"/>
  <c r="BE44" i="5"/>
  <c r="BG44" i="5"/>
  <c r="AK45" i="5"/>
  <c r="AM45" i="5"/>
  <c r="AO45" i="5"/>
  <c r="AQ45" i="5"/>
  <c r="AS45" i="5"/>
  <c r="AU45" i="5"/>
  <c r="AW45" i="5"/>
  <c r="AY45" i="5"/>
  <c r="BA45" i="5"/>
  <c r="BC45" i="5"/>
  <c r="BE45" i="5"/>
  <c r="BG45" i="5"/>
  <c r="AK46" i="5"/>
  <c r="AM46" i="5"/>
  <c r="AO46" i="5"/>
  <c r="AQ46" i="5"/>
  <c r="AS46" i="5"/>
  <c r="AU46" i="5"/>
  <c r="AW46" i="5"/>
  <c r="AY46" i="5"/>
  <c r="BA46" i="5"/>
  <c r="BC46" i="5"/>
  <c r="BE46" i="5"/>
  <c r="BG46" i="5"/>
  <c r="AK47" i="5"/>
  <c r="AM47" i="5"/>
  <c r="AO47" i="5"/>
  <c r="AQ47" i="5"/>
  <c r="AS47" i="5"/>
  <c r="AU47" i="5"/>
  <c r="AW47" i="5"/>
  <c r="AY47" i="5"/>
  <c r="BA47" i="5"/>
  <c r="BC47" i="5"/>
  <c r="BE47" i="5"/>
  <c r="BG47" i="5"/>
  <c r="AK48" i="5"/>
  <c r="AM48" i="5"/>
  <c r="AO48" i="5"/>
  <c r="AQ48" i="5"/>
  <c r="AS48" i="5"/>
  <c r="AU48" i="5"/>
  <c r="AW48" i="5"/>
  <c r="AY48" i="5"/>
  <c r="BA48" i="5"/>
  <c r="BC48" i="5"/>
  <c r="BE48" i="5"/>
  <c r="BG48" i="5"/>
  <c r="AK49" i="5"/>
  <c r="AM49" i="5"/>
  <c r="AO49" i="5"/>
  <c r="AQ49" i="5"/>
  <c r="AS49" i="5"/>
  <c r="AU49" i="5"/>
  <c r="AW49" i="5"/>
  <c r="AY49" i="5"/>
  <c r="BA49" i="5"/>
  <c r="BC49" i="5"/>
  <c r="BE49" i="5"/>
  <c r="BG49" i="5"/>
  <c r="AK50" i="5"/>
  <c r="AM50" i="5"/>
  <c r="AO50" i="5"/>
  <c r="AQ50" i="5"/>
  <c r="AS50" i="5"/>
  <c r="AU50" i="5"/>
  <c r="AW50" i="5"/>
  <c r="AY50" i="5"/>
  <c r="BA50" i="5"/>
  <c r="BC50" i="5"/>
  <c r="BE50" i="5"/>
  <c r="BG50" i="5"/>
  <c r="AK51" i="5"/>
  <c r="AM51" i="5"/>
  <c r="AO51" i="5"/>
  <c r="AQ51" i="5"/>
  <c r="AS51" i="5"/>
  <c r="AU51" i="5"/>
  <c r="AW51" i="5"/>
  <c r="AY51" i="5"/>
  <c r="BA51" i="5"/>
  <c r="BC51" i="5"/>
  <c r="BE51" i="5"/>
  <c r="BG51" i="5"/>
  <c r="AK52" i="5"/>
  <c r="AM52" i="5"/>
  <c r="AO52" i="5"/>
  <c r="AQ52" i="5"/>
  <c r="AS52" i="5"/>
  <c r="AU52" i="5"/>
  <c r="AW52" i="5"/>
  <c r="AY52" i="5"/>
  <c r="BA52" i="5"/>
  <c r="BC52" i="5"/>
  <c r="BE52" i="5"/>
  <c r="BG52" i="5"/>
  <c r="AK53" i="5"/>
  <c r="AM53" i="5"/>
  <c r="AO53" i="5"/>
  <c r="AQ53" i="5"/>
  <c r="AS53" i="5"/>
  <c r="AU53" i="5"/>
  <c r="AW53" i="5"/>
  <c r="AY53" i="5"/>
  <c r="BA53" i="5"/>
  <c r="BC53" i="5"/>
  <c r="BE53" i="5"/>
  <c r="BG53" i="5"/>
  <c r="AK54" i="5"/>
  <c r="AM54" i="5"/>
  <c r="AO54" i="5"/>
  <c r="AQ54" i="5"/>
  <c r="AS54" i="5"/>
  <c r="AU54" i="5"/>
  <c r="AW54" i="5"/>
  <c r="AY54" i="5"/>
  <c r="BA54" i="5"/>
  <c r="BC54" i="5"/>
  <c r="BE54" i="5"/>
  <c r="BG54" i="5"/>
  <c r="AK55" i="5"/>
  <c r="AM55" i="5"/>
  <c r="AO55" i="5"/>
  <c r="AQ55" i="5"/>
  <c r="AS55" i="5"/>
  <c r="AU55" i="5"/>
  <c r="AW55" i="5"/>
  <c r="AY55" i="5"/>
  <c r="BA55" i="5"/>
  <c r="BC55" i="5"/>
  <c r="BE55" i="5"/>
  <c r="BG55" i="5"/>
  <c r="AK56" i="5"/>
  <c r="AM56" i="5"/>
  <c r="AO56" i="5"/>
  <c r="AQ56" i="5"/>
  <c r="AS56" i="5"/>
  <c r="AU56" i="5"/>
  <c r="AW56" i="5"/>
  <c r="AY56" i="5"/>
  <c r="BA56" i="5"/>
  <c r="BC56" i="5"/>
  <c r="BE56" i="5"/>
  <c r="BG56" i="5"/>
  <c r="AK57" i="5"/>
  <c r="AM57" i="5"/>
  <c r="AO57" i="5"/>
  <c r="AQ57" i="5"/>
  <c r="AS57" i="5"/>
  <c r="AU57" i="5"/>
  <c r="AW57" i="5"/>
  <c r="AY57" i="5"/>
  <c r="BA57" i="5"/>
  <c r="BC57" i="5"/>
  <c r="BE57" i="5"/>
  <c r="BG57" i="5"/>
  <c r="AK58" i="5"/>
  <c r="AM58" i="5"/>
  <c r="AO58" i="5"/>
  <c r="AQ58" i="5"/>
  <c r="AS58" i="5"/>
  <c r="AU58" i="5"/>
  <c r="AW58" i="5"/>
  <c r="AY58" i="5"/>
  <c r="BA58" i="5"/>
  <c r="BC58" i="5"/>
  <c r="BE58" i="5"/>
  <c r="BG58" i="5"/>
  <c r="AK59" i="5"/>
  <c r="AM59" i="5"/>
  <c r="AO59" i="5"/>
  <c r="AQ59" i="5"/>
  <c r="AS59" i="5"/>
  <c r="AU59" i="5"/>
  <c r="AW59" i="5"/>
  <c r="AY59" i="5"/>
  <c r="BA59" i="5"/>
  <c r="BC59" i="5"/>
  <c r="BE59" i="5"/>
  <c r="BG59" i="5"/>
  <c r="AK60" i="5"/>
  <c r="AM60" i="5"/>
  <c r="AO60" i="5"/>
  <c r="AQ60" i="5"/>
  <c r="AS60" i="5"/>
  <c r="AU60" i="5"/>
  <c r="AW60" i="5"/>
  <c r="AY60" i="5"/>
  <c r="BA60" i="5"/>
  <c r="BC60" i="5"/>
  <c r="BE60" i="5"/>
  <c r="BG60" i="5"/>
  <c r="AK61" i="5"/>
  <c r="AM61" i="5"/>
  <c r="AO61" i="5"/>
  <c r="AQ61" i="5"/>
  <c r="AS61" i="5"/>
  <c r="AU61" i="5"/>
  <c r="AW61" i="5"/>
  <c r="AY61" i="5"/>
  <c r="BA61" i="5"/>
  <c r="BC61" i="5"/>
  <c r="BE61" i="5"/>
  <c r="BG61" i="5"/>
  <c r="AK62" i="5"/>
  <c r="AM62" i="5"/>
  <c r="AO62" i="5"/>
  <c r="AQ62" i="5"/>
  <c r="AS62" i="5"/>
  <c r="AU62" i="5"/>
  <c r="AW62" i="5"/>
  <c r="AY62" i="5"/>
  <c r="BA62" i="5"/>
  <c r="BC62" i="5"/>
  <c r="BE62" i="5"/>
  <c r="BG62" i="5"/>
  <c r="AK63" i="5"/>
  <c r="AM63" i="5"/>
  <c r="AO63" i="5"/>
  <c r="AQ63" i="5"/>
  <c r="AS63" i="5"/>
  <c r="AU63" i="5"/>
  <c r="AW63" i="5"/>
  <c r="AY63" i="5"/>
  <c r="BA63" i="5"/>
  <c r="BC63" i="5"/>
  <c r="BE63" i="5"/>
  <c r="BG63" i="5"/>
  <c r="AK64" i="5"/>
  <c r="AM64" i="5"/>
  <c r="AO64" i="5"/>
  <c r="AQ64" i="5"/>
  <c r="AS64" i="5"/>
  <c r="AU64" i="5"/>
  <c r="AW64" i="5"/>
  <c r="AY64" i="5"/>
  <c r="BA64" i="5"/>
  <c r="BC64" i="5"/>
  <c r="BE64" i="5"/>
  <c r="BG64" i="5"/>
  <c r="AK65" i="5"/>
  <c r="AM65" i="5"/>
  <c r="AO65" i="5"/>
  <c r="AQ65" i="5"/>
  <c r="AS65" i="5"/>
  <c r="AU65" i="5"/>
  <c r="AW65" i="5"/>
  <c r="AY65" i="5"/>
  <c r="BA65" i="5"/>
  <c r="BC65" i="5"/>
  <c r="BE65" i="5"/>
  <c r="BG65" i="5"/>
  <c r="AK66" i="5"/>
  <c r="AM66" i="5"/>
  <c r="AO66" i="5"/>
  <c r="AQ66" i="5"/>
  <c r="AS66" i="5"/>
  <c r="AU66" i="5"/>
  <c r="AW66" i="5"/>
  <c r="AY66" i="5"/>
  <c r="BA66" i="5"/>
  <c r="BC66" i="5"/>
  <c r="BE66" i="5"/>
  <c r="BG66" i="5"/>
  <c r="AK67" i="5"/>
  <c r="AM67" i="5"/>
  <c r="AO67" i="5"/>
  <c r="AQ67" i="5"/>
  <c r="AS67" i="5"/>
  <c r="AU67" i="5"/>
  <c r="AW67" i="5"/>
  <c r="AY67" i="5"/>
  <c r="BA67" i="5"/>
  <c r="BC67" i="5"/>
  <c r="BE67" i="5"/>
  <c r="BG67" i="5"/>
  <c r="AK68" i="5"/>
  <c r="AM68" i="5"/>
  <c r="AO68" i="5"/>
  <c r="AQ68" i="5"/>
  <c r="AS68" i="5"/>
  <c r="AU68" i="5"/>
  <c r="AW68" i="5"/>
  <c r="AY68" i="5"/>
  <c r="BA68" i="5"/>
  <c r="BC68" i="5"/>
  <c r="BE68" i="5"/>
  <c r="BG68" i="5"/>
  <c r="AK69" i="5"/>
  <c r="AM69" i="5"/>
  <c r="AO69" i="5"/>
  <c r="AQ69" i="5"/>
  <c r="AS69" i="5"/>
  <c r="AU69" i="5"/>
  <c r="AW69" i="5"/>
  <c r="AY69" i="5"/>
  <c r="BA69" i="5"/>
  <c r="BC69" i="5"/>
  <c r="BE69" i="5"/>
  <c r="BG69" i="5"/>
  <c r="AK70" i="5"/>
  <c r="AM70" i="5"/>
  <c r="AO70" i="5"/>
  <c r="AQ70" i="5"/>
  <c r="AS70" i="5"/>
  <c r="AU70" i="5"/>
  <c r="AW70" i="5"/>
  <c r="AY70" i="5"/>
  <c r="BA70" i="5"/>
  <c r="BC70" i="5"/>
  <c r="BE70" i="5"/>
  <c r="BG70" i="5"/>
  <c r="AK71" i="5"/>
  <c r="AM71" i="5"/>
  <c r="AO71" i="5"/>
  <c r="AQ71" i="5"/>
  <c r="AS71" i="5"/>
  <c r="AU71" i="5"/>
  <c r="AW71" i="5"/>
  <c r="AY71" i="5"/>
  <c r="BA71" i="5"/>
  <c r="BC71" i="5"/>
  <c r="BE71" i="5"/>
  <c r="BG71" i="5"/>
  <c r="AK72" i="5"/>
  <c r="AM72" i="5"/>
  <c r="AO72" i="5"/>
  <c r="AQ72" i="5"/>
  <c r="AS72" i="5"/>
  <c r="AU72" i="5"/>
  <c r="AW72" i="5"/>
  <c r="AY72" i="5"/>
  <c r="BA72" i="5"/>
  <c r="BC72" i="5"/>
  <c r="BE72" i="5"/>
  <c r="BG72" i="5"/>
  <c r="AK73" i="5"/>
  <c r="AM73" i="5"/>
  <c r="AO73" i="5"/>
  <c r="AQ73" i="5"/>
  <c r="AS73" i="5"/>
  <c r="AU73" i="5"/>
  <c r="AW73" i="5"/>
  <c r="AY73" i="5"/>
  <c r="BA73" i="5"/>
  <c r="BC73" i="5"/>
  <c r="BE73" i="5"/>
  <c r="BG73" i="5"/>
  <c r="AK74" i="5"/>
  <c r="AM74" i="5"/>
  <c r="AO74" i="5"/>
  <c r="AQ74" i="5"/>
  <c r="AS74" i="5"/>
  <c r="AU74" i="5"/>
  <c r="AW74" i="5"/>
  <c r="AY74" i="5"/>
  <c r="BA74" i="5"/>
  <c r="BC74" i="5"/>
  <c r="BE74" i="5"/>
  <c r="BG74" i="5"/>
  <c r="AK75" i="5"/>
  <c r="AM75" i="5"/>
  <c r="AO75" i="5"/>
  <c r="AQ75" i="5"/>
  <c r="AS75" i="5"/>
  <c r="AU75" i="5"/>
  <c r="AW75" i="5"/>
  <c r="AY75" i="5"/>
  <c r="BA75" i="5"/>
  <c r="BC75" i="5"/>
  <c r="BE75" i="5"/>
  <c r="BG75" i="5"/>
  <c r="AK76" i="5"/>
  <c r="AM76" i="5"/>
  <c r="AO76" i="5"/>
  <c r="AQ76" i="5"/>
  <c r="AS76" i="5"/>
  <c r="AU76" i="5"/>
  <c r="AW76" i="5"/>
  <c r="AY76" i="5"/>
  <c r="BA76" i="5"/>
  <c r="BC76" i="5"/>
  <c r="BE76" i="5"/>
  <c r="BG76" i="5"/>
  <c r="AK77" i="5"/>
  <c r="AM77" i="5"/>
  <c r="AO77" i="5"/>
  <c r="AQ77" i="5"/>
  <c r="AS77" i="5"/>
  <c r="AU77" i="5"/>
  <c r="AW77" i="5"/>
  <c r="AY77" i="5"/>
  <c r="BA77" i="5"/>
  <c r="BC77" i="5"/>
  <c r="BE77" i="5"/>
  <c r="BG77" i="5"/>
  <c r="AK78" i="5"/>
  <c r="AM78" i="5"/>
  <c r="AO78" i="5"/>
  <c r="AQ78" i="5"/>
  <c r="AS78" i="5"/>
  <c r="AU78" i="5"/>
  <c r="AW78" i="5"/>
  <c r="AY78" i="5"/>
  <c r="BA78" i="5"/>
  <c r="BC78" i="5"/>
  <c r="BE78" i="5"/>
  <c r="BG78" i="5"/>
  <c r="AK79" i="5"/>
  <c r="AM79" i="5"/>
  <c r="AO79" i="5"/>
  <c r="AQ79" i="5"/>
  <c r="AS79" i="5"/>
  <c r="AU79" i="5"/>
  <c r="AW79" i="5"/>
  <c r="AY79" i="5"/>
  <c r="BA79" i="5"/>
  <c r="BC79" i="5"/>
  <c r="BE79" i="5"/>
  <c r="BG79" i="5"/>
  <c r="AK80" i="5"/>
  <c r="AM80" i="5"/>
  <c r="AO80" i="5"/>
  <c r="AQ80" i="5"/>
  <c r="AS80" i="5"/>
  <c r="AU80" i="5"/>
  <c r="AW80" i="5"/>
  <c r="AY80" i="5"/>
  <c r="BA80" i="5"/>
  <c r="BC80" i="5"/>
  <c r="BE80" i="5"/>
  <c r="BG80" i="5"/>
  <c r="AK81" i="5"/>
  <c r="AM81" i="5"/>
  <c r="AO81" i="5"/>
  <c r="AQ81" i="5"/>
  <c r="AS81" i="5"/>
  <c r="AU81" i="5"/>
  <c r="AW81" i="5"/>
  <c r="AY81" i="5"/>
  <c r="BA81" i="5"/>
  <c r="BC81" i="5"/>
  <c r="BE81" i="5"/>
  <c r="BG81" i="5"/>
  <c r="AK82" i="5"/>
  <c r="AM82" i="5"/>
  <c r="AO82" i="5"/>
  <c r="AQ82" i="5"/>
  <c r="AS82" i="5"/>
  <c r="AU82" i="5"/>
  <c r="AW82" i="5"/>
  <c r="AY82" i="5"/>
  <c r="BA82" i="5"/>
  <c r="BC82" i="5"/>
  <c r="BE82" i="5"/>
  <c r="BG82" i="5"/>
  <c r="AK83" i="5"/>
  <c r="AM83" i="5"/>
  <c r="AO83" i="5"/>
  <c r="AQ83" i="5"/>
  <c r="AS83" i="5"/>
  <c r="AU83" i="5"/>
  <c r="AW83" i="5"/>
  <c r="AY83" i="5"/>
  <c r="BA83" i="5"/>
  <c r="BC83" i="5"/>
  <c r="BE83" i="5"/>
  <c r="BG83" i="5"/>
  <c r="AK84" i="5"/>
  <c r="AM84" i="5"/>
  <c r="AO84" i="5"/>
  <c r="AQ84" i="5"/>
  <c r="AS84" i="5"/>
  <c r="AU84" i="5"/>
  <c r="AW84" i="5"/>
  <c r="AY84" i="5"/>
  <c r="BA84" i="5"/>
  <c r="BC84" i="5"/>
  <c r="BE84" i="5"/>
  <c r="BG84" i="5"/>
  <c r="AK85" i="5"/>
  <c r="AM85" i="5"/>
  <c r="AO85" i="5"/>
  <c r="AQ85" i="5"/>
  <c r="AS85" i="5"/>
  <c r="AU85" i="5"/>
  <c r="AW85" i="5"/>
  <c r="AY85" i="5"/>
  <c r="BA85" i="5"/>
  <c r="BC85" i="5"/>
  <c r="BE85" i="5"/>
  <c r="BG85" i="5"/>
  <c r="AK86" i="5"/>
  <c r="AM86" i="5"/>
  <c r="AO86" i="5"/>
  <c r="AQ86" i="5"/>
  <c r="AS86" i="5"/>
  <c r="AU86" i="5"/>
  <c r="AW86" i="5"/>
  <c r="AY86" i="5"/>
  <c r="BA86" i="5"/>
  <c r="BC86" i="5"/>
  <c r="BE86" i="5"/>
  <c r="BG86" i="5"/>
  <c r="AK87" i="5"/>
  <c r="AM87" i="5"/>
  <c r="AO87" i="5"/>
  <c r="AQ87" i="5"/>
  <c r="AS87" i="5"/>
  <c r="AU87" i="5"/>
  <c r="AW87" i="5"/>
  <c r="AY87" i="5"/>
  <c r="BA87" i="5"/>
  <c r="BC87" i="5"/>
  <c r="BE87" i="5"/>
  <c r="BG87" i="5"/>
  <c r="AK88" i="5"/>
  <c r="AM88" i="5"/>
  <c r="AO88" i="5"/>
  <c r="AQ88" i="5"/>
  <c r="AS88" i="5"/>
  <c r="AU88" i="5"/>
  <c r="AW88" i="5"/>
  <c r="AY88" i="5"/>
  <c r="BA88" i="5"/>
  <c r="BC88" i="5"/>
  <c r="BE88" i="5"/>
  <c r="BG88" i="5"/>
  <c r="AK89" i="5"/>
  <c r="AM89" i="5"/>
  <c r="AO89" i="5"/>
  <c r="AQ89" i="5"/>
  <c r="AS89" i="5"/>
  <c r="AU89" i="5"/>
  <c r="AW89" i="5"/>
  <c r="AY89" i="5"/>
  <c r="BA89" i="5"/>
  <c r="BC89" i="5"/>
  <c r="BE89" i="5"/>
  <c r="BG89" i="5"/>
  <c r="AK90" i="5"/>
  <c r="AM90" i="5"/>
  <c r="AO90" i="5"/>
  <c r="AQ90" i="5"/>
  <c r="AS90" i="5"/>
  <c r="AU90" i="5"/>
  <c r="AW90" i="5"/>
  <c r="AY90" i="5"/>
  <c r="BA90" i="5"/>
  <c r="BC90" i="5"/>
  <c r="BE90" i="5"/>
  <c r="BG90" i="5"/>
  <c r="AK91" i="5"/>
  <c r="AM91" i="5"/>
  <c r="AO91" i="5"/>
  <c r="AQ91" i="5"/>
  <c r="AS91" i="5"/>
  <c r="AU91" i="5"/>
  <c r="AW91" i="5"/>
  <c r="AY91" i="5"/>
  <c r="BA91" i="5"/>
  <c r="BC91" i="5"/>
  <c r="BE91" i="5"/>
  <c r="BG91" i="5"/>
  <c r="AK92" i="5"/>
  <c r="AM92" i="5"/>
  <c r="AO92" i="5"/>
  <c r="AQ92" i="5"/>
  <c r="AS92" i="5"/>
  <c r="AU92" i="5"/>
  <c r="AW92" i="5"/>
  <c r="AY92" i="5"/>
  <c r="BA92" i="5"/>
  <c r="BC92" i="5"/>
  <c r="BE92" i="5"/>
  <c r="BG92" i="5"/>
  <c r="AK93" i="5"/>
  <c r="AM93" i="5"/>
  <c r="AO93" i="5"/>
  <c r="AQ93" i="5"/>
  <c r="AS93" i="5"/>
  <c r="AU93" i="5"/>
  <c r="AW93" i="5"/>
  <c r="AY93" i="5"/>
  <c r="BA93" i="5"/>
  <c r="BC93" i="5"/>
  <c r="BE93" i="5"/>
  <c r="BG93" i="5"/>
  <c r="AK94" i="5"/>
  <c r="AM94" i="5"/>
  <c r="AO94" i="5"/>
  <c r="AQ94" i="5"/>
  <c r="AS94" i="5"/>
  <c r="AU94" i="5"/>
  <c r="AW94" i="5"/>
  <c r="AY94" i="5"/>
  <c r="BA94" i="5"/>
  <c r="BC94" i="5"/>
  <c r="BE94" i="5"/>
  <c r="BG94" i="5"/>
  <c r="AK95" i="5"/>
  <c r="AM95" i="5"/>
  <c r="AO95" i="5"/>
  <c r="AQ95" i="5"/>
  <c r="AS95" i="5"/>
  <c r="AU95" i="5"/>
  <c r="AW95" i="5"/>
  <c r="AY95" i="5"/>
  <c r="BA95" i="5"/>
  <c r="BC95" i="5"/>
  <c r="BE95" i="5"/>
  <c r="BG95" i="5"/>
  <c r="AK96" i="5"/>
  <c r="AM96" i="5"/>
  <c r="AO96" i="5"/>
  <c r="AQ96" i="5"/>
  <c r="AS96" i="5"/>
  <c r="AU96" i="5"/>
  <c r="AW96" i="5"/>
  <c r="AY96" i="5"/>
  <c r="BA96" i="5"/>
  <c r="BC96" i="5"/>
  <c r="BE96" i="5"/>
  <c r="BG96" i="5"/>
  <c r="AK97" i="5"/>
  <c r="AM97" i="5"/>
  <c r="AO97" i="5"/>
  <c r="AQ97" i="5"/>
  <c r="AS97" i="5"/>
  <c r="AU97" i="5"/>
  <c r="AW97" i="5"/>
  <c r="AY97" i="5"/>
  <c r="BA97" i="5"/>
  <c r="BC97" i="5"/>
  <c r="BE97" i="5"/>
  <c r="BG97" i="5"/>
  <c r="AK98" i="5"/>
  <c r="AM98" i="5"/>
  <c r="AO98" i="5"/>
  <c r="AQ98" i="5"/>
  <c r="AS98" i="5"/>
  <c r="AU98" i="5"/>
  <c r="AW98" i="5"/>
  <c r="AY98" i="5"/>
  <c r="BA98" i="5"/>
  <c r="BC98" i="5"/>
  <c r="BE98" i="5"/>
  <c r="BG98" i="5"/>
  <c r="AK99" i="5"/>
  <c r="AM99" i="5"/>
  <c r="AO99" i="5"/>
  <c r="AQ99" i="5"/>
  <c r="AS99" i="5"/>
  <c r="AU99" i="5"/>
  <c r="AW99" i="5"/>
  <c r="AY99" i="5"/>
  <c r="BA99" i="5"/>
  <c r="BC99" i="5"/>
  <c r="BE99" i="5"/>
  <c r="BG99" i="5"/>
  <c r="AK100" i="5"/>
  <c r="AM100" i="5"/>
  <c r="AO100" i="5"/>
  <c r="AQ100" i="5"/>
  <c r="AS100" i="5"/>
  <c r="AU100" i="5"/>
  <c r="AW100" i="5"/>
  <c r="AY100" i="5"/>
  <c r="BA100" i="5"/>
  <c r="BC100" i="5"/>
  <c r="BE100" i="5"/>
  <c r="BG100" i="5"/>
  <c r="AK101" i="5"/>
  <c r="AM101" i="5"/>
  <c r="AO101" i="5"/>
  <c r="AQ101" i="5"/>
  <c r="AS101" i="5"/>
  <c r="AU101" i="5"/>
  <c r="AW101" i="5"/>
  <c r="AY101" i="5"/>
  <c r="BA101" i="5"/>
  <c r="BC101" i="5"/>
  <c r="BE101" i="5"/>
  <c r="BG101" i="5"/>
  <c r="AK102" i="5"/>
  <c r="AM102" i="5"/>
  <c r="AO102" i="5"/>
  <c r="AQ102" i="5"/>
  <c r="AS102" i="5"/>
  <c r="AU102" i="5"/>
  <c r="AW102" i="5"/>
  <c r="AY102" i="5"/>
  <c r="BA102" i="5"/>
  <c r="BC102" i="5"/>
  <c r="BE102" i="5"/>
  <c r="BG102" i="5"/>
  <c r="AK103" i="5"/>
  <c r="AM103" i="5"/>
  <c r="AO103" i="5"/>
  <c r="AQ103" i="5"/>
  <c r="AS103" i="5"/>
  <c r="AU103" i="5"/>
  <c r="AW103" i="5"/>
  <c r="AY103" i="5"/>
  <c r="BA103" i="5"/>
  <c r="BC103" i="5"/>
  <c r="BE103" i="5"/>
  <c r="BG103" i="5"/>
  <c r="AK104" i="5"/>
  <c r="AM104" i="5"/>
  <c r="AO104" i="5"/>
  <c r="AQ104" i="5"/>
  <c r="AS104" i="5"/>
  <c r="AU104" i="5"/>
  <c r="AW104" i="5"/>
  <c r="AY104" i="5"/>
  <c r="BA104" i="5"/>
  <c r="BC104" i="5"/>
  <c r="BE104" i="5"/>
  <c r="BG104" i="5"/>
  <c r="AK105" i="5"/>
  <c r="AM105" i="5"/>
  <c r="AO105" i="5"/>
  <c r="AQ105" i="5"/>
  <c r="AS105" i="5"/>
  <c r="AU105" i="5"/>
  <c r="AW105" i="5"/>
  <c r="AY105" i="5"/>
  <c r="BA105" i="5"/>
  <c r="BC105" i="5"/>
  <c r="BE105" i="5"/>
  <c r="BG105" i="5"/>
  <c r="AK106" i="5"/>
  <c r="AM106" i="5"/>
  <c r="AO106" i="5"/>
  <c r="AQ106" i="5"/>
  <c r="AS106" i="5"/>
  <c r="AU106" i="5"/>
  <c r="AW106" i="5"/>
  <c r="AY106" i="5"/>
  <c r="BA106" i="5"/>
  <c r="BC106" i="5"/>
  <c r="BE106" i="5"/>
  <c r="BG106" i="5"/>
  <c r="AK107" i="5"/>
  <c r="AM107" i="5"/>
  <c r="AO107" i="5"/>
  <c r="AQ107" i="5"/>
  <c r="AS107" i="5"/>
  <c r="AU107" i="5"/>
  <c r="AW107" i="5"/>
  <c r="AY107" i="5"/>
  <c r="BA107" i="5"/>
  <c r="BC107" i="5"/>
  <c r="BE107" i="5"/>
  <c r="BG107" i="5"/>
  <c r="AK108" i="5"/>
  <c r="AM108" i="5"/>
  <c r="AO108" i="5"/>
  <c r="AQ108" i="5"/>
  <c r="AS108" i="5"/>
  <c r="AU108" i="5"/>
  <c r="AW108" i="5"/>
  <c r="AY108" i="5"/>
  <c r="BA108" i="5"/>
  <c r="BC108" i="5"/>
  <c r="BE108" i="5"/>
  <c r="BG108" i="5"/>
  <c r="AK109" i="5"/>
  <c r="AM109" i="5"/>
  <c r="AO109" i="5"/>
  <c r="AQ109" i="5"/>
  <c r="AS109" i="5"/>
  <c r="AU109" i="5"/>
  <c r="AW109" i="5"/>
  <c r="AY109" i="5"/>
  <c r="BA109" i="5"/>
  <c r="BC109" i="5"/>
  <c r="BE109" i="5"/>
  <c r="BG109" i="5"/>
  <c r="AK110" i="5"/>
  <c r="AM110" i="5"/>
  <c r="AO110" i="5"/>
  <c r="AQ110" i="5"/>
  <c r="AS110" i="5"/>
  <c r="AU110" i="5"/>
  <c r="AW110" i="5"/>
  <c r="AY110" i="5"/>
  <c r="BA110" i="5"/>
  <c r="BC110" i="5"/>
  <c r="BE110" i="5"/>
  <c r="BG110" i="5"/>
  <c r="AK111" i="5"/>
  <c r="AM111" i="5"/>
  <c r="AO111" i="5"/>
  <c r="AQ111" i="5"/>
  <c r="AS111" i="5"/>
  <c r="AU111" i="5"/>
  <c r="AW111" i="5"/>
  <c r="AY111" i="5"/>
  <c r="BA111" i="5"/>
  <c r="BC111" i="5"/>
  <c r="BE111" i="5"/>
  <c r="BG111" i="5"/>
  <c r="AK112" i="5"/>
  <c r="AM112" i="5"/>
  <c r="AO112" i="5"/>
  <c r="AQ112" i="5"/>
  <c r="AS112" i="5"/>
  <c r="AU112" i="5"/>
  <c r="AW112" i="5"/>
  <c r="AY112" i="5"/>
  <c r="BA112" i="5"/>
  <c r="BC112" i="5"/>
  <c r="BE112" i="5"/>
  <c r="BG112" i="5"/>
  <c r="AK113" i="5"/>
  <c r="AM113" i="5"/>
  <c r="AO113" i="5"/>
  <c r="AQ113" i="5"/>
  <c r="AS113" i="5"/>
  <c r="AU113" i="5"/>
  <c r="AW113" i="5"/>
  <c r="AY113" i="5"/>
  <c r="BA113" i="5"/>
  <c r="BC113" i="5"/>
  <c r="BE113" i="5"/>
  <c r="BG113" i="5"/>
  <c r="AK114" i="5"/>
  <c r="AM114" i="5"/>
  <c r="AO114" i="5"/>
  <c r="AQ114" i="5"/>
  <c r="AS114" i="5"/>
  <c r="AU114" i="5"/>
  <c r="AW114" i="5"/>
  <c r="AY114" i="5"/>
  <c r="BA114" i="5"/>
  <c r="BC114" i="5"/>
  <c r="BE114" i="5"/>
  <c r="BG114" i="5"/>
  <c r="AK115" i="5"/>
  <c r="AM115" i="5"/>
  <c r="AO115" i="5"/>
  <c r="AQ115" i="5"/>
  <c r="AS115" i="5"/>
  <c r="AU115" i="5"/>
  <c r="AW115" i="5"/>
  <c r="AY115" i="5"/>
  <c r="BA115" i="5"/>
  <c r="BC115" i="5"/>
  <c r="BE115" i="5"/>
  <c r="BG115" i="5"/>
  <c r="AK116" i="5"/>
  <c r="AM116" i="5"/>
  <c r="AO116" i="5"/>
  <c r="AQ116" i="5"/>
  <c r="AS116" i="5"/>
  <c r="AU116" i="5"/>
  <c r="AW116" i="5"/>
  <c r="AY116" i="5"/>
  <c r="BA116" i="5"/>
  <c r="BC116" i="5"/>
  <c r="BE116" i="5"/>
  <c r="BG116" i="5"/>
  <c r="AK117" i="5"/>
  <c r="AM117" i="5"/>
  <c r="AO117" i="5"/>
  <c r="AQ117" i="5"/>
  <c r="AS117" i="5"/>
  <c r="AU117" i="5"/>
  <c r="AW117" i="5"/>
  <c r="AY117" i="5"/>
  <c r="BA117" i="5"/>
  <c r="BC117" i="5"/>
  <c r="BE117" i="5"/>
  <c r="BG117" i="5"/>
  <c r="AK118" i="5"/>
  <c r="AM118" i="5"/>
  <c r="AO118" i="5"/>
  <c r="AQ118" i="5"/>
  <c r="AS118" i="5"/>
  <c r="AU118" i="5"/>
  <c r="AW118" i="5"/>
  <c r="AY118" i="5"/>
  <c r="BA118" i="5"/>
  <c r="BC118" i="5"/>
  <c r="BE118" i="5"/>
  <c r="BG118" i="5"/>
  <c r="AK119" i="5"/>
  <c r="AM119" i="5"/>
  <c r="AO119" i="5"/>
  <c r="AQ119" i="5"/>
  <c r="AS119" i="5"/>
  <c r="AU119" i="5"/>
  <c r="AW119" i="5"/>
  <c r="AY119" i="5"/>
  <c r="BA119" i="5"/>
  <c r="BC119" i="5"/>
  <c r="BE119" i="5"/>
  <c r="BG119" i="5"/>
  <c r="AK120" i="5"/>
  <c r="AM120" i="5"/>
  <c r="AO120" i="5"/>
  <c r="AQ120" i="5"/>
  <c r="AS120" i="5"/>
  <c r="AU120" i="5"/>
  <c r="AW120" i="5"/>
  <c r="AY120" i="5"/>
  <c r="BA120" i="5"/>
  <c r="BC120" i="5"/>
  <c r="BE120" i="5"/>
  <c r="BG120" i="5"/>
  <c r="AK121" i="5"/>
  <c r="AM121" i="5"/>
  <c r="AO121" i="5"/>
  <c r="AQ121" i="5"/>
  <c r="AS121" i="5"/>
  <c r="AU121" i="5"/>
  <c r="AW121" i="5"/>
  <c r="AY121" i="5"/>
  <c r="BA121" i="5"/>
  <c r="BC121" i="5"/>
  <c r="BE121" i="5"/>
  <c r="BG121" i="5"/>
  <c r="AK122" i="5"/>
  <c r="AM122" i="5"/>
  <c r="AO122" i="5"/>
  <c r="AQ122" i="5"/>
  <c r="AS122" i="5"/>
  <c r="AU122" i="5"/>
  <c r="AW122" i="5"/>
  <c r="AY122" i="5"/>
  <c r="BA122" i="5"/>
  <c r="BC122" i="5"/>
  <c r="BE122" i="5"/>
  <c r="BG122" i="5"/>
  <c r="AK123" i="5"/>
  <c r="AM123" i="5"/>
  <c r="AO123" i="5"/>
  <c r="AQ123" i="5"/>
  <c r="AS123" i="5"/>
  <c r="AU123" i="5"/>
  <c r="AW123" i="5"/>
  <c r="AY123" i="5"/>
  <c r="BA123" i="5"/>
  <c r="BC123" i="5"/>
  <c r="BE123" i="5"/>
  <c r="BG123" i="5"/>
  <c r="AK124" i="5"/>
  <c r="AM124" i="5"/>
  <c r="AO124" i="5"/>
  <c r="AQ124" i="5"/>
  <c r="AS124" i="5"/>
  <c r="AU124" i="5"/>
  <c r="AW124" i="5"/>
  <c r="AY124" i="5"/>
  <c r="BA124" i="5"/>
  <c r="BC124" i="5"/>
  <c r="BE124" i="5"/>
  <c r="BG124" i="5"/>
  <c r="AK125" i="5"/>
  <c r="AM125" i="5"/>
  <c r="AO125" i="5"/>
  <c r="AQ125" i="5"/>
  <c r="AS125" i="5"/>
  <c r="AU125" i="5"/>
  <c r="AW125" i="5"/>
  <c r="AY125" i="5"/>
  <c r="BA125" i="5"/>
  <c r="BC125" i="5"/>
  <c r="BE125" i="5"/>
  <c r="BG125" i="5"/>
  <c r="AK126" i="5"/>
  <c r="AM126" i="5"/>
  <c r="AO126" i="5"/>
  <c r="AQ126" i="5"/>
  <c r="AS126" i="5"/>
  <c r="AU126" i="5"/>
  <c r="AW126" i="5"/>
  <c r="AY126" i="5"/>
  <c r="BA126" i="5"/>
  <c r="BC126" i="5"/>
  <c r="BE126" i="5"/>
  <c r="BG126" i="5"/>
  <c r="AK127" i="5"/>
  <c r="AM127" i="5"/>
  <c r="AO127" i="5"/>
  <c r="AQ127" i="5"/>
  <c r="AS127" i="5"/>
  <c r="AU127" i="5"/>
  <c r="AW127" i="5"/>
  <c r="AY127" i="5"/>
  <c r="BA127" i="5"/>
  <c r="BC127" i="5"/>
  <c r="BE127" i="5"/>
  <c r="BG127" i="5"/>
  <c r="AK128" i="5"/>
  <c r="AM128" i="5"/>
  <c r="AO128" i="5"/>
  <c r="AQ128" i="5"/>
  <c r="AS128" i="5"/>
  <c r="AU128" i="5"/>
  <c r="AW128" i="5"/>
  <c r="AY128" i="5"/>
  <c r="BA128" i="5"/>
  <c r="BC128" i="5"/>
  <c r="BE128" i="5"/>
  <c r="BG128" i="5"/>
  <c r="AK129" i="5"/>
  <c r="AM129" i="5"/>
  <c r="AO129" i="5"/>
  <c r="AQ129" i="5"/>
  <c r="AS129" i="5"/>
  <c r="AU129" i="5"/>
  <c r="AW129" i="5"/>
  <c r="AY129" i="5"/>
  <c r="BA129" i="5"/>
  <c r="BC129" i="5"/>
  <c r="BE129" i="5"/>
  <c r="BG129" i="5"/>
  <c r="AK130" i="5"/>
  <c r="AM130" i="5"/>
  <c r="AO130" i="5"/>
  <c r="AQ130" i="5"/>
  <c r="AS130" i="5"/>
  <c r="AU130" i="5"/>
  <c r="AW130" i="5"/>
  <c r="AY130" i="5"/>
  <c r="BA130" i="5"/>
  <c r="BC130" i="5"/>
  <c r="BE130" i="5"/>
  <c r="BG130" i="5"/>
  <c r="AK131" i="5"/>
  <c r="AM131" i="5"/>
  <c r="AO131" i="5"/>
  <c r="AQ131" i="5"/>
  <c r="AS131" i="5"/>
  <c r="AU131" i="5"/>
  <c r="AW131" i="5"/>
  <c r="AY131" i="5"/>
  <c r="BA131" i="5"/>
  <c r="BC131" i="5"/>
  <c r="BE131" i="5"/>
  <c r="BG131" i="5"/>
  <c r="AK132" i="5"/>
  <c r="AM132" i="5"/>
  <c r="AO132" i="5"/>
  <c r="AQ132" i="5"/>
  <c r="AS132" i="5"/>
  <c r="AU132" i="5"/>
  <c r="AW132" i="5"/>
  <c r="AY132" i="5"/>
  <c r="BA132" i="5"/>
  <c r="BC132" i="5"/>
  <c r="BE132" i="5"/>
  <c r="BG132" i="5"/>
  <c r="AK133" i="5"/>
  <c r="AM133" i="5"/>
  <c r="AO133" i="5"/>
  <c r="AQ133" i="5"/>
  <c r="AS133" i="5"/>
  <c r="AU133" i="5"/>
  <c r="AW133" i="5"/>
  <c r="AY133" i="5"/>
  <c r="BA133" i="5"/>
  <c r="BC133" i="5"/>
  <c r="BE133" i="5"/>
  <c r="BG133" i="5"/>
  <c r="AK134" i="5"/>
  <c r="AM134" i="5"/>
  <c r="AO134" i="5"/>
  <c r="AQ134" i="5"/>
  <c r="AS134" i="5"/>
  <c r="AU134" i="5"/>
  <c r="AW134" i="5"/>
  <c r="AY134" i="5"/>
  <c r="BA134" i="5"/>
  <c r="BC134" i="5"/>
  <c r="BE134" i="5"/>
  <c r="BG134" i="5"/>
  <c r="AK135" i="5"/>
  <c r="AM135" i="5"/>
  <c r="AO135" i="5"/>
  <c r="AQ135" i="5"/>
  <c r="AS135" i="5"/>
  <c r="AU135" i="5"/>
  <c r="AW135" i="5"/>
  <c r="AY135" i="5"/>
  <c r="BA135" i="5"/>
  <c r="BC135" i="5"/>
  <c r="BE135" i="5"/>
  <c r="BG135" i="5"/>
  <c r="AK136" i="5"/>
  <c r="AM136" i="5"/>
  <c r="AO136" i="5"/>
  <c r="AQ136" i="5"/>
  <c r="AS136" i="5"/>
  <c r="AU136" i="5"/>
  <c r="AW136" i="5"/>
  <c r="AY136" i="5"/>
  <c r="BA136" i="5"/>
  <c r="BC136" i="5"/>
  <c r="BE136" i="5"/>
  <c r="BG136" i="5"/>
  <c r="AK137" i="5"/>
  <c r="AM137" i="5"/>
  <c r="AO137" i="5"/>
  <c r="AQ137" i="5"/>
  <c r="AS137" i="5"/>
  <c r="AU137" i="5"/>
  <c r="AW137" i="5"/>
  <c r="AY137" i="5"/>
  <c r="BA137" i="5"/>
  <c r="BC137" i="5"/>
  <c r="BE137" i="5"/>
  <c r="BG137" i="5"/>
  <c r="AK138" i="5"/>
  <c r="AM138" i="5"/>
  <c r="AO138" i="5"/>
  <c r="AQ138" i="5"/>
  <c r="AS138" i="5"/>
  <c r="AU138" i="5"/>
  <c r="AW138" i="5"/>
  <c r="AY138" i="5"/>
  <c r="BA138" i="5"/>
  <c r="BC138" i="5"/>
  <c r="BE138" i="5"/>
  <c r="BG138" i="5"/>
  <c r="AK139" i="5"/>
  <c r="AM139" i="5"/>
  <c r="AO139" i="5"/>
  <c r="AQ139" i="5"/>
  <c r="AS139" i="5"/>
  <c r="AU139" i="5"/>
  <c r="AW139" i="5"/>
  <c r="AY139" i="5"/>
  <c r="BA139" i="5"/>
  <c r="BC139" i="5"/>
  <c r="BE139" i="5"/>
  <c r="BG139" i="5"/>
  <c r="AK140" i="5"/>
  <c r="AM140" i="5"/>
  <c r="AO140" i="5"/>
  <c r="AQ140" i="5"/>
  <c r="AS140" i="5"/>
  <c r="AU140" i="5"/>
  <c r="AW140" i="5"/>
  <c r="AY140" i="5"/>
  <c r="BA140" i="5"/>
  <c r="BC140" i="5"/>
  <c r="BE140" i="5"/>
  <c r="BG140" i="5"/>
  <c r="AK141" i="5"/>
  <c r="AM141" i="5"/>
  <c r="AO141" i="5"/>
  <c r="AQ141" i="5"/>
  <c r="AS141" i="5"/>
  <c r="AU141" i="5"/>
  <c r="AW141" i="5"/>
  <c r="AY141" i="5"/>
  <c r="BA141" i="5"/>
  <c r="BC141" i="5"/>
  <c r="BE141" i="5"/>
  <c r="BG141" i="5"/>
  <c r="AK142" i="5"/>
  <c r="AM142" i="5"/>
  <c r="AO142" i="5"/>
  <c r="AQ142" i="5"/>
  <c r="AS142" i="5"/>
  <c r="AU142" i="5"/>
  <c r="AW142" i="5"/>
  <c r="AY142" i="5"/>
  <c r="BA142" i="5"/>
  <c r="BC142" i="5"/>
  <c r="BE142" i="5"/>
  <c r="BG142" i="5"/>
  <c r="AK143" i="5"/>
  <c r="AM143" i="5"/>
  <c r="AO143" i="5"/>
  <c r="AQ143" i="5"/>
  <c r="AS143" i="5"/>
  <c r="AU143" i="5"/>
  <c r="AW143" i="5"/>
  <c r="AY143" i="5"/>
  <c r="BA143" i="5"/>
  <c r="BC143" i="5"/>
  <c r="BE143" i="5"/>
  <c r="BG143" i="5"/>
  <c r="AK144" i="5"/>
  <c r="AM144" i="5"/>
  <c r="AO144" i="5"/>
  <c r="AQ144" i="5"/>
  <c r="AS144" i="5"/>
  <c r="AU144" i="5"/>
  <c r="AW144" i="5"/>
  <c r="AY144" i="5"/>
  <c r="BA144" i="5"/>
  <c r="BC144" i="5"/>
  <c r="BE144" i="5"/>
  <c r="BG144" i="5"/>
  <c r="AK145" i="5"/>
  <c r="AM145" i="5"/>
  <c r="AO145" i="5"/>
  <c r="AQ145" i="5"/>
  <c r="AS145" i="5"/>
  <c r="AU145" i="5"/>
  <c r="AW145" i="5"/>
  <c r="AY145" i="5"/>
  <c r="BA145" i="5"/>
  <c r="BC145" i="5"/>
  <c r="BE145" i="5"/>
  <c r="BG145" i="5"/>
  <c r="AK146" i="5"/>
  <c r="AM146" i="5"/>
  <c r="AO146" i="5"/>
  <c r="AQ146" i="5"/>
  <c r="AS146" i="5"/>
  <c r="AU146" i="5"/>
  <c r="AW146" i="5"/>
  <c r="AY146" i="5"/>
  <c r="BA146" i="5"/>
  <c r="BC146" i="5"/>
  <c r="BE146" i="5"/>
  <c r="BG146" i="5"/>
  <c r="AK147" i="5"/>
  <c r="AM147" i="5"/>
  <c r="AO147" i="5"/>
  <c r="AQ147" i="5"/>
  <c r="AS147" i="5"/>
  <c r="AU147" i="5"/>
  <c r="AW147" i="5"/>
  <c r="AY147" i="5"/>
  <c r="BA147" i="5"/>
  <c r="BC147" i="5"/>
  <c r="BE147" i="5"/>
  <c r="BG147" i="5"/>
  <c r="AK148" i="5"/>
  <c r="AM148" i="5"/>
  <c r="AO148" i="5"/>
  <c r="AQ148" i="5"/>
  <c r="AS148" i="5"/>
  <c r="AU148" i="5"/>
  <c r="AW148" i="5"/>
  <c r="AY148" i="5"/>
  <c r="BA148" i="5"/>
  <c r="BC148" i="5"/>
  <c r="BE148" i="5"/>
  <c r="BG148" i="5"/>
  <c r="AK149" i="5"/>
  <c r="AM149" i="5"/>
  <c r="AO149" i="5"/>
  <c r="AQ149" i="5"/>
  <c r="AS149" i="5"/>
  <c r="AU149" i="5"/>
  <c r="AW149" i="5"/>
  <c r="AY149" i="5"/>
  <c r="BA149" i="5"/>
  <c r="BC149" i="5"/>
  <c r="BE149" i="5"/>
  <c r="BG149" i="5"/>
  <c r="AK150" i="5"/>
  <c r="AM150" i="5"/>
  <c r="AO150" i="5"/>
  <c r="AQ150" i="5"/>
  <c r="AS150" i="5"/>
  <c r="AU150" i="5"/>
  <c r="AW150" i="5"/>
  <c r="AY150" i="5"/>
  <c r="BA150" i="5"/>
  <c r="BC150" i="5"/>
  <c r="BE150" i="5"/>
  <c r="BG150" i="5"/>
  <c r="AK151" i="5"/>
  <c r="AM151" i="5"/>
  <c r="AO151" i="5"/>
  <c r="AQ151" i="5"/>
  <c r="AS151" i="5"/>
  <c r="AU151" i="5"/>
  <c r="AW151" i="5"/>
  <c r="AY151" i="5"/>
  <c r="BA151" i="5"/>
  <c r="BC151" i="5"/>
  <c r="BE151" i="5"/>
  <c r="BG151" i="5"/>
  <c r="AK152" i="5"/>
  <c r="AM152" i="5"/>
  <c r="AO152" i="5"/>
  <c r="AQ152" i="5"/>
  <c r="AS152" i="5"/>
  <c r="AU152" i="5"/>
  <c r="AW152" i="5"/>
  <c r="AY152" i="5"/>
  <c r="BA152" i="5"/>
  <c r="BC152" i="5"/>
  <c r="BE152" i="5"/>
  <c r="BG152" i="5"/>
  <c r="AK153" i="5"/>
  <c r="AM153" i="5"/>
  <c r="AO153" i="5"/>
  <c r="AQ153" i="5"/>
  <c r="AS153" i="5"/>
  <c r="AU153" i="5"/>
  <c r="AW153" i="5"/>
  <c r="AY153" i="5"/>
  <c r="BA153" i="5"/>
  <c r="BC153" i="5"/>
  <c r="BE153" i="5"/>
  <c r="BG153" i="5"/>
  <c r="AK154" i="5"/>
  <c r="AM154" i="5"/>
  <c r="AO154" i="5"/>
  <c r="AQ154" i="5"/>
  <c r="AS154" i="5"/>
  <c r="AU154" i="5"/>
  <c r="AW154" i="5"/>
  <c r="AY154" i="5"/>
  <c r="BA154" i="5"/>
  <c r="BC154" i="5"/>
  <c r="BE154" i="5"/>
  <c r="BG154" i="5"/>
  <c r="AK155" i="5"/>
  <c r="AM155" i="5"/>
  <c r="AO155" i="5"/>
  <c r="AQ155" i="5"/>
  <c r="AS155" i="5"/>
  <c r="AU155" i="5"/>
  <c r="AW155" i="5"/>
  <c r="AY155" i="5"/>
  <c r="BA155" i="5"/>
  <c r="BC155" i="5"/>
  <c r="BE155" i="5"/>
  <c r="BG155" i="5"/>
  <c r="AK156" i="5"/>
  <c r="AM156" i="5"/>
  <c r="AO156" i="5"/>
  <c r="AQ156" i="5"/>
  <c r="AS156" i="5"/>
  <c r="AU156" i="5"/>
  <c r="AW156" i="5"/>
  <c r="AY156" i="5"/>
  <c r="BA156" i="5"/>
  <c r="BC156" i="5"/>
  <c r="BE156" i="5"/>
  <c r="BG156" i="5"/>
  <c r="AK157" i="5"/>
  <c r="AM157" i="5"/>
  <c r="AO157" i="5"/>
  <c r="AQ157" i="5"/>
  <c r="AS157" i="5"/>
  <c r="AU157" i="5"/>
  <c r="AW157" i="5"/>
  <c r="AY157" i="5"/>
  <c r="BA157" i="5"/>
  <c r="BC157" i="5"/>
  <c r="BE157" i="5"/>
  <c r="BG157" i="5"/>
  <c r="AK158" i="5"/>
  <c r="AM158" i="5"/>
  <c r="AO158" i="5"/>
  <c r="AQ158" i="5"/>
  <c r="AS158" i="5"/>
  <c r="AU158" i="5"/>
  <c r="AW158" i="5"/>
  <c r="AY158" i="5"/>
  <c r="BA158" i="5"/>
  <c r="BC158" i="5"/>
  <c r="BE158" i="5"/>
  <c r="BG158" i="5"/>
  <c r="AK159" i="5"/>
  <c r="AM159" i="5"/>
  <c r="AO159" i="5"/>
  <c r="AQ159" i="5"/>
  <c r="AS159" i="5"/>
  <c r="AU159" i="5"/>
  <c r="AW159" i="5"/>
  <c r="AY159" i="5"/>
  <c r="BA159" i="5"/>
  <c r="BC159" i="5"/>
  <c r="BE159" i="5"/>
  <c r="BG159" i="5"/>
  <c r="AK160" i="5"/>
  <c r="AM160" i="5"/>
  <c r="AO160" i="5"/>
  <c r="AQ160" i="5"/>
  <c r="AS160" i="5"/>
  <c r="AU160" i="5"/>
  <c r="AW160" i="5"/>
  <c r="AY160" i="5"/>
  <c r="BA160" i="5"/>
  <c r="BC160" i="5"/>
  <c r="BE160" i="5"/>
  <c r="BG160" i="5"/>
  <c r="AK161" i="5"/>
  <c r="AM161" i="5"/>
  <c r="AO161" i="5"/>
  <c r="AQ161" i="5"/>
  <c r="AS161" i="5"/>
  <c r="AU161" i="5"/>
  <c r="AW161" i="5"/>
  <c r="AY161" i="5"/>
  <c r="BA161" i="5"/>
  <c r="BC161" i="5"/>
  <c r="BE161" i="5"/>
  <c r="BG161" i="5"/>
  <c r="AK162" i="5"/>
  <c r="AM162" i="5"/>
  <c r="AO162" i="5"/>
  <c r="AQ162" i="5"/>
  <c r="AS162" i="5"/>
  <c r="AU162" i="5"/>
  <c r="AW162" i="5"/>
  <c r="AY162" i="5"/>
  <c r="BA162" i="5"/>
  <c r="BC162" i="5"/>
  <c r="BE162" i="5"/>
  <c r="BG162" i="5"/>
  <c r="AK163" i="5"/>
  <c r="AM163" i="5"/>
  <c r="AO163" i="5"/>
  <c r="AQ163" i="5"/>
  <c r="AS163" i="5"/>
  <c r="AU163" i="5"/>
  <c r="AW163" i="5"/>
  <c r="AY163" i="5"/>
  <c r="BA163" i="5"/>
  <c r="BC163" i="5"/>
  <c r="BE163" i="5"/>
  <c r="BG163" i="5"/>
  <c r="AK164" i="5"/>
  <c r="AM164" i="5"/>
  <c r="AO164" i="5"/>
  <c r="AQ164" i="5"/>
  <c r="AS164" i="5"/>
  <c r="AU164" i="5"/>
  <c r="AW164" i="5"/>
  <c r="AY164" i="5"/>
  <c r="BA164" i="5"/>
  <c r="BC164" i="5"/>
  <c r="BE164" i="5"/>
  <c r="BG164" i="5"/>
  <c r="AK165" i="5"/>
  <c r="AM165" i="5"/>
  <c r="AO165" i="5"/>
  <c r="AQ165" i="5"/>
  <c r="AS165" i="5"/>
  <c r="AU165" i="5"/>
  <c r="AW165" i="5"/>
  <c r="AY165" i="5"/>
  <c r="BA165" i="5"/>
  <c r="BC165" i="5"/>
  <c r="BE165" i="5"/>
  <c r="BG165" i="5"/>
  <c r="AK166" i="5"/>
  <c r="AM166" i="5"/>
  <c r="AO166" i="5"/>
  <c r="AQ166" i="5"/>
  <c r="AS166" i="5"/>
  <c r="AU166" i="5"/>
  <c r="AW166" i="5"/>
  <c r="AY166" i="5"/>
  <c r="BA166" i="5"/>
  <c r="BC166" i="5"/>
  <c r="BE166" i="5"/>
  <c r="BG166" i="5"/>
  <c r="AK167" i="5"/>
  <c r="AM167" i="5"/>
  <c r="AO167" i="5"/>
  <c r="AQ167" i="5"/>
  <c r="AS167" i="5"/>
  <c r="AU167" i="5"/>
  <c r="AW167" i="5"/>
  <c r="AY167" i="5"/>
  <c r="BA167" i="5"/>
  <c r="BC167" i="5"/>
  <c r="BE167" i="5"/>
  <c r="BG167" i="5"/>
  <c r="AK168" i="5"/>
  <c r="AM168" i="5"/>
  <c r="AO168" i="5"/>
  <c r="AQ168" i="5"/>
  <c r="AS168" i="5"/>
  <c r="AU168" i="5"/>
  <c r="AW168" i="5"/>
  <c r="AY168" i="5"/>
  <c r="BA168" i="5"/>
  <c r="BC168" i="5"/>
  <c r="BE168" i="5"/>
  <c r="BG168" i="5"/>
  <c r="AK169" i="5"/>
  <c r="AM169" i="5"/>
  <c r="AO169" i="5"/>
  <c r="AQ169" i="5"/>
  <c r="AS169" i="5"/>
  <c r="AU169" i="5"/>
  <c r="AW169" i="5"/>
  <c r="AY169" i="5"/>
  <c r="BA169" i="5"/>
  <c r="BC169" i="5"/>
  <c r="BE169" i="5"/>
  <c r="BG169" i="5"/>
  <c r="AK170" i="5"/>
  <c r="AM170" i="5"/>
  <c r="AO170" i="5"/>
  <c r="AQ170" i="5"/>
  <c r="AS170" i="5"/>
  <c r="AU170" i="5"/>
  <c r="AW170" i="5"/>
  <c r="AY170" i="5"/>
  <c r="BA170" i="5"/>
  <c r="BC170" i="5"/>
  <c r="BE170" i="5"/>
  <c r="BG170" i="5"/>
  <c r="AK171" i="5"/>
  <c r="AM171" i="5"/>
  <c r="AO171" i="5"/>
  <c r="AQ171" i="5"/>
  <c r="AS171" i="5"/>
  <c r="AU171" i="5"/>
  <c r="AW171" i="5"/>
  <c r="AY171" i="5"/>
  <c r="BA171" i="5"/>
  <c r="BC171" i="5"/>
  <c r="BE171" i="5"/>
  <c r="BG171" i="5"/>
  <c r="AK172" i="5"/>
  <c r="AM172" i="5"/>
  <c r="AO172" i="5"/>
  <c r="AQ172" i="5"/>
  <c r="AS172" i="5"/>
  <c r="AU172" i="5"/>
  <c r="AW172" i="5"/>
  <c r="AY172" i="5"/>
  <c r="BA172" i="5"/>
  <c r="BC172" i="5"/>
  <c r="BE172" i="5"/>
  <c r="BG172" i="5"/>
  <c r="AK173" i="5"/>
  <c r="AM173" i="5"/>
  <c r="AO173" i="5"/>
  <c r="AQ173" i="5"/>
  <c r="AS173" i="5"/>
  <c r="AU173" i="5"/>
  <c r="AW173" i="5"/>
  <c r="AY173" i="5"/>
  <c r="BA173" i="5"/>
  <c r="BC173" i="5"/>
  <c r="BE173" i="5"/>
  <c r="BG173" i="5"/>
  <c r="AK174" i="5"/>
  <c r="AM174" i="5"/>
  <c r="AO174" i="5"/>
  <c r="AQ174" i="5"/>
  <c r="AS174" i="5"/>
  <c r="AU174" i="5"/>
  <c r="AW174" i="5"/>
  <c r="AY174" i="5"/>
  <c r="BA174" i="5"/>
  <c r="BC174" i="5"/>
  <c r="BE174" i="5"/>
  <c r="BG174" i="5"/>
  <c r="AK175" i="5"/>
  <c r="AM175" i="5"/>
  <c r="AO175" i="5"/>
  <c r="AQ175" i="5"/>
  <c r="AS175" i="5"/>
  <c r="AU175" i="5"/>
  <c r="AW175" i="5"/>
  <c r="AY175" i="5"/>
  <c r="BA175" i="5"/>
  <c r="BC175" i="5"/>
  <c r="BE175" i="5"/>
  <c r="BG175" i="5"/>
  <c r="AK176" i="5"/>
  <c r="AM176" i="5"/>
  <c r="AO176" i="5"/>
  <c r="AQ176" i="5"/>
  <c r="AS176" i="5"/>
  <c r="AU176" i="5"/>
  <c r="AW176" i="5"/>
  <c r="AY176" i="5"/>
  <c r="BA176" i="5"/>
  <c r="BC176" i="5"/>
  <c r="BE176" i="5"/>
  <c r="BG176" i="5"/>
  <c r="AK177" i="5"/>
  <c r="AM177" i="5"/>
  <c r="AO177" i="5"/>
  <c r="AQ177" i="5"/>
  <c r="AS177" i="5"/>
  <c r="AU177" i="5"/>
  <c r="AW177" i="5"/>
  <c r="AY177" i="5"/>
  <c r="BA177" i="5"/>
  <c r="BC177" i="5"/>
  <c r="BE177" i="5"/>
  <c r="BG177" i="5"/>
  <c r="AK178" i="5"/>
  <c r="AM178" i="5"/>
  <c r="AO178" i="5"/>
  <c r="AQ178" i="5"/>
  <c r="AS178" i="5"/>
  <c r="AU178" i="5"/>
  <c r="AW178" i="5"/>
  <c r="AY178" i="5"/>
  <c r="BA178" i="5"/>
  <c r="BC178" i="5"/>
  <c r="BE178" i="5"/>
  <c r="BG178" i="5"/>
  <c r="AK179" i="5"/>
  <c r="AM179" i="5"/>
  <c r="AO179" i="5"/>
  <c r="AQ179" i="5"/>
  <c r="AS179" i="5"/>
  <c r="AU179" i="5"/>
  <c r="AW179" i="5"/>
  <c r="AY179" i="5"/>
  <c r="BA179" i="5"/>
  <c r="BC179" i="5"/>
  <c r="BE179" i="5"/>
  <c r="BG179" i="5"/>
  <c r="AK180" i="5"/>
  <c r="AM180" i="5"/>
  <c r="AO180" i="5"/>
  <c r="AQ180" i="5"/>
  <c r="AS180" i="5"/>
  <c r="AU180" i="5"/>
  <c r="AW180" i="5"/>
  <c r="AY180" i="5"/>
  <c r="BA180" i="5"/>
  <c r="BC180" i="5"/>
  <c r="BE180" i="5"/>
  <c r="BG180" i="5"/>
  <c r="AK181" i="5"/>
  <c r="AM181" i="5"/>
  <c r="AO181" i="5"/>
  <c r="AQ181" i="5"/>
  <c r="AS181" i="5"/>
  <c r="AU181" i="5"/>
  <c r="AW181" i="5"/>
  <c r="AY181" i="5"/>
  <c r="BA181" i="5"/>
  <c r="BC181" i="5"/>
  <c r="BE181" i="5"/>
  <c r="BG181" i="5"/>
  <c r="AK182" i="5"/>
  <c r="AM182" i="5"/>
  <c r="AO182" i="5"/>
  <c r="AQ182" i="5"/>
  <c r="AS182" i="5"/>
  <c r="AU182" i="5"/>
  <c r="AW182" i="5"/>
  <c r="AY182" i="5"/>
  <c r="BA182" i="5"/>
  <c r="BC182" i="5"/>
  <c r="BE182" i="5"/>
  <c r="BG182" i="5"/>
  <c r="AK183" i="5"/>
  <c r="AM183" i="5"/>
  <c r="AO183" i="5"/>
  <c r="AQ183" i="5"/>
  <c r="AS183" i="5"/>
  <c r="AU183" i="5"/>
  <c r="AW183" i="5"/>
  <c r="AY183" i="5"/>
  <c r="BA183" i="5"/>
  <c r="BC183" i="5"/>
  <c r="BE183" i="5"/>
  <c r="BG183" i="5"/>
  <c r="AK184" i="5"/>
  <c r="AM184" i="5"/>
  <c r="AO184" i="5"/>
  <c r="AQ184" i="5"/>
  <c r="AS184" i="5"/>
  <c r="AU184" i="5"/>
  <c r="AW184" i="5"/>
  <c r="AY184" i="5"/>
  <c r="BA184" i="5"/>
  <c r="BC184" i="5"/>
  <c r="BE184" i="5"/>
  <c r="BG184" i="5"/>
  <c r="AK185" i="5"/>
  <c r="AM185" i="5"/>
  <c r="AO185" i="5"/>
  <c r="AQ185" i="5"/>
  <c r="AS185" i="5"/>
  <c r="AU185" i="5"/>
  <c r="AW185" i="5"/>
  <c r="AY185" i="5"/>
  <c r="BA185" i="5"/>
  <c r="BC185" i="5"/>
  <c r="BE185" i="5"/>
  <c r="BG185" i="5"/>
  <c r="AK186" i="5"/>
  <c r="AM186" i="5"/>
  <c r="AO186" i="5"/>
  <c r="AQ186" i="5"/>
  <c r="AS186" i="5"/>
  <c r="AU186" i="5"/>
  <c r="AW186" i="5"/>
  <c r="AY186" i="5"/>
  <c r="BA186" i="5"/>
  <c r="BC186" i="5"/>
  <c r="BE186" i="5"/>
  <c r="BG186" i="5"/>
  <c r="AK187" i="5"/>
  <c r="AM187" i="5"/>
  <c r="AO187" i="5"/>
  <c r="AQ187" i="5"/>
  <c r="AS187" i="5"/>
  <c r="AU187" i="5"/>
  <c r="AW187" i="5"/>
  <c r="AY187" i="5"/>
  <c r="BA187" i="5"/>
  <c r="BC187" i="5"/>
  <c r="BE187" i="5"/>
  <c r="BG187" i="5"/>
  <c r="AK188" i="5"/>
  <c r="AM188" i="5"/>
  <c r="AO188" i="5"/>
  <c r="AQ188" i="5"/>
  <c r="AS188" i="5"/>
  <c r="AU188" i="5"/>
  <c r="AW188" i="5"/>
  <c r="AY188" i="5"/>
  <c r="BA188" i="5"/>
  <c r="BC188" i="5"/>
  <c r="BE188" i="5"/>
  <c r="BG188" i="5"/>
  <c r="AK189" i="5"/>
  <c r="AM189" i="5"/>
  <c r="AO189" i="5"/>
  <c r="AQ189" i="5"/>
  <c r="AS189" i="5"/>
  <c r="AU189" i="5"/>
  <c r="AW189" i="5"/>
  <c r="AY189" i="5"/>
  <c r="BA189" i="5"/>
  <c r="BC189" i="5"/>
  <c r="BE189" i="5"/>
  <c r="BG189" i="5"/>
  <c r="AK190" i="5"/>
  <c r="AM190" i="5"/>
  <c r="AO190" i="5"/>
  <c r="AQ190" i="5"/>
  <c r="AS190" i="5"/>
  <c r="AU190" i="5"/>
  <c r="AW190" i="5"/>
  <c r="AY190" i="5"/>
  <c r="BA190" i="5"/>
  <c r="BC190" i="5"/>
  <c r="BE190" i="5"/>
  <c r="BG190" i="5"/>
  <c r="AK191" i="5"/>
  <c r="AM191" i="5"/>
  <c r="AO191" i="5"/>
  <c r="AQ191" i="5"/>
  <c r="AS191" i="5"/>
  <c r="AU191" i="5"/>
  <c r="AW191" i="5"/>
  <c r="AY191" i="5"/>
  <c r="BA191" i="5"/>
  <c r="BC191" i="5"/>
  <c r="BE191" i="5"/>
  <c r="BG191" i="5"/>
  <c r="AK192" i="5"/>
  <c r="AM192" i="5"/>
  <c r="AO192" i="5"/>
  <c r="AQ192" i="5"/>
  <c r="AS192" i="5"/>
  <c r="AU192" i="5"/>
  <c r="AW192" i="5"/>
  <c r="AY192" i="5"/>
  <c r="BA192" i="5"/>
  <c r="BC192" i="5"/>
  <c r="BE192" i="5"/>
  <c r="BG192" i="5"/>
  <c r="AK193" i="5"/>
  <c r="AM193" i="5"/>
  <c r="AO193" i="5"/>
  <c r="AQ193" i="5"/>
  <c r="AS193" i="5"/>
  <c r="AU193" i="5"/>
  <c r="AW193" i="5"/>
  <c r="AY193" i="5"/>
  <c r="BA193" i="5"/>
  <c r="BC193" i="5"/>
  <c r="BE193" i="5"/>
  <c r="BG193" i="5"/>
  <c r="AK194" i="5"/>
  <c r="AM194" i="5"/>
  <c r="AO194" i="5"/>
  <c r="AQ194" i="5"/>
  <c r="AS194" i="5"/>
  <c r="AU194" i="5"/>
  <c r="AW194" i="5"/>
  <c r="AY194" i="5"/>
  <c r="BA194" i="5"/>
  <c r="BC194" i="5"/>
  <c r="BE194" i="5"/>
  <c r="BG194" i="5"/>
  <c r="AK195" i="5"/>
  <c r="AM195" i="5"/>
  <c r="AO195" i="5"/>
  <c r="AQ195" i="5"/>
  <c r="AS195" i="5"/>
  <c r="AU195" i="5"/>
  <c r="AW195" i="5"/>
  <c r="AY195" i="5"/>
  <c r="BA195" i="5"/>
  <c r="BC195" i="5"/>
  <c r="BE195" i="5"/>
  <c r="BG195" i="5"/>
  <c r="AK196" i="5"/>
  <c r="AM196" i="5"/>
  <c r="AO196" i="5"/>
  <c r="AQ196" i="5"/>
  <c r="AS196" i="5"/>
  <c r="AU196" i="5"/>
  <c r="AW196" i="5"/>
  <c r="AY196" i="5"/>
  <c r="BA196" i="5"/>
  <c r="BC196" i="5"/>
  <c r="BE196" i="5"/>
  <c r="BG196" i="5"/>
  <c r="AK197" i="5"/>
  <c r="AM197" i="5"/>
  <c r="AO197" i="5"/>
  <c r="AQ197" i="5"/>
  <c r="AS197" i="5"/>
  <c r="AU197" i="5"/>
  <c r="AW197" i="5"/>
  <c r="AY197" i="5"/>
  <c r="BA197" i="5"/>
  <c r="BC197" i="5"/>
  <c r="BE197" i="5"/>
  <c r="BG197" i="5"/>
  <c r="AK198" i="5"/>
  <c r="AM198" i="5"/>
  <c r="AO198" i="5"/>
  <c r="AQ198" i="5"/>
  <c r="AS198" i="5"/>
  <c r="AU198" i="5"/>
  <c r="AW198" i="5"/>
  <c r="AY198" i="5"/>
  <c r="BA198" i="5"/>
  <c r="BC198" i="5"/>
  <c r="BE198" i="5"/>
  <c r="BG198" i="5"/>
  <c r="AK199" i="5"/>
  <c r="AM199" i="5"/>
  <c r="AO199" i="5"/>
  <c r="AQ199" i="5"/>
  <c r="AS199" i="5"/>
  <c r="AU199" i="5"/>
  <c r="AW199" i="5"/>
  <c r="AY199" i="5"/>
  <c r="BA199" i="5"/>
  <c r="BC199" i="5"/>
  <c r="BE199" i="5"/>
  <c r="BG199" i="5"/>
  <c r="AK200" i="5"/>
  <c r="AM200" i="5"/>
  <c r="AO200" i="5"/>
  <c r="AQ200" i="5"/>
  <c r="AS200" i="5"/>
  <c r="AU200" i="5"/>
  <c r="AW200" i="5"/>
  <c r="AY200" i="5"/>
  <c r="BA200" i="5"/>
  <c r="BC200" i="5"/>
  <c r="BE200" i="5"/>
  <c r="BG200" i="5"/>
  <c r="AK201" i="5"/>
  <c r="AM201" i="5"/>
  <c r="AO201" i="5"/>
  <c r="AQ201" i="5"/>
  <c r="AS201" i="5"/>
  <c r="AU201" i="5"/>
  <c r="AW201" i="5"/>
  <c r="AY201" i="5"/>
  <c r="BA201" i="5"/>
  <c r="BC201" i="5"/>
  <c r="BE201" i="5"/>
  <c r="BG201" i="5"/>
  <c r="AK202" i="5"/>
  <c r="AM202" i="5"/>
  <c r="AO202" i="5"/>
  <c r="AQ202" i="5"/>
  <c r="AS202" i="5"/>
  <c r="AU202" i="5"/>
  <c r="AW202" i="5"/>
  <c r="AY202" i="5"/>
  <c r="BA202" i="5"/>
  <c r="BC202" i="5"/>
  <c r="BE202" i="5"/>
  <c r="BG202" i="5"/>
  <c r="AK203" i="5"/>
  <c r="AM203" i="5"/>
  <c r="AO203" i="5"/>
  <c r="AQ203" i="5"/>
  <c r="AS203" i="5"/>
  <c r="AU203" i="5"/>
  <c r="AW203" i="5"/>
  <c r="AY203" i="5"/>
  <c r="BA203" i="5"/>
  <c r="BC203" i="5"/>
  <c r="BE203" i="5"/>
  <c r="BG203" i="5"/>
  <c r="AK204" i="5"/>
  <c r="AM204" i="5"/>
  <c r="AO204" i="5"/>
  <c r="AQ204" i="5"/>
  <c r="AS204" i="5"/>
  <c r="AU204" i="5"/>
  <c r="AW204" i="5"/>
  <c r="AY204" i="5"/>
  <c r="BA204" i="5"/>
  <c r="BC204" i="5"/>
  <c r="BE204" i="5"/>
  <c r="BG204" i="5"/>
  <c r="AK205" i="5"/>
  <c r="AM205" i="5"/>
  <c r="AO205" i="5"/>
  <c r="AQ205" i="5"/>
  <c r="AS205" i="5"/>
  <c r="AU205" i="5"/>
  <c r="AW205" i="5"/>
  <c r="AY205" i="5"/>
  <c r="BA205" i="5"/>
  <c r="BC205" i="5"/>
  <c r="BE205" i="5"/>
  <c r="BG205" i="5"/>
  <c r="AK206" i="5"/>
  <c r="AM206" i="5"/>
  <c r="AO206" i="5"/>
  <c r="AQ206" i="5"/>
  <c r="AS206" i="5"/>
  <c r="AU206" i="5"/>
  <c r="AW206" i="5"/>
  <c r="AY206" i="5"/>
  <c r="BA206" i="5"/>
  <c r="BC206" i="5"/>
  <c r="BE206" i="5"/>
  <c r="BG206" i="5"/>
  <c r="AK207" i="5"/>
  <c r="AM207" i="5"/>
  <c r="AO207" i="5"/>
  <c r="AQ207" i="5"/>
  <c r="AS207" i="5"/>
  <c r="AU207" i="5"/>
  <c r="AW207" i="5"/>
  <c r="AY207" i="5"/>
  <c r="BA207" i="5"/>
  <c r="BC207" i="5"/>
  <c r="BE207" i="5"/>
  <c r="BG207" i="5"/>
  <c r="AK208" i="5"/>
  <c r="AM208" i="5"/>
  <c r="AO208" i="5"/>
  <c r="AQ208" i="5"/>
  <c r="AS208" i="5"/>
  <c r="AU208" i="5"/>
  <c r="AW208" i="5"/>
  <c r="AY208" i="5"/>
  <c r="BA208" i="5"/>
  <c r="BC208" i="5"/>
  <c r="BE208" i="5"/>
  <c r="BG208" i="5"/>
  <c r="AK209" i="5"/>
  <c r="AM209" i="5"/>
  <c r="AO209" i="5"/>
  <c r="AQ209" i="5"/>
  <c r="AS209" i="5"/>
  <c r="AU209" i="5"/>
  <c r="AW209" i="5"/>
  <c r="AY209" i="5"/>
  <c r="BA209" i="5"/>
  <c r="BC209" i="5"/>
  <c r="BE209" i="5"/>
  <c r="BG209" i="5"/>
  <c r="AK210" i="5"/>
  <c r="AM210" i="5"/>
  <c r="AO210" i="5"/>
  <c r="AQ210" i="5"/>
  <c r="AS210" i="5"/>
  <c r="AU210" i="5"/>
  <c r="AW210" i="5"/>
  <c r="AY210" i="5"/>
  <c r="BA210" i="5"/>
  <c r="BC210" i="5"/>
  <c r="BE210" i="5"/>
  <c r="BG210" i="5"/>
  <c r="AK211" i="5"/>
  <c r="AM211" i="5"/>
  <c r="AO211" i="5"/>
  <c r="AQ211" i="5"/>
  <c r="AS211" i="5"/>
  <c r="AU211" i="5"/>
  <c r="AW211" i="5"/>
  <c r="AY211" i="5"/>
  <c r="BA211" i="5"/>
  <c r="BC211" i="5"/>
  <c r="BE211" i="5"/>
  <c r="BG211" i="5"/>
  <c r="AK212" i="5"/>
  <c r="AM212" i="5"/>
  <c r="AO212" i="5"/>
  <c r="AQ212" i="5"/>
  <c r="AS212" i="5"/>
  <c r="AU212" i="5"/>
  <c r="AW212" i="5"/>
  <c r="AY212" i="5"/>
  <c r="BA212" i="5"/>
  <c r="BC212" i="5"/>
  <c r="BE212" i="5"/>
  <c r="BG212" i="5"/>
  <c r="AK213" i="5"/>
  <c r="AM213" i="5"/>
  <c r="AO213" i="5"/>
  <c r="AQ213" i="5"/>
  <c r="AS213" i="5"/>
  <c r="AU213" i="5"/>
  <c r="AW213" i="5"/>
  <c r="AY213" i="5"/>
  <c r="BA213" i="5"/>
  <c r="BC213" i="5"/>
  <c r="BE213" i="5"/>
  <c r="BG213" i="5"/>
  <c r="AK214" i="5"/>
  <c r="AM214" i="5"/>
  <c r="AO214" i="5"/>
  <c r="AQ214" i="5"/>
  <c r="AS214" i="5"/>
  <c r="AU214" i="5"/>
  <c r="AW214" i="5"/>
  <c r="AY214" i="5"/>
  <c r="BA214" i="5"/>
  <c r="BC214" i="5"/>
  <c r="BE214" i="5"/>
  <c r="BG214" i="5"/>
  <c r="AK215" i="5"/>
  <c r="AM215" i="5"/>
  <c r="AO215" i="5"/>
  <c r="AQ215" i="5"/>
  <c r="AS215" i="5"/>
  <c r="AU215" i="5"/>
  <c r="AW215" i="5"/>
  <c r="AY215" i="5"/>
  <c r="BA215" i="5"/>
  <c r="BC215" i="5"/>
  <c r="BE215" i="5"/>
  <c r="BG215" i="5"/>
  <c r="AK216" i="5"/>
  <c r="AM216" i="5"/>
  <c r="AO216" i="5"/>
  <c r="AQ216" i="5"/>
  <c r="AS216" i="5"/>
  <c r="AU216" i="5"/>
  <c r="AW216" i="5"/>
  <c r="AY216" i="5"/>
  <c r="BA216" i="5"/>
  <c r="BC216" i="5"/>
  <c r="BE216" i="5"/>
  <c r="BG216" i="5"/>
  <c r="AK217" i="5"/>
  <c r="AM217" i="5"/>
  <c r="AO217" i="5"/>
  <c r="AQ217" i="5"/>
  <c r="AS217" i="5"/>
  <c r="AU217" i="5"/>
  <c r="AW217" i="5"/>
  <c r="AY217" i="5"/>
  <c r="BA217" i="5"/>
  <c r="BC217" i="5"/>
  <c r="BE217" i="5"/>
  <c r="BG217" i="5"/>
  <c r="AK218" i="5"/>
  <c r="AM218" i="5"/>
  <c r="AO218" i="5"/>
  <c r="AQ218" i="5"/>
  <c r="AS218" i="5"/>
  <c r="AU218" i="5"/>
  <c r="AW218" i="5"/>
  <c r="AY218" i="5"/>
  <c r="BA218" i="5"/>
  <c r="BC218" i="5"/>
  <c r="BE218" i="5"/>
  <c r="BG218" i="5"/>
  <c r="AK219" i="5"/>
  <c r="AM219" i="5"/>
  <c r="AO219" i="5"/>
  <c r="AQ219" i="5"/>
  <c r="AS219" i="5"/>
  <c r="AU219" i="5"/>
  <c r="AW219" i="5"/>
  <c r="AY219" i="5"/>
  <c r="BA219" i="5"/>
  <c r="BC219" i="5"/>
  <c r="BE219" i="5"/>
  <c r="BG219" i="5"/>
  <c r="AK220" i="5"/>
  <c r="AM220" i="5"/>
  <c r="AO220" i="5"/>
  <c r="AQ220" i="5"/>
  <c r="AS220" i="5"/>
  <c r="AU220" i="5"/>
  <c r="AW220" i="5"/>
  <c r="AY220" i="5"/>
  <c r="BA220" i="5"/>
  <c r="BC220" i="5"/>
  <c r="BE220" i="5"/>
  <c r="BG220" i="5"/>
  <c r="AK221" i="5"/>
  <c r="AM221" i="5"/>
  <c r="AO221" i="5"/>
  <c r="AQ221" i="5"/>
  <c r="AS221" i="5"/>
  <c r="AU221" i="5"/>
  <c r="AW221" i="5"/>
  <c r="AY221" i="5"/>
  <c r="BA221" i="5"/>
  <c r="BC221" i="5"/>
  <c r="BE221" i="5"/>
  <c r="BG221" i="5"/>
  <c r="AK222" i="5"/>
  <c r="AM222" i="5"/>
  <c r="AO222" i="5"/>
  <c r="AQ222" i="5"/>
  <c r="AS222" i="5"/>
  <c r="AU222" i="5"/>
  <c r="AW222" i="5"/>
  <c r="AY222" i="5"/>
  <c r="BA222" i="5"/>
  <c r="BC222" i="5"/>
  <c r="BE222" i="5"/>
  <c r="BG222" i="5"/>
  <c r="AK223" i="5"/>
  <c r="AM223" i="5"/>
  <c r="AO223" i="5"/>
  <c r="AQ223" i="5"/>
  <c r="AS223" i="5"/>
  <c r="AU223" i="5"/>
  <c r="AW223" i="5"/>
  <c r="AY223" i="5"/>
  <c r="BA223" i="5"/>
  <c r="BC223" i="5"/>
  <c r="BE223" i="5"/>
  <c r="BG223" i="5"/>
  <c r="AK224" i="5"/>
  <c r="AM224" i="5"/>
  <c r="AO224" i="5"/>
  <c r="AQ224" i="5"/>
  <c r="AS224" i="5"/>
  <c r="AU224" i="5"/>
  <c r="AW224" i="5"/>
  <c r="AY224" i="5"/>
  <c r="BA224" i="5"/>
  <c r="BC224" i="5"/>
  <c r="BE224" i="5"/>
  <c r="BG224" i="5"/>
  <c r="AK225" i="5"/>
  <c r="AM225" i="5"/>
  <c r="AO225" i="5"/>
  <c r="AQ225" i="5"/>
  <c r="AS225" i="5"/>
  <c r="AU225" i="5"/>
  <c r="AW225" i="5"/>
  <c r="AY225" i="5"/>
  <c r="BA225" i="5"/>
  <c r="BC225" i="5"/>
  <c r="BE225" i="5"/>
  <c r="BG225" i="5"/>
  <c r="AK226" i="5"/>
  <c r="AM226" i="5"/>
  <c r="AO226" i="5"/>
  <c r="AQ226" i="5"/>
  <c r="AS226" i="5"/>
  <c r="AU226" i="5"/>
  <c r="AW226" i="5"/>
  <c r="AY226" i="5"/>
  <c r="BA226" i="5"/>
  <c r="BC226" i="5"/>
  <c r="BE226" i="5"/>
  <c r="BG226" i="5"/>
  <c r="AK227" i="5"/>
  <c r="AM227" i="5"/>
  <c r="AO227" i="5"/>
  <c r="AQ227" i="5"/>
  <c r="AS227" i="5"/>
  <c r="AU227" i="5"/>
  <c r="AW227" i="5"/>
  <c r="AY227" i="5"/>
  <c r="BA227" i="5"/>
  <c r="BC227" i="5"/>
  <c r="BE227" i="5"/>
  <c r="BG227" i="5"/>
  <c r="AK228" i="5"/>
  <c r="AM228" i="5"/>
  <c r="AO228" i="5"/>
  <c r="AQ228" i="5"/>
  <c r="AS228" i="5"/>
  <c r="AU228" i="5"/>
  <c r="AW228" i="5"/>
  <c r="AY228" i="5"/>
  <c r="BA228" i="5"/>
  <c r="BC228" i="5"/>
  <c r="BE228" i="5"/>
  <c r="BG228" i="5"/>
  <c r="AK229" i="5"/>
  <c r="AM229" i="5"/>
  <c r="AO229" i="5"/>
  <c r="AQ229" i="5"/>
  <c r="AS229" i="5"/>
  <c r="AU229" i="5"/>
  <c r="AW229" i="5"/>
  <c r="AY229" i="5"/>
  <c r="BA229" i="5"/>
  <c r="BC229" i="5"/>
  <c r="BE229" i="5"/>
  <c r="BG229" i="5"/>
  <c r="AK230" i="5"/>
  <c r="AM230" i="5"/>
  <c r="AO230" i="5"/>
  <c r="AQ230" i="5"/>
  <c r="AS230" i="5"/>
  <c r="AU230" i="5"/>
  <c r="AW230" i="5"/>
  <c r="AY230" i="5"/>
  <c r="BA230" i="5"/>
  <c r="BC230" i="5"/>
  <c r="BE230" i="5"/>
  <c r="BG230" i="5"/>
  <c r="AK231" i="5"/>
  <c r="AM231" i="5"/>
  <c r="AO231" i="5"/>
  <c r="AQ231" i="5"/>
  <c r="AS231" i="5"/>
  <c r="AU231" i="5"/>
  <c r="AW231" i="5"/>
  <c r="AY231" i="5"/>
  <c r="BA231" i="5"/>
  <c r="BC231" i="5"/>
  <c r="BE231" i="5"/>
  <c r="BG231" i="5"/>
  <c r="AK232" i="5"/>
  <c r="AM232" i="5"/>
  <c r="AO232" i="5"/>
  <c r="AQ232" i="5"/>
  <c r="AS232" i="5"/>
  <c r="AU232" i="5"/>
  <c r="AW232" i="5"/>
  <c r="AY232" i="5"/>
  <c r="BA232" i="5"/>
  <c r="BC232" i="5"/>
  <c r="BE232" i="5"/>
  <c r="BG232" i="5"/>
  <c r="AK233" i="5"/>
  <c r="AM233" i="5"/>
  <c r="AO233" i="5"/>
  <c r="AQ233" i="5"/>
  <c r="AS233" i="5"/>
  <c r="AU233" i="5"/>
  <c r="AW233" i="5"/>
  <c r="AY233" i="5"/>
  <c r="BA233" i="5"/>
  <c r="BC233" i="5"/>
  <c r="BE233" i="5"/>
  <c r="BG233" i="5"/>
  <c r="AK234" i="5"/>
  <c r="AM234" i="5"/>
  <c r="AO234" i="5"/>
  <c r="AQ234" i="5"/>
  <c r="AS234" i="5"/>
  <c r="AU234" i="5"/>
  <c r="AW234" i="5"/>
  <c r="AY234" i="5"/>
  <c r="BA234" i="5"/>
  <c r="BC234" i="5"/>
  <c r="BE234" i="5"/>
  <c r="BG234" i="5"/>
  <c r="AK235" i="5"/>
  <c r="AM235" i="5"/>
  <c r="AO235" i="5"/>
  <c r="AQ235" i="5"/>
  <c r="AS235" i="5"/>
  <c r="AU235" i="5"/>
  <c r="AW235" i="5"/>
  <c r="AY235" i="5"/>
  <c r="BA235" i="5"/>
  <c r="BC235" i="5"/>
  <c r="BE235" i="5"/>
  <c r="BG235" i="5"/>
  <c r="AK236" i="5"/>
  <c r="AM236" i="5"/>
  <c r="AO236" i="5"/>
  <c r="AQ236" i="5"/>
  <c r="AS236" i="5"/>
  <c r="AU236" i="5"/>
  <c r="AW236" i="5"/>
  <c r="AY236" i="5"/>
  <c r="BA236" i="5"/>
  <c r="BC236" i="5"/>
  <c r="BE236" i="5"/>
  <c r="BG236" i="5"/>
  <c r="AK237" i="5"/>
  <c r="AM237" i="5"/>
  <c r="AO237" i="5"/>
  <c r="AQ237" i="5"/>
  <c r="AS237" i="5"/>
  <c r="AU237" i="5"/>
  <c r="AW237" i="5"/>
  <c r="AY237" i="5"/>
  <c r="BA237" i="5"/>
  <c r="BC237" i="5"/>
  <c r="BE237" i="5"/>
  <c r="BG237" i="5"/>
  <c r="AK238" i="5"/>
  <c r="AM238" i="5"/>
  <c r="AO238" i="5"/>
  <c r="AQ238" i="5"/>
  <c r="AS238" i="5"/>
  <c r="AU238" i="5"/>
  <c r="AW238" i="5"/>
  <c r="AY238" i="5"/>
  <c r="BA238" i="5"/>
  <c r="BC238" i="5"/>
  <c r="BE238" i="5"/>
  <c r="BG238" i="5"/>
  <c r="AK239" i="5"/>
  <c r="AM239" i="5"/>
  <c r="AO239" i="5"/>
  <c r="AQ239" i="5"/>
  <c r="AS239" i="5"/>
  <c r="AU239" i="5"/>
  <c r="AW239" i="5"/>
  <c r="AY239" i="5"/>
  <c r="BA239" i="5"/>
  <c r="BC239" i="5"/>
  <c r="BE239" i="5"/>
  <c r="BG239" i="5"/>
  <c r="AK240" i="5"/>
  <c r="AM240" i="5"/>
  <c r="AO240" i="5"/>
  <c r="AQ240" i="5"/>
  <c r="AS240" i="5"/>
  <c r="AU240" i="5"/>
  <c r="AW240" i="5"/>
  <c r="AY240" i="5"/>
  <c r="BA240" i="5"/>
  <c r="BC240" i="5"/>
  <c r="BE240" i="5"/>
  <c r="BG240" i="5"/>
  <c r="AK241" i="5"/>
  <c r="AM241" i="5"/>
  <c r="AO241" i="5"/>
  <c r="AQ241" i="5"/>
  <c r="AS241" i="5"/>
  <c r="AU241" i="5"/>
  <c r="AW241" i="5"/>
  <c r="AY241" i="5"/>
  <c r="BA241" i="5"/>
  <c r="BC241" i="5"/>
  <c r="BE241" i="5"/>
  <c r="BG241" i="5"/>
  <c r="AK242" i="5"/>
  <c r="AM242" i="5"/>
  <c r="AO242" i="5"/>
  <c r="AQ242" i="5"/>
  <c r="AS242" i="5"/>
  <c r="AU242" i="5"/>
  <c r="AW242" i="5"/>
  <c r="AY242" i="5"/>
  <c r="BA242" i="5"/>
  <c r="BC242" i="5"/>
  <c r="BE242" i="5"/>
  <c r="BG242" i="5"/>
  <c r="AK243" i="5"/>
  <c r="AM243" i="5"/>
  <c r="AO243" i="5"/>
  <c r="AQ243" i="5"/>
  <c r="AS243" i="5"/>
  <c r="AU243" i="5"/>
  <c r="AW243" i="5"/>
  <c r="AY243" i="5"/>
  <c r="BA243" i="5"/>
  <c r="BC243" i="5"/>
  <c r="BE243" i="5"/>
  <c r="BG243" i="5"/>
  <c r="AK244" i="5"/>
  <c r="AM244" i="5"/>
  <c r="AO244" i="5"/>
  <c r="AQ244" i="5"/>
  <c r="AS244" i="5"/>
  <c r="AU244" i="5"/>
  <c r="AW244" i="5"/>
  <c r="AY244" i="5"/>
  <c r="BA244" i="5"/>
  <c r="BC244" i="5"/>
  <c r="BE244" i="5"/>
  <c r="BG244" i="5"/>
  <c r="AK245" i="5"/>
  <c r="AM245" i="5"/>
  <c r="AO245" i="5"/>
  <c r="AQ245" i="5"/>
  <c r="AS245" i="5"/>
  <c r="AU245" i="5"/>
  <c r="AW245" i="5"/>
  <c r="AY245" i="5"/>
  <c r="BA245" i="5"/>
  <c r="BC245" i="5"/>
  <c r="BE245" i="5"/>
  <c r="BG245" i="5"/>
  <c r="AK246" i="5"/>
  <c r="AM246" i="5"/>
  <c r="AO246" i="5"/>
  <c r="AQ246" i="5"/>
  <c r="AS246" i="5"/>
  <c r="AU246" i="5"/>
  <c r="AW246" i="5"/>
  <c r="AY246" i="5"/>
  <c r="BA246" i="5"/>
  <c r="BC246" i="5"/>
  <c r="BE246" i="5"/>
  <c r="BG246" i="5"/>
  <c r="AK247" i="5"/>
  <c r="AM247" i="5"/>
  <c r="AO247" i="5"/>
  <c r="AQ247" i="5"/>
  <c r="AS247" i="5"/>
  <c r="AU247" i="5"/>
  <c r="AW247" i="5"/>
  <c r="AY247" i="5"/>
  <c r="BA247" i="5"/>
  <c r="BC247" i="5"/>
  <c r="BE247" i="5"/>
  <c r="BG247" i="5"/>
  <c r="AK248" i="5"/>
  <c r="AM248" i="5"/>
  <c r="AO248" i="5"/>
  <c r="AQ248" i="5"/>
  <c r="AS248" i="5"/>
  <c r="AU248" i="5"/>
  <c r="AW248" i="5"/>
  <c r="AY248" i="5"/>
  <c r="BA248" i="5"/>
  <c r="BC248" i="5"/>
  <c r="BE248" i="5"/>
  <c r="BG248" i="5"/>
  <c r="AK249" i="5"/>
  <c r="AM249" i="5"/>
  <c r="AO249" i="5"/>
  <c r="AQ249" i="5"/>
  <c r="AS249" i="5"/>
  <c r="AU249" i="5"/>
  <c r="AW249" i="5"/>
  <c r="AY249" i="5"/>
  <c r="BA249" i="5"/>
  <c r="BC249" i="5"/>
  <c r="BE249" i="5"/>
  <c r="BG249" i="5"/>
  <c r="AK250" i="5"/>
  <c r="AM250" i="5"/>
  <c r="AO250" i="5"/>
  <c r="AQ250" i="5"/>
  <c r="AS250" i="5"/>
  <c r="AU250" i="5"/>
  <c r="AW250" i="5"/>
  <c r="AY250" i="5"/>
  <c r="BA250" i="5"/>
  <c r="BC250" i="5"/>
  <c r="BE250" i="5"/>
  <c r="BG250" i="5"/>
  <c r="AK251" i="5"/>
  <c r="AM251" i="5"/>
  <c r="AO251" i="5"/>
  <c r="AQ251" i="5"/>
  <c r="AS251" i="5"/>
  <c r="AU251" i="5"/>
  <c r="AW251" i="5"/>
  <c r="AY251" i="5"/>
  <c r="BA251" i="5"/>
  <c r="BC251" i="5"/>
  <c r="BE251" i="5"/>
  <c r="BG251" i="5"/>
  <c r="AK252" i="5"/>
  <c r="AM252" i="5"/>
  <c r="AO252" i="5"/>
  <c r="AQ252" i="5"/>
  <c r="AS252" i="5"/>
  <c r="AU252" i="5"/>
  <c r="AW252" i="5"/>
  <c r="AY252" i="5"/>
  <c r="BA252" i="5"/>
  <c r="BC252" i="5"/>
  <c r="BE252" i="5"/>
  <c r="BG252" i="5"/>
  <c r="AK253" i="5"/>
  <c r="AM253" i="5"/>
  <c r="AO253" i="5"/>
  <c r="AQ253" i="5"/>
  <c r="AS253" i="5"/>
  <c r="AU253" i="5"/>
  <c r="AW253" i="5"/>
  <c r="AY253" i="5"/>
  <c r="BA253" i="5"/>
  <c r="BC253" i="5"/>
  <c r="BE253" i="5"/>
  <c r="BG253" i="5"/>
  <c r="AK254" i="5"/>
  <c r="AM254" i="5"/>
  <c r="AO254" i="5"/>
  <c r="AQ254" i="5"/>
  <c r="AS254" i="5"/>
  <c r="AU254" i="5"/>
  <c r="AW254" i="5"/>
  <c r="AY254" i="5"/>
  <c r="BA254" i="5"/>
  <c r="BC254" i="5"/>
  <c r="BE254" i="5"/>
  <c r="BG254" i="5"/>
  <c r="AK255" i="5"/>
  <c r="AM255" i="5"/>
  <c r="AO255" i="5"/>
  <c r="AQ255" i="5"/>
  <c r="AS255" i="5"/>
  <c r="AU255" i="5"/>
  <c r="AW255" i="5"/>
  <c r="AY255" i="5"/>
  <c r="BA255" i="5"/>
  <c r="BC255" i="5"/>
  <c r="BE255" i="5"/>
  <c r="BG255" i="5"/>
  <c r="AK256" i="5"/>
  <c r="AM256" i="5"/>
  <c r="AO256" i="5"/>
  <c r="AQ256" i="5"/>
  <c r="AS256" i="5"/>
  <c r="AU256" i="5"/>
  <c r="AW256" i="5"/>
  <c r="AY256" i="5"/>
  <c r="BA256" i="5"/>
  <c r="BC256" i="5"/>
  <c r="BE256" i="5"/>
  <c r="BG256" i="5"/>
  <c r="AK257" i="5"/>
  <c r="AM257" i="5"/>
  <c r="AO257" i="5"/>
  <c r="AQ257" i="5"/>
  <c r="AS257" i="5"/>
  <c r="AU257" i="5"/>
  <c r="AW257" i="5"/>
  <c r="AY257" i="5"/>
  <c r="BA257" i="5"/>
  <c r="BC257" i="5"/>
  <c r="BE257" i="5"/>
  <c r="BG257" i="5"/>
  <c r="AK258" i="5"/>
  <c r="AM258" i="5"/>
  <c r="AO258" i="5"/>
  <c r="AQ258" i="5"/>
  <c r="AS258" i="5"/>
  <c r="AU258" i="5"/>
  <c r="AW258" i="5"/>
  <c r="AY258" i="5"/>
  <c r="BA258" i="5"/>
  <c r="BC258" i="5"/>
  <c r="BE258" i="5"/>
  <c r="BG258" i="5"/>
  <c r="AK259" i="5"/>
  <c r="AM259" i="5"/>
  <c r="AO259" i="5"/>
  <c r="AQ259" i="5"/>
  <c r="AS259" i="5"/>
  <c r="AU259" i="5"/>
  <c r="AW259" i="5"/>
  <c r="AY259" i="5"/>
  <c r="BA259" i="5"/>
  <c r="BC259" i="5"/>
  <c r="BE259" i="5"/>
  <c r="BG259" i="5"/>
  <c r="AK260" i="5"/>
  <c r="AM260" i="5"/>
  <c r="AO260" i="5"/>
  <c r="AQ260" i="5"/>
  <c r="AS260" i="5"/>
  <c r="AU260" i="5"/>
  <c r="AW260" i="5"/>
  <c r="AY260" i="5"/>
  <c r="BA260" i="5"/>
  <c r="BC260" i="5"/>
  <c r="BE260" i="5"/>
  <c r="BG260" i="5"/>
  <c r="AK261" i="5"/>
  <c r="AM261" i="5"/>
  <c r="AO261" i="5"/>
  <c r="AQ261" i="5"/>
  <c r="AS261" i="5"/>
  <c r="AU261" i="5"/>
  <c r="AW261" i="5"/>
  <c r="AY261" i="5"/>
  <c r="BA261" i="5"/>
  <c r="BC261" i="5"/>
  <c r="BE261" i="5"/>
  <c r="BG261" i="5"/>
  <c r="AK262" i="5"/>
  <c r="AM262" i="5"/>
  <c r="AO262" i="5"/>
  <c r="AQ262" i="5"/>
  <c r="AS262" i="5"/>
  <c r="AU262" i="5"/>
  <c r="AW262" i="5"/>
  <c r="AY262" i="5"/>
  <c r="BA262" i="5"/>
  <c r="BC262" i="5"/>
  <c r="BE262" i="5"/>
  <c r="BG262" i="5"/>
  <c r="AK263" i="5"/>
  <c r="AM263" i="5"/>
  <c r="AO263" i="5"/>
  <c r="AQ263" i="5"/>
  <c r="AS263" i="5"/>
  <c r="AU263" i="5"/>
  <c r="AW263" i="5"/>
  <c r="AY263" i="5"/>
  <c r="BA263" i="5"/>
  <c r="BC263" i="5"/>
  <c r="BE263" i="5"/>
  <c r="BG263" i="5"/>
  <c r="AK264" i="5"/>
  <c r="AM264" i="5"/>
  <c r="AO264" i="5"/>
  <c r="AQ264" i="5"/>
  <c r="AS264" i="5"/>
  <c r="AU264" i="5"/>
  <c r="AW264" i="5"/>
  <c r="AY264" i="5"/>
  <c r="BA264" i="5"/>
  <c r="BC264" i="5"/>
  <c r="BE264" i="5"/>
  <c r="BG264" i="5"/>
  <c r="AK265" i="5"/>
  <c r="AM265" i="5"/>
  <c r="AO265" i="5"/>
  <c r="AQ265" i="5"/>
  <c r="AS265" i="5"/>
  <c r="AU265" i="5"/>
  <c r="AW265" i="5"/>
  <c r="AY265" i="5"/>
  <c r="BA265" i="5"/>
  <c r="BC265" i="5"/>
  <c r="BE265" i="5"/>
  <c r="BG265" i="5"/>
  <c r="AK266" i="5"/>
  <c r="AM266" i="5"/>
  <c r="AO266" i="5"/>
  <c r="AQ266" i="5"/>
  <c r="AS266" i="5"/>
  <c r="AU266" i="5"/>
  <c r="AW266" i="5"/>
  <c r="AY266" i="5"/>
  <c r="BA266" i="5"/>
  <c r="BC266" i="5"/>
  <c r="BE266" i="5"/>
  <c r="BG266" i="5"/>
  <c r="AK267" i="5"/>
  <c r="AM267" i="5"/>
  <c r="AO267" i="5"/>
  <c r="AQ267" i="5"/>
  <c r="AS267" i="5"/>
  <c r="AU267" i="5"/>
  <c r="AW267" i="5"/>
  <c r="AY267" i="5"/>
  <c r="BA267" i="5"/>
  <c r="BC267" i="5"/>
  <c r="BE267" i="5"/>
  <c r="BG267" i="5"/>
  <c r="AK268" i="5"/>
  <c r="AM268" i="5"/>
  <c r="AO268" i="5"/>
  <c r="AQ268" i="5"/>
  <c r="AS268" i="5"/>
  <c r="AU268" i="5"/>
  <c r="AW268" i="5"/>
  <c r="AY268" i="5"/>
  <c r="BA268" i="5"/>
  <c r="BC268" i="5"/>
  <c r="BE268" i="5"/>
  <c r="BG268" i="5"/>
  <c r="AK269" i="5"/>
  <c r="AM269" i="5"/>
  <c r="AO269" i="5"/>
  <c r="AQ269" i="5"/>
  <c r="AS269" i="5"/>
  <c r="AU269" i="5"/>
  <c r="AW269" i="5"/>
  <c r="AY269" i="5"/>
  <c r="BA269" i="5"/>
  <c r="BC269" i="5"/>
  <c r="BE269" i="5"/>
  <c r="BG269" i="5"/>
  <c r="AK270" i="5"/>
  <c r="AM270" i="5"/>
  <c r="AO270" i="5"/>
  <c r="AQ270" i="5"/>
  <c r="AS270" i="5"/>
  <c r="AU270" i="5"/>
  <c r="AW270" i="5"/>
  <c r="AY270" i="5"/>
  <c r="BA270" i="5"/>
  <c r="BC270" i="5"/>
  <c r="BE270" i="5"/>
  <c r="BG270" i="5"/>
  <c r="AK271" i="5"/>
  <c r="AM271" i="5"/>
  <c r="AO271" i="5"/>
  <c r="AQ271" i="5"/>
  <c r="AS271" i="5"/>
  <c r="AU271" i="5"/>
  <c r="AW271" i="5"/>
  <c r="AY271" i="5"/>
  <c r="BA271" i="5"/>
  <c r="BC271" i="5"/>
  <c r="BE271" i="5"/>
  <c r="BG271" i="5"/>
  <c r="AK272" i="5"/>
  <c r="AM272" i="5"/>
  <c r="AO272" i="5"/>
  <c r="AQ272" i="5"/>
  <c r="AS272" i="5"/>
  <c r="AU272" i="5"/>
  <c r="AW272" i="5"/>
  <c r="AY272" i="5"/>
  <c r="BA272" i="5"/>
  <c r="BC272" i="5"/>
  <c r="BE272" i="5"/>
  <c r="BG272" i="5"/>
  <c r="AK273" i="5"/>
  <c r="AM273" i="5"/>
  <c r="AO273" i="5"/>
  <c r="AQ273" i="5"/>
  <c r="AS273" i="5"/>
  <c r="AU273" i="5"/>
  <c r="AW273" i="5"/>
  <c r="AY273" i="5"/>
  <c r="BA273" i="5"/>
  <c r="BC273" i="5"/>
  <c r="BE273" i="5"/>
  <c r="BG273" i="5"/>
  <c r="AK274" i="5"/>
  <c r="AM274" i="5"/>
  <c r="AO274" i="5"/>
  <c r="AQ274" i="5"/>
  <c r="AS274" i="5"/>
  <c r="AU274" i="5"/>
  <c r="AW274" i="5"/>
  <c r="AY274" i="5"/>
  <c r="BA274" i="5"/>
  <c r="BC274" i="5"/>
  <c r="BE274" i="5"/>
  <c r="BG274" i="5"/>
  <c r="AK275" i="5"/>
  <c r="AM275" i="5"/>
  <c r="AO275" i="5"/>
  <c r="AQ275" i="5"/>
  <c r="AS275" i="5"/>
  <c r="AU275" i="5"/>
  <c r="AW275" i="5"/>
  <c r="AY275" i="5"/>
  <c r="BA275" i="5"/>
  <c r="BC275" i="5"/>
  <c r="BE275" i="5"/>
  <c r="BG275" i="5"/>
  <c r="AK276" i="5"/>
  <c r="AM276" i="5"/>
  <c r="AO276" i="5"/>
  <c r="AQ276" i="5"/>
  <c r="AS276" i="5"/>
  <c r="AU276" i="5"/>
  <c r="AW276" i="5"/>
  <c r="AY276" i="5"/>
  <c r="BA276" i="5"/>
  <c r="BC276" i="5"/>
  <c r="BE276" i="5"/>
  <c r="BG276" i="5"/>
  <c r="AK277" i="5"/>
  <c r="AM277" i="5"/>
  <c r="AO277" i="5"/>
  <c r="AQ277" i="5"/>
  <c r="AS277" i="5"/>
  <c r="AU277" i="5"/>
  <c r="AW277" i="5"/>
  <c r="AY277" i="5"/>
  <c r="BA277" i="5"/>
  <c r="BC277" i="5"/>
  <c r="BE277" i="5"/>
  <c r="BG277" i="5"/>
  <c r="AK278" i="5"/>
  <c r="AM278" i="5"/>
  <c r="AO278" i="5"/>
  <c r="AQ278" i="5"/>
  <c r="AS278" i="5"/>
  <c r="AU278" i="5"/>
  <c r="AW278" i="5"/>
  <c r="AY278" i="5"/>
  <c r="BA278" i="5"/>
  <c r="BC278" i="5"/>
  <c r="BE278" i="5"/>
  <c r="BG278" i="5"/>
  <c r="AK279" i="5"/>
  <c r="AM279" i="5"/>
  <c r="AO279" i="5"/>
  <c r="AQ279" i="5"/>
  <c r="AS279" i="5"/>
  <c r="AU279" i="5"/>
  <c r="AW279" i="5"/>
  <c r="AY279" i="5"/>
  <c r="BA279" i="5"/>
  <c r="BC279" i="5"/>
  <c r="BE279" i="5"/>
  <c r="BG279" i="5"/>
  <c r="AK280" i="5"/>
  <c r="AM280" i="5"/>
  <c r="AO280" i="5"/>
  <c r="AQ280" i="5"/>
  <c r="AS280" i="5"/>
  <c r="AU280" i="5"/>
  <c r="AW280" i="5"/>
  <c r="AY280" i="5"/>
  <c r="BA280" i="5"/>
  <c r="BC280" i="5"/>
  <c r="BE280" i="5"/>
  <c r="BG280" i="5"/>
  <c r="AK281" i="5"/>
  <c r="AM281" i="5"/>
  <c r="AO281" i="5"/>
  <c r="AQ281" i="5"/>
  <c r="AS281" i="5"/>
  <c r="AU281" i="5"/>
  <c r="AW281" i="5"/>
  <c r="AY281" i="5"/>
  <c r="BA281" i="5"/>
  <c r="BC281" i="5"/>
  <c r="BE281" i="5"/>
  <c r="BG281" i="5"/>
  <c r="AK282" i="5"/>
  <c r="AM282" i="5"/>
  <c r="AO282" i="5"/>
  <c r="AQ282" i="5"/>
  <c r="AS282" i="5"/>
  <c r="AU282" i="5"/>
  <c r="AW282" i="5"/>
  <c r="AY282" i="5"/>
  <c r="BA282" i="5"/>
  <c r="BC282" i="5"/>
  <c r="BE282" i="5"/>
  <c r="BG282" i="5"/>
  <c r="AK283" i="5"/>
  <c r="AM283" i="5"/>
  <c r="AO283" i="5"/>
  <c r="AQ283" i="5"/>
  <c r="AS283" i="5"/>
  <c r="AU283" i="5"/>
  <c r="AW283" i="5"/>
  <c r="AY283" i="5"/>
  <c r="BA283" i="5"/>
  <c r="BC283" i="5"/>
  <c r="BE283" i="5"/>
  <c r="BG283" i="5"/>
  <c r="AK284" i="5"/>
  <c r="AM284" i="5"/>
  <c r="AO284" i="5"/>
  <c r="AQ284" i="5"/>
  <c r="AS284" i="5"/>
  <c r="AU284" i="5"/>
  <c r="AW284" i="5"/>
  <c r="AY284" i="5"/>
  <c r="BA284" i="5"/>
  <c r="BC284" i="5"/>
  <c r="BE284" i="5"/>
  <c r="BG284" i="5"/>
  <c r="AK285" i="5"/>
  <c r="AM285" i="5"/>
  <c r="AO285" i="5"/>
  <c r="AQ285" i="5"/>
  <c r="AS285" i="5"/>
  <c r="AU285" i="5"/>
  <c r="AW285" i="5"/>
  <c r="AY285" i="5"/>
  <c r="BA285" i="5"/>
  <c r="BC285" i="5"/>
  <c r="BE285" i="5"/>
  <c r="BG285" i="5"/>
  <c r="AK286" i="5"/>
  <c r="AM286" i="5"/>
  <c r="AO286" i="5"/>
  <c r="AQ286" i="5"/>
  <c r="AS286" i="5"/>
  <c r="AU286" i="5"/>
  <c r="AW286" i="5"/>
  <c r="AY286" i="5"/>
  <c r="BA286" i="5"/>
  <c r="BC286" i="5"/>
  <c r="BE286" i="5"/>
  <c r="BG286" i="5"/>
  <c r="AK287" i="5"/>
  <c r="AM287" i="5"/>
  <c r="AO287" i="5"/>
  <c r="AQ287" i="5"/>
  <c r="AS287" i="5"/>
  <c r="AU287" i="5"/>
  <c r="AW287" i="5"/>
  <c r="AY287" i="5"/>
  <c r="BA287" i="5"/>
  <c r="BC287" i="5"/>
  <c r="BE287" i="5"/>
  <c r="BG287" i="5"/>
  <c r="AK288" i="5"/>
  <c r="AM288" i="5"/>
  <c r="AO288" i="5"/>
  <c r="AQ288" i="5"/>
  <c r="AS288" i="5"/>
  <c r="AU288" i="5"/>
  <c r="AW288" i="5"/>
  <c r="AY288" i="5"/>
  <c r="BA288" i="5"/>
  <c r="BC288" i="5"/>
  <c r="BE288" i="5"/>
  <c r="BG288" i="5"/>
  <c r="AK289" i="5"/>
  <c r="AM289" i="5"/>
  <c r="AO289" i="5"/>
  <c r="AQ289" i="5"/>
  <c r="AS289" i="5"/>
  <c r="AU289" i="5"/>
  <c r="AW289" i="5"/>
  <c r="AY289" i="5"/>
  <c r="BA289" i="5"/>
  <c r="BC289" i="5"/>
  <c r="BE289" i="5"/>
  <c r="BG289" i="5"/>
  <c r="AK290" i="5"/>
  <c r="AM290" i="5"/>
  <c r="AO290" i="5"/>
  <c r="AQ290" i="5"/>
  <c r="AS290" i="5"/>
  <c r="AU290" i="5"/>
  <c r="AW290" i="5"/>
  <c r="AY290" i="5"/>
  <c r="BA290" i="5"/>
  <c r="BC290" i="5"/>
  <c r="BE290" i="5"/>
  <c r="BG290" i="5"/>
  <c r="AK291" i="5"/>
  <c r="AM291" i="5"/>
  <c r="AO291" i="5"/>
  <c r="AQ291" i="5"/>
  <c r="AS291" i="5"/>
  <c r="AU291" i="5"/>
  <c r="AW291" i="5"/>
  <c r="AY291" i="5"/>
  <c r="BA291" i="5"/>
  <c r="BC291" i="5"/>
  <c r="BE291" i="5"/>
  <c r="BG291" i="5"/>
  <c r="AK292" i="5"/>
  <c r="AM292" i="5"/>
  <c r="AO292" i="5"/>
  <c r="AQ292" i="5"/>
  <c r="AS292" i="5"/>
  <c r="AU292" i="5"/>
  <c r="AW292" i="5"/>
  <c r="AY292" i="5"/>
  <c r="BA292" i="5"/>
  <c r="BC292" i="5"/>
  <c r="BE292" i="5"/>
  <c r="BG292" i="5"/>
  <c r="AK293" i="5"/>
  <c r="AM293" i="5"/>
  <c r="AO293" i="5"/>
  <c r="AQ293" i="5"/>
  <c r="AS293" i="5"/>
  <c r="AU293" i="5"/>
  <c r="AW293" i="5"/>
  <c r="AY293" i="5"/>
  <c r="BA293" i="5"/>
  <c r="BC293" i="5"/>
  <c r="BE293" i="5"/>
  <c r="BG293" i="5"/>
  <c r="AK294" i="5"/>
  <c r="AM294" i="5"/>
  <c r="AO294" i="5"/>
  <c r="AQ294" i="5"/>
  <c r="AS294" i="5"/>
  <c r="AU294" i="5"/>
  <c r="AW294" i="5"/>
  <c r="AY294" i="5"/>
  <c r="BA294" i="5"/>
  <c r="BC294" i="5"/>
  <c r="BE294" i="5"/>
  <c r="BG294" i="5"/>
  <c r="AK295" i="5"/>
  <c r="AM295" i="5"/>
  <c r="AO295" i="5"/>
  <c r="AQ295" i="5"/>
  <c r="AS295" i="5"/>
  <c r="AU295" i="5"/>
  <c r="AW295" i="5"/>
  <c r="AY295" i="5"/>
  <c r="BA295" i="5"/>
  <c r="BC295" i="5"/>
  <c r="BE295" i="5"/>
  <c r="BG295" i="5"/>
  <c r="AK296" i="5"/>
  <c r="AM296" i="5"/>
  <c r="AO296" i="5"/>
  <c r="AQ296" i="5"/>
  <c r="AS296" i="5"/>
  <c r="AU296" i="5"/>
  <c r="AW296" i="5"/>
  <c r="AY296" i="5"/>
  <c r="BA296" i="5"/>
  <c r="BC296" i="5"/>
  <c r="BE296" i="5"/>
  <c r="BG296" i="5"/>
  <c r="AK297" i="5"/>
  <c r="AM297" i="5"/>
  <c r="AO297" i="5"/>
  <c r="AQ297" i="5"/>
  <c r="AS297" i="5"/>
  <c r="AU297" i="5"/>
  <c r="AW297" i="5"/>
  <c r="AY297" i="5"/>
  <c r="BA297" i="5"/>
  <c r="BC297" i="5"/>
  <c r="BE297" i="5"/>
  <c r="BG297" i="5"/>
  <c r="AK298" i="5"/>
  <c r="AM298" i="5"/>
  <c r="AO298" i="5"/>
  <c r="AQ298" i="5"/>
  <c r="AS298" i="5"/>
  <c r="AU298" i="5"/>
  <c r="AW298" i="5"/>
  <c r="AY298" i="5"/>
  <c r="BA298" i="5"/>
  <c r="BC298" i="5"/>
  <c r="BE298" i="5"/>
  <c r="BG298" i="5"/>
  <c r="AK299" i="5"/>
  <c r="AM299" i="5"/>
  <c r="AO299" i="5"/>
  <c r="AQ299" i="5"/>
  <c r="AS299" i="5"/>
  <c r="AU299" i="5"/>
  <c r="AW299" i="5"/>
  <c r="AY299" i="5"/>
  <c r="BA299" i="5"/>
  <c r="BC299" i="5"/>
  <c r="BE299" i="5"/>
  <c r="BG299" i="5"/>
  <c r="AK300" i="5"/>
  <c r="AM300" i="5"/>
  <c r="AO300" i="5"/>
  <c r="AQ300" i="5"/>
  <c r="AS300" i="5"/>
  <c r="AU300" i="5"/>
  <c r="AW300" i="5"/>
  <c r="AY300" i="5"/>
  <c r="BA300" i="5"/>
  <c r="BC300" i="5"/>
  <c r="BE300" i="5"/>
  <c r="BG300" i="5"/>
  <c r="AK301" i="5"/>
  <c r="AM301" i="5"/>
  <c r="AO301" i="5"/>
  <c r="AQ301" i="5"/>
  <c r="AS301" i="5"/>
  <c r="AU301" i="5"/>
  <c r="AW301" i="5"/>
  <c r="AY301" i="5"/>
  <c r="BA301" i="5"/>
  <c r="BC301" i="5"/>
  <c r="BE301" i="5"/>
  <c r="BG301" i="5"/>
  <c r="AK302" i="5"/>
  <c r="AM302" i="5"/>
  <c r="AO302" i="5"/>
  <c r="AQ302" i="5"/>
  <c r="AS302" i="5"/>
  <c r="AU302" i="5"/>
  <c r="AW302" i="5"/>
  <c r="AY302" i="5"/>
  <c r="BA302" i="5"/>
  <c r="BC302" i="5"/>
  <c r="BE302" i="5"/>
  <c r="BG302" i="5"/>
  <c r="AK303" i="5"/>
  <c r="AM303" i="5"/>
  <c r="AO303" i="5"/>
  <c r="AQ303" i="5"/>
  <c r="AS303" i="5"/>
  <c r="AU303" i="5"/>
  <c r="AW303" i="5"/>
  <c r="AY303" i="5"/>
  <c r="BA303" i="5"/>
  <c r="BC303" i="5"/>
  <c r="BE303" i="5"/>
  <c r="BG303" i="5"/>
  <c r="AK304" i="5"/>
  <c r="AM304" i="5"/>
  <c r="AO304" i="5"/>
  <c r="AQ304" i="5"/>
  <c r="AS304" i="5"/>
  <c r="AU304" i="5"/>
  <c r="AW304" i="5"/>
  <c r="AY304" i="5"/>
  <c r="BA304" i="5"/>
  <c r="BC304" i="5"/>
  <c r="BE304" i="5"/>
  <c r="BG304" i="5"/>
  <c r="AK305" i="5"/>
  <c r="AM305" i="5"/>
  <c r="AO305" i="5"/>
  <c r="AQ305" i="5"/>
  <c r="AS305" i="5"/>
  <c r="AU305" i="5"/>
  <c r="AW305" i="5"/>
  <c r="AY305" i="5"/>
  <c r="BA305" i="5"/>
  <c r="BC305" i="5"/>
  <c r="BE305" i="5"/>
  <c r="BG305" i="5"/>
  <c r="AK306" i="5"/>
  <c r="AM306" i="5"/>
  <c r="AO306" i="5"/>
  <c r="AQ306" i="5"/>
  <c r="AS306" i="5"/>
  <c r="AU306" i="5"/>
  <c r="AW306" i="5"/>
  <c r="AY306" i="5"/>
  <c r="BA306" i="5"/>
  <c r="BC306" i="5"/>
  <c r="BE306" i="5"/>
  <c r="BG306" i="5"/>
  <c r="AK307" i="5"/>
  <c r="AM307" i="5"/>
  <c r="AO307" i="5"/>
  <c r="AQ307" i="5"/>
  <c r="AS307" i="5"/>
  <c r="AU307" i="5"/>
  <c r="AW307" i="5"/>
  <c r="AY307" i="5"/>
  <c r="BA307" i="5"/>
  <c r="BC307" i="5"/>
  <c r="BE307" i="5"/>
  <c r="BG307" i="5"/>
  <c r="AK308" i="5"/>
  <c r="AM308" i="5"/>
  <c r="AO308" i="5"/>
  <c r="AQ308" i="5"/>
  <c r="AS308" i="5"/>
  <c r="AU308" i="5"/>
  <c r="AW308" i="5"/>
  <c r="AY308" i="5"/>
  <c r="BA308" i="5"/>
  <c r="BC308" i="5"/>
  <c r="BE308" i="5"/>
  <c r="BG308" i="5"/>
  <c r="AK309" i="5"/>
  <c r="AM309" i="5"/>
  <c r="AO309" i="5"/>
  <c r="AQ309" i="5"/>
  <c r="AS309" i="5"/>
  <c r="AU309" i="5"/>
  <c r="AW309" i="5"/>
  <c r="AY309" i="5"/>
  <c r="BA309" i="5"/>
  <c r="BC309" i="5"/>
  <c r="BE309" i="5"/>
  <c r="BG309" i="5"/>
  <c r="AK310" i="5"/>
  <c r="AM310" i="5"/>
  <c r="AO310" i="5"/>
  <c r="AQ310" i="5"/>
  <c r="AS310" i="5"/>
  <c r="AU310" i="5"/>
  <c r="AW310" i="5"/>
  <c r="AY310" i="5"/>
  <c r="BA310" i="5"/>
  <c r="BC310" i="5"/>
  <c r="BE310" i="5"/>
  <c r="BG310" i="5"/>
  <c r="AK311" i="5"/>
  <c r="AM311" i="5"/>
  <c r="AO311" i="5"/>
  <c r="AQ311" i="5"/>
  <c r="AS311" i="5"/>
  <c r="AU311" i="5"/>
  <c r="AW311" i="5"/>
  <c r="AY311" i="5"/>
  <c r="BA311" i="5"/>
  <c r="BC311" i="5"/>
  <c r="BE311" i="5"/>
  <c r="BG311" i="5"/>
  <c r="AK312" i="5"/>
  <c r="AM312" i="5"/>
  <c r="AO312" i="5"/>
  <c r="AQ312" i="5"/>
  <c r="AS312" i="5"/>
  <c r="AU312" i="5"/>
  <c r="AW312" i="5"/>
  <c r="AY312" i="5"/>
  <c r="BA312" i="5"/>
  <c r="BC312" i="5"/>
  <c r="BE312" i="5"/>
  <c r="BG312" i="5"/>
  <c r="AK313" i="5"/>
  <c r="AM313" i="5"/>
  <c r="AO313" i="5"/>
  <c r="AQ313" i="5"/>
  <c r="AS313" i="5"/>
  <c r="AU313" i="5"/>
  <c r="AW313" i="5"/>
  <c r="AY313" i="5"/>
  <c r="BA313" i="5"/>
  <c r="BC313" i="5"/>
  <c r="BE313" i="5"/>
  <c r="BG313" i="5"/>
  <c r="AK314" i="5"/>
  <c r="AM314" i="5"/>
  <c r="AO314" i="5"/>
  <c r="AQ314" i="5"/>
  <c r="AS314" i="5"/>
  <c r="AU314" i="5"/>
  <c r="AW314" i="5"/>
  <c r="AY314" i="5"/>
  <c r="BA314" i="5"/>
  <c r="BC314" i="5"/>
  <c r="BE314" i="5"/>
  <c r="BG314" i="5"/>
  <c r="AK315" i="5"/>
  <c r="AM315" i="5"/>
  <c r="AO315" i="5"/>
  <c r="AQ315" i="5"/>
  <c r="AS315" i="5"/>
  <c r="AU315" i="5"/>
  <c r="AW315" i="5"/>
  <c r="AY315" i="5"/>
  <c r="BA315" i="5"/>
  <c r="BC315" i="5"/>
  <c r="BE315" i="5"/>
  <c r="BG315" i="5"/>
  <c r="AK316" i="5"/>
  <c r="AM316" i="5"/>
  <c r="AO316" i="5"/>
  <c r="AQ316" i="5"/>
  <c r="AS316" i="5"/>
  <c r="AU316" i="5"/>
  <c r="AW316" i="5"/>
  <c r="AY316" i="5"/>
  <c r="BA316" i="5"/>
  <c r="BC316" i="5"/>
  <c r="BE316" i="5"/>
  <c r="BG316" i="5"/>
  <c r="AK317" i="5"/>
  <c r="AM317" i="5"/>
  <c r="AO317" i="5"/>
  <c r="AQ317" i="5"/>
  <c r="AS317" i="5"/>
  <c r="AU317" i="5"/>
  <c r="AW317" i="5"/>
  <c r="AY317" i="5"/>
  <c r="BA317" i="5"/>
  <c r="BC317" i="5"/>
  <c r="BE317" i="5"/>
  <c r="BG317" i="5"/>
  <c r="AK318" i="5"/>
  <c r="AM318" i="5"/>
  <c r="AO318" i="5"/>
  <c r="AQ318" i="5"/>
  <c r="AS318" i="5"/>
  <c r="AU318" i="5"/>
  <c r="AW318" i="5"/>
  <c r="AY318" i="5"/>
  <c r="BA318" i="5"/>
  <c r="BC318" i="5"/>
  <c r="BE318" i="5"/>
  <c r="BG318" i="5"/>
  <c r="AK319" i="5"/>
  <c r="AM319" i="5"/>
  <c r="AO319" i="5"/>
  <c r="AQ319" i="5"/>
  <c r="AS319" i="5"/>
  <c r="AU319" i="5"/>
  <c r="AW319" i="5"/>
  <c r="AY319" i="5"/>
  <c r="BA319" i="5"/>
  <c r="BC319" i="5"/>
  <c r="BE319" i="5"/>
  <c r="BG319" i="5"/>
  <c r="AK320" i="5"/>
  <c r="AM320" i="5"/>
  <c r="AO320" i="5"/>
  <c r="AQ320" i="5"/>
  <c r="AS320" i="5"/>
  <c r="AU320" i="5"/>
  <c r="AW320" i="5"/>
  <c r="AY320" i="5"/>
  <c r="BA320" i="5"/>
  <c r="BC320" i="5"/>
  <c r="BE320" i="5"/>
  <c r="BG320" i="5"/>
  <c r="AK321" i="5"/>
  <c r="AM321" i="5"/>
  <c r="AO321" i="5"/>
  <c r="AQ321" i="5"/>
  <c r="AS321" i="5"/>
  <c r="AU321" i="5"/>
  <c r="AW321" i="5"/>
  <c r="AY321" i="5"/>
  <c r="BA321" i="5"/>
  <c r="BC321" i="5"/>
  <c r="BE321" i="5"/>
  <c r="BG321" i="5"/>
  <c r="AK322" i="5"/>
  <c r="AM322" i="5"/>
  <c r="AO322" i="5"/>
  <c r="AQ322" i="5"/>
  <c r="AS322" i="5"/>
  <c r="AU322" i="5"/>
  <c r="AW322" i="5"/>
  <c r="AY322" i="5"/>
  <c r="BA322" i="5"/>
  <c r="BC322" i="5"/>
  <c r="BE322" i="5"/>
  <c r="BG322" i="5"/>
  <c r="AK323" i="5"/>
  <c r="AM323" i="5"/>
  <c r="AO323" i="5"/>
  <c r="AQ323" i="5"/>
  <c r="AS323" i="5"/>
  <c r="AU323" i="5"/>
  <c r="AW323" i="5"/>
  <c r="AY323" i="5"/>
  <c r="BA323" i="5"/>
  <c r="BC323" i="5"/>
  <c r="BE323" i="5"/>
  <c r="BG323" i="5"/>
  <c r="AK324" i="5"/>
  <c r="AM324" i="5"/>
  <c r="AO324" i="5"/>
  <c r="AQ324" i="5"/>
  <c r="AS324" i="5"/>
  <c r="AU324" i="5"/>
  <c r="AW324" i="5"/>
  <c r="AY324" i="5"/>
  <c r="BA324" i="5"/>
  <c r="BC324" i="5"/>
  <c r="BE324" i="5"/>
  <c r="BG324" i="5"/>
  <c r="AK325" i="5"/>
  <c r="AM325" i="5"/>
  <c r="AO325" i="5"/>
  <c r="AQ325" i="5"/>
  <c r="AS325" i="5"/>
  <c r="AU325" i="5"/>
  <c r="AW325" i="5"/>
  <c r="AY325" i="5"/>
  <c r="BA325" i="5"/>
  <c r="BC325" i="5"/>
  <c r="BE325" i="5"/>
  <c r="BG325" i="5"/>
  <c r="AK326" i="5"/>
  <c r="AM326" i="5"/>
  <c r="AO326" i="5"/>
  <c r="AQ326" i="5"/>
  <c r="AS326" i="5"/>
  <c r="AU326" i="5"/>
  <c r="AW326" i="5"/>
  <c r="AY326" i="5"/>
  <c r="BA326" i="5"/>
  <c r="BC326" i="5"/>
  <c r="BE326" i="5"/>
  <c r="BG326" i="5"/>
  <c r="AK327" i="5"/>
  <c r="AM327" i="5"/>
  <c r="AO327" i="5"/>
  <c r="AQ327" i="5"/>
  <c r="AS327" i="5"/>
  <c r="AU327" i="5"/>
  <c r="AW327" i="5"/>
  <c r="AY327" i="5"/>
  <c r="BA327" i="5"/>
  <c r="BC327" i="5"/>
  <c r="BE327" i="5"/>
  <c r="BG327" i="5"/>
  <c r="AK328" i="5"/>
  <c r="AM328" i="5"/>
  <c r="AO328" i="5"/>
  <c r="AQ328" i="5"/>
  <c r="AS328" i="5"/>
  <c r="AU328" i="5"/>
  <c r="AW328" i="5"/>
  <c r="AY328" i="5"/>
  <c r="BA328" i="5"/>
  <c r="BC328" i="5"/>
  <c r="BE328" i="5"/>
  <c r="BG328" i="5"/>
  <c r="AK329" i="5"/>
  <c r="AM329" i="5"/>
  <c r="AO329" i="5"/>
  <c r="AQ329" i="5"/>
  <c r="AS329" i="5"/>
  <c r="AU329" i="5"/>
  <c r="AW329" i="5"/>
  <c r="AY329" i="5"/>
  <c r="BA329" i="5"/>
  <c r="BC329" i="5"/>
  <c r="BE329" i="5"/>
  <c r="BG329" i="5"/>
  <c r="AK330" i="5"/>
  <c r="AM330" i="5"/>
  <c r="AO330" i="5"/>
  <c r="AQ330" i="5"/>
  <c r="AS330" i="5"/>
  <c r="AU330" i="5"/>
  <c r="AW330" i="5"/>
  <c r="AY330" i="5"/>
  <c r="BA330" i="5"/>
  <c r="BC330" i="5"/>
  <c r="BE330" i="5"/>
  <c r="BG330" i="5"/>
  <c r="AK331" i="5"/>
  <c r="AM331" i="5"/>
  <c r="AO331" i="5"/>
  <c r="AQ331" i="5"/>
  <c r="AS331" i="5"/>
  <c r="AU331" i="5"/>
  <c r="AW331" i="5"/>
  <c r="AY331" i="5"/>
  <c r="BA331" i="5"/>
  <c r="BC331" i="5"/>
  <c r="BE331" i="5"/>
  <c r="BG331" i="5"/>
  <c r="AK332" i="5"/>
  <c r="AM332" i="5"/>
  <c r="AO332" i="5"/>
  <c r="AQ332" i="5"/>
  <c r="AS332" i="5"/>
  <c r="AU332" i="5"/>
  <c r="AW332" i="5"/>
  <c r="AY332" i="5"/>
  <c r="BA332" i="5"/>
  <c r="BC332" i="5"/>
  <c r="BE332" i="5"/>
  <c r="BG332" i="5"/>
  <c r="AK333" i="5"/>
  <c r="AM333" i="5"/>
  <c r="AO333" i="5"/>
  <c r="AQ333" i="5"/>
  <c r="AS333" i="5"/>
  <c r="AU333" i="5"/>
  <c r="AW333" i="5"/>
  <c r="AY333" i="5"/>
  <c r="BA333" i="5"/>
  <c r="BC333" i="5"/>
  <c r="BE333" i="5"/>
  <c r="BG333" i="5"/>
  <c r="AK334" i="5"/>
  <c r="AM334" i="5"/>
  <c r="AO334" i="5"/>
  <c r="AQ334" i="5"/>
  <c r="AS334" i="5"/>
  <c r="AU334" i="5"/>
  <c r="AW334" i="5"/>
  <c r="AY334" i="5"/>
  <c r="BA334" i="5"/>
  <c r="BC334" i="5"/>
  <c r="BE334" i="5"/>
  <c r="BG334" i="5"/>
  <c r="AK335" i="5"/>
  <c r="AM335" i="5"/>
  <c r="AO335" i="5"/>
  <c r="AQ335" i="5"/>
  <c r="AS335" i="5"/>
  <c r="AU335" i="5"/>
  <c r="AW335" i="5"/>
  <c r="AY335" i="5"/>
  <c r="BA335" i="5"/>
  <c r="BC335" i="5"/>
  <c r="BE335" i="5"/>
  <c r="BG335" i="5"/>
  <c r="AK336" i="5"/>
  <c r="AM336" i="5"/>
  <c r="AO336" i="5"/>
  <c r="AQ336" i="5"/>
  <c r="AS336" i="5"/>
  <c r="AU336" i="5"/>
  <c r="AW336" i="5"/>
  <c r="AY336" i="5"/>
  <c r="BA336" i="5"/>
  <c r="BC336" i="5"/>
  <c r="BE336" i="5"/>
  <c r="BG336" i="5"/>
  <c r="AK337" i="5"/>
  <c r="AM337" i="5"/>
  <c r="AO337" i="5"/>
  <c r="AQ337" i="5"/>
  <c r="AS337" i="5"/>
  <c r="AU337" i="5"/>
  <c r="AW337" i="5"/>
  <c r="AY337" i="5"/>
  <c r="BA337" i="5"/>
  <c r="BC337" i="5"/>
  <c r="BE337" i="5"/>
  <c r="BG337" i="5"/>
  <c r="AK338" i="5"/>
  <c r="AM338" i="5"/>
  <c r="AO338" i="5"/>
  <c r="AQ338" i="5"/>
  <c r="AS338" i="5"/>
  <c r="AU338" i="5"/>
  <c r="AW338" i="5"/>
  <c r="AY338" i="5"/>
  <c r="BA338" i="5"/>
  <c r="BC338" i="5"/>
  <c r="BE338" i="5"/>
  <c r="BG338" i="5"/>
  <c r="AK339" i="5"/>
  <c r="AM339" i="5"/>
  <c r="AO339" i="5"/>
  <c r="AQ339" i="5"/>
  <c r="AS339" i="5"/>
  <c r="AU339" i="5"/>
  <c r="AW339" i="5"/>
  <c r="AY339" i="5"/>
  <c r="BA339" i="5"/>
  <c r="BC339" i="5"/>
  <c r="BE339" i="5"/>
  <c r="BG339" i="5"/>
  <c r="AK340" i="5"/>
  <c r="AM340" i="5"/>
  <c r="AO340" i="5"/>
  <c r="AQ340" i="5"/>
  <c r="AS340" i="5"/>
  <c r="AU340" i="5"/>
  <c r="AW340" i="5"/>
  <c r="AY340" i="5"/>
  <c r="BA340" i="5"/>
  <c r="BC340" i="5"/>
  <c r="BE340" i="5"/>
  <c r="BG340" i="5"/>
  <c r="AK341" i="5"/>
  <c r="AM341" i="5"/>
  <c r="AO341" i="5"/>
  <c r="AQ341" i="5"/>
  <c r="AS341" i="5"/>
  <c r="AU341" i="5"/>
  <c r="AW341" i="5"/>
  <c r="AY341" i="5"/>
  <c r="BA341" i="5"/>
  <c r="BC341" i="5"/>
  <c r="BE341" i="5"/>
  <c r="BG341" i="5"/>
  <c r="AK342" i="5"/>
  <c r="AM342" i="5"/>
  <c r="AO342" i="5"/>
  <c r="AQ342" i="5"/>
  <c r="AS342" i="5"/>
  <c r="AU342" i="5"/>
  <c r="AW342" i="5"/>
  <c r="AY342" i="5"/>
  <c r="BA342" i="5"/>
  <c r="BC342" i="5"/>
  <c r="BE342" i="5"/>
  <c r="BG342" i="5"/>
  <c r="AK343" i="5"/>
  <c r="AM343" i="5"/>
  <c r="AO343" i="5"/>
  <c r="AQ343" i="5"/>
  <c r="AS343" i="5"/>
  <c r="AU343" i="5"/>
  <c r="AW343" i="5"/>
  <c r="AY343" i="5"/>
  <c r="BA343" i="5"/>
  <c r="BC343" i="5"/>
  <c r="BE343" i="5"/>
  <c r="BG343" i="5"/>
  <c r="AK344" i="5"/>
  <c r="AM344" i="5"/>
  <c r="AO344" i="5"/>
  <c r="AQ344" i="5"/>
  <c r="AS344" i="5"/>
  <c r="AU344" i="5"/>
  <c r="AW344" i="5"/>
  <c r="AY344" i="5"/>
  <c r="BA344" i="5"/>
  <c r="BC344" i="5"/>
  <c r="BE344" i="5"/>
  <c r="BG344" i="5"/>
  <c r="AK345" i="5"/>
  <c r="AM345" i="5"/>
  <c r="AO345" i="5"/>
  <c r="AQ345" i="5"/>
  <c r="AS345" i="5"/>
  <c r="AU345" i="5"/>
  <c r="AW345" i="5"/>
  <c r="AY345" i="5"/>
  <c r="BA345" i="5"/>
  <c r="BC345" i="5"/>
  <c r="BE345" i="5"/>
  <c r="BG345" i="5"/>
  <c r="AK346" i="5"/>
  <c r="AM346" i="5"/>
  <c r="AO346" i="5"/>
  <c r="AQ346" i="5"/>
  <c r="AS346" i="5"/>
  <c r="AU346" i="5"/>
  <c r="AW346" i="5"/>
  <c r="AY346" i="5"/>
  <c r="BA346" i="5"/>
  <c r="BC346" i="5"/>
  <c r="BE346" i="5"/>
  <c r="BG346" i="5"/>
  <c r="AK347" i="5"/>
  <c r="AM347" i="5"/>
  <c r="AO347" i="5"/>
  <c r="AQ347" i="5"/>
  <c r="AS347" i="5"/>
  <c r="AU347" i="5"/>
  <c r="AW347" i="5"/>
  <c r="AY347" i="5"/>
  <c r="BA347" i="5"/>
  <c r="BC347" i="5"/>
  <c r="BE347" i="5"/>
  <c r="BG347" i="5"/>
  <c r="AK348" i="5"/>
  <c r="AM348" i="5"/>
  <c r="AO348" i="5"/>
  <c r="AQ348" i="5"/>
  <c r="AS348" i="5"/>
  <c r="AU348" i="5"/>
  <c r="AW348" i="5"/>
  <c r="AY348" i="5"/>
  <c r="BA348" i="5"/>
  <c r="BC348" i="5"/>
  <c r="BE348" i="5"/>
  <c r="BG348" i="5"/>
  <c r="AK349" i="5"/>
  <c r="AM349" i="5"/>
  <c r="AO349" i="5"/>
  <c r="AQ349" i="5"/>
  <c r="AS349" i="5"/>
  <c r="AU349" i="5"/>
  <c r="AW349" i="5"/>
  <c r="AY349" i="5"/>
  <c r="BA349" i="5"/>
  <c r="BC349" i="5"/>
  <c r="BE349" i="5"/>
  <c r="BG349" i="5"/>
  <c r="AK350" i="5"/>
  <c r="AM350" i="5"/>
  <c r="AO350" i="5"/>
  <c r="AQ350" i="5"/>
  <c r="AS350" i="5"/>
  <c r="AU350" i="5"/>
  <c r="AW350" i="5"/>
  <c r="AY350" i="5"/>
  <c r="BA350" i="5"/>
  <c r="BC350" i="5"/>
  <c r="BE350" i="5"/>
  <c r="BG350" i="5"/>
  <c r="AK351" i="5"/>
  <c r="AM351" i="5"/>
  <c r="AO351" i="5"/>
  <c r="AQ351" i="5"/>
  <c r="AS351" i="5"/>
  <c r="AU351" i="5"/>
  <c r="AW351" i="5"/>
  <c r="AY351" i="5"/>
  <c r="BA351" i="5"/>
  <c r="BC351" i="5"/>
  <c r="BE351" i="5"/>
  <c r="BG351" i="5"/>
  <c r="AK352" i="5"/>
  <c r="AM352" i="5"/>
  <c r="AO352" i="5"/>
  <c r="AQ352" i="5"/>
  <c r="AS352" i="5"/>
  <c r="AU352" i="5"/>
  <c r="AW352" i="5"/>
  <c r="AY352" i="5"/>
  <c r="BA352" i="5"/>
  <c r="BC352" i="5"/>
  <c r="BE352" i="5"/>
  <c r="BG352" i="5"/>
  <c r="AK353" i="5"/>
  <c r="AM353" i="5"/>
  <c r="AO353" i="5"/>
  <c r="AQ353" i="5"/>
  <c r="AS353" i="5"/>
  <c r="AU353" i="5"/>
  <c r="AW353" i="5"/>
  <c r="AY353" i="5"/>
  <c r="BA353" i="5"/>
  <c r="BC353" i="5"/>
  <c r="BE353" i="5"/>
  <c r="BG353" i="5"/>
  <c r="AK354" i="5"/>
  <c r="AM354" i="5"/>
  <c r="AO354" i="5"/>
  <c r="AQ354" i="5"/>
  <c r="AS354" i="5"/>
  <c r="AU354" i="5"/>
  <c r="AW354" i="5"/>
  <c r="AY354" i="5"/>
  <c r="BA354" i="5"/>
  <c r="BC354" i="5"/>
  <c r="BE354" i="5"/>
  <c r="BG354" i="5"/>
  <c r="AK355" i="5"/>
  <c r="AM355" i="5"/>
  <c r="AO355" i="5"/>
  <c r="AQ355" i="5"/>
  <c r="AS355" i="5"/>
  <c r="AU355" i="5"/>
  <c r="AW355" i="5"/>
  <c r="AY355" i="5"/>
  <c r="BA355" i="5"/>
  <c r="BC355" i="5"/>
  <c r="BE355" i="5"/>
  <c r="BG355" i="5"/>
  <c r="AK356" i="5"/>
  <c r="AM356" i="5"/>
  <c r="AO356" i="5"/>
  <c r="AQ356" i="5"/>
  <c r="AS356" i="5"/>
  <c r="AU356" i="5"/>
  <c r="AW356" i="5"/>
  <c r="AY356" i="5"/>
  <c r="BA356" i="5"/>
  <c r="BC356" i="5"/>
  <c r="BE356" i="5"/>
  <c r="BG356" i="5"/>
  <c r="AK357" i="5"/>
  <c r="AM357" i="5"/>
  <c r="AO357" i="5"/>
  <c r="AQ357" i="5"/>
  <c r="AS357" i="5"/>
  <c r="AU357" i="5"/>
  <c r="AW357" i="5"/>
  <c r="AY357" i="5"/>
  <c r="BA357" i="5"/>
  <c r="BC357" i="5"/>
  <c r="BE357" i="5"/>
  <c r="BG357" i="5"/>
  <c r="AK358" i="5"/>
  <c r="AM358" i="5"/>
  <c r="AO358" i="5"/>
  <c r="AQ358" i="5"/>
  <c r="AS358" i="5"/>
  <c r="AU358" i="5"/>
  <c r="AW358" i="5"/>
  <c r="AY358" i="5"/>
  <c r="BA358" i="5"/>
  <c r="BC358" i="5"/>
  <c r="BE358" i="5"/>
  <c r="BG358" i="5"/>
  <c r="AK359" i="5"/>
  <c r="AM359" i="5"/>
  <c r="AO359" i="5"/>
  <c r="AQ359" i="5"/>
  <c r="AS359" i="5"/>
  <c r="AU359" i="5"/>
  <c r="AW359" i="5"/>
  <c r="AY359" i="5"/>
  <c r="BA359" i="5"/>
  <c r="BC359" i="5"/>
  <c r="BE359" i="5"/>
  <c r="BG359" i="5"/>
  <c r="AK360" i="5"/>
  <c r="AM360" i="5"/>
  <c r="AO360" i="5"/>
  <c r="AQ360" i="5"/>
  <c r="AS360" i="5"/>
  <c r="AU360" i="5"/>
  <c r="AW360" i="5"/>
  <c r="AY360" i="5"/>
  <c r="BA360" i="5"/>
  <c r="BC360" i="5"/>
  <c r="BE360" i="5"/>
  <c r="BG360" i="5"/>
  <c r="AK361" i="5"/>
  <c r="AM361" i="5"/>
  <c r="AO361" i="5"/>
  <c r="AQ361" i="5"/>
  <c r="AS361" i="5"/>
  <c r="AU361" i="5"/>
  <c r="AW361" i="5"/>
  <c r="AY361" i="5"/>
  <c r="BA361" i="5"/>
  <c r="BC361" i="5"/>
  <c r="BE361" i="5"/>
  <c r="BG361" i="5"/>
  <c r="AK362" i="5"/>
  <c r="AM362" i="5"/>
  <c r="AO362" i="5"/>
  <c r="AQ362" i="5"/>
  <c r="AS362" i="5"/>
  <c r="AU362" i="5"/>
  <c r="AW362" i="5"/>
  <c r="AY362" i="5"/>
  <c r="BA362" i="5"/>
  <c r="BC362" i="5"/>
  <c r="BE362" i="5"/>
  <c r="BG362" i="5"/>
  <c r="AK363" i="5"/>
  <c r="AM363" i="5"/>
  <c r="AO363" i="5"/>
  <c r="AQ363" i="5"/>
  <c r="AS363" i="5"/>
  <c r="AU363" i="5"/>
  <c r="AW363" i="5"/>
  <c r="AY363" i="5"/>
  <c r="BA363" i="5"/>
  <c r="BC363" i="5"/>
  <c r="BE363" i="5"/>
  <c r="BG363" i="5"/>
  <c r="AK364" i="5"/>
  <c r="AM364" i="5"/>
  <c r="AO364" i="5"/>
  <c r="AQ364" i="5"/>
  <c r="AS364" i="5"/>
  <c r="AU364" i="5"/>
  <c r="AW364" i="5"/>
  <c r="AY364" i="5"/>
  <c r="BA364" i="5"/>
  <c r="BC364" i="5"/>
  <c r="BE364" i="5"/>
  <c r="BG364" i="5"/>
  <c r="AK365" i="5"/>
  <c r="AM365" i="5"/>
  <c r="AO365" i="5"/>
  <c r="AQ365" i="5"/>
  <c r="AS365" i="5"/>
  <c r="AU365" i="5"/>
  <c r="AW365" i="5"/>
  <c r="AY365" i="5"/>
  <c r="BA365" i="5"/>
  <c r="BC365" i="5"/>
  <c r="BE365" i="5"/>
  <c r="BG365" i="5"/>
  <c r="AK366" i="5"/>
  <c r="AM366" i="5"/>
  <c r="AO366" i="5"/>
  <c r="AQ366" i="5"/>
  <c r="AS366" i="5"/>
  <c r="AU366" i="5"/>
  <c r="AW366" i="5"/>
  <c r="AY366" i="5"/>
  <c r="BA366" i="5"/>
  <c r="BC366" i="5"/>
  <c r="BE366" i="5"/>
  <c r="BG366" i="5"/>
  <c r="AK367" i="5"/>
  <c r="AM367" i="5"/>
  <c r="AO367" i="5"/>
  <c r="AQ367" i="5"/>
  <c r="AS367" i="5"/>
  <c r="AU367" i="5"/>
  <c r="AW367" i="5"/>
  <c r="AY367" i="5"/>
  <c r="BA367" i="5"/>
  <c r="BC367" i="5"/>
  <c r="BE367" i="5"/>
  <c r="BG367" i="5"/>
  <c r="AK368" i="5"/>
  <c r="AM368" i="5"/>
  <c r="AO368" i="5"/>
  <c r="AQ368" i="5"/>
  <c r="AS368" i="5"/>
  <c r="AU368" i="5"/>
  <c r="AW368" i="5"/>
  <c r="AY368" i="5"/>
  <c r="BA368" i="5"/>
  <c r="BC368" i="5"/>
  <c r="BE368" i="5"/>
  <c r="BG368" i="5"/>
  <c r="AK369" i="5"/>
  <c r="AM369" i="5"/>
  <c r="AO369" i="5"/>
  <c r="AQ369" i="5"/>
  <c r="AS369" i="5"/>
  <c r="AU369" i="5"/>
  <c r="AW369" i="5"/>
  <c r="AY369" i="5"/>
  <c r="BA369" i="5"/>
  <c r="BC369" i="5"/>
  <c r="BE369" i="5"/>
  <c r="BG369" i="5"/>
  <c r="AK370" i="5"/>
  <c r="AM370" i="5"/>
  <c r="AO370" i="5"/>
  <c r="AQ370" i="5"/>
  <c r="AS370" i="5"/>
  <c r="AU370" i="5"/>
  <c r="AW370" i="5"/>
  <c r="AY370" i="5"/>
  <c r="BA370" i="5"/>
  <c r="BC370" i="5"/>
  <c r="BE370" i="5"/>
  <c r="BG370" i="5"/>
  <c r="AK371" i="5"/>
  <c r="AM371" i="5"/>
  <c r="AO371" i="5"/>
  <c r="AQ371" i="5"/>
  <c r="AS371" i="5"/>
  <c r="AU371" i="5"/>
  <c r="AW371" i="5"/>
  <c r="AY371" i="5"/>
  <c r="BA371" i="5"/>
  <c r="BC371" i="5"/>
  <c r="BE371" i="5"/>
  <c r="BG371" i="5"/>
  <c r="AK372" i="5"/>
  <c r="AM372" i="5"/>
  <c r="AO372" i="5"/>
  <c r="AQ372" i="5"/>
  <c r="AS372" i="5"/>
  <c r="AU372" i="5"/>
  <c r="AW372" i="5"/>
  <c r="AY372" i="5"/>
  <c r="BA372" i="5"/>
  <c r="BC372" i="5"/>
  <c r="BE372" i="5"/>
  <c r="BG372" i="5"/>
  <c r="AK373" i="5"/>
  <c r="AM373" i="5"/>
  <c r="AO373" i="5"/>
  <c r="AQ373" i="5"/>
  <c r="AS373" i="5"/>
  <c r="AU373" i="5"/>
  <c r="AW373" i="5"/>
  <c r="AY373" i="5"/>
  <c r="BA373" i="5"/>
  <c r="BC373" i="5"/>
  <c r="BE373" i="5"/>
  <c r="BG373" i="5"/>
  <c r="AK374" i="5"/>
  <c r="AM374" i="5"/>
  <c r="AO374" i="5"/>
  <c r="AQ374" i="5"/>
  <c r="AS374" i="5"/>
  <c r="AU374" i="5"/>
  <c r="AW374" i="5"/>
  <c r="AY374" i="5"/>
  <c r="BA374" i="5"/>
  <c r="BC374" i="5"/>
  <c r="BE374" i="5"/>
  <c r="BG374" i="5"/>
  <c r="AK375" i="5"/>
  <c r="AM375" i="5"/>
  <c r="AO375" i="5"/>
  <c r="AQ375" i="5"/>
  <c r="AS375" i="5"/>
  <c r="AU375" i="5"/>
  <c r="AW375" i="5"/>
  <c r="AY375" i="5"/>
  <c r="BA375" i="5"/>
  <c r="BC375" i="5"/>
  <c r="BE375" i="5"/>
  <c r="BG375" i="5"/>
  <c r="AK376" i="5"/>
  <c r="AM376" i="5"/>
  <c r="AO376" i="5"/>
  <c r="AQ376" i="5"/>
  <c r="AS376" i="5"/>
  <c r="AU376" i="5"/>
  <c r="AW376" i="5"/>
  <c r="AY376" i="5"/>
  <c r="BA376" i="5"/>
  <c r="BC376" i="5"/>
  <c r="BE376" i="5"/>
  <c r="BG376" i="5"/>
  <c r="AK377" i="5"/>
  <c r="AM377" i="5"/>
  <c r="AO377" i="5"/>
  <c r="AQ377" i="5"/>
  <c r="AS377" i="5"/>
  <c r="AU377" i="5"/>
  <c r="AW377" i="5"/>
  <c r="AY377" i="5"/>
  <c r="BA377" i="5"/>
  <c r="BC377" i="5"/>
  <c r="BE377" i="5"/>
  <c r="BG377" i="5"/>
  <c r="AK378" i="5"/>
  <c r="AM378" i="5"/>
  <c r="AO378" i="5"/>
  <c r="AQ378" i="5"/>
  <c r="AS378" i="5"/>
  <c r="AU378" i="5"/>
  <c r="AW378" i="5"/>
  <c r="AY378" i="5"/>
  <c r="BA378" i="5"/>
  <c r="BC378" i="5"/>
  <c r="BE378" i="5"/>
  <c r="BG378" i="5"/>
  <c r="AK379" i="5"/>
  <c r="AM379" i="5"/>
  <c r="AO379" i="5"/>
  <c r="AQ379" i="5"/>
  <c r="AS379" i="5"/>
  <c r="AU379" i="5"/>
  <c r="AW379" i="5"/>
  <c r="AY379" i="5"/>
  <c r="BA379" i="5"/>
  <c r="BC379" i="5"/>
  <c r="BE379" i="5"/>
  <c r="BG379" i="5"/>
  <c r="AK380" i="5"/>
  <c r="AM380" i="5"/>
  <c r="AO380" i="5"/>
  <c r="AQ380" i="5"/>
  <c r="AS380" i="5"/>
  <c r="AU380" i="5"/>
  <c r="AW380" i="5"/>
  <c r="AY380" i="5"/>
  <c r="BA380" i="5"/>
  <c r="BC380" i="5"/>
  <c r="BE380" i="5"/>
  <c r="BG380" i="5"/>
  <c r="AK381" i="5"/>
  <c r="AM381" i="5"/>
  <c r="AO381" i="5"/>
  <c r="AQ381" i="5"/>
  <c r="AS381" i="5"/>
  <c r="AU381" i="5"/>
  <c r="AW381" i="5"/>
  <c r="AY381" i="5"/>
  <c r="BA381" i="5"/>
  <c r="BC381" i="5"/>
  <c r="BE381" i="5"/>
  <c r="BG381" i="5"/>
  <c r="AK382" i="5"/>
  <c r="AM382" i="5"/>
  <c r="AO382" i="5"/>
  <c r="AQ382" i="5"/>
  <c r="AS382" i="5"/>
  <c r="AU382" i="5"/>
  <c r="AW382" i="5"/>
  <c r="AY382" i="5"/>
  <c r="BA382" i="5"/>
  <c r="BC382" i="5"/>
  <c r="BE382" i="5"/>
  <c r="BG382" i="5"/>
  <c r="AK383" i="5"/>
  <c r="AM383" i="5"/>
  <c r="AO383" i="5"/>
  <c r="AQ383" i="5"/>
  <c r="AS383" i="5"/>
  <c r="AU383" i="5"/>
  <c r="AW383" i="5"/>
  <c r="AY383" i="5"/>
  <c r="BA383" i="5"/>
  <c r="BC383" i="5"/>
  <c r="BE383" i="5"/>
  <c r="BG383" i="5"/>
  <c r="AK384" i="5"/>
  <c r="AM384" i="5"/>
  <c r="AO384" i="5"/>
  <c r="AQ384" i="5"/>
  <c r="AS384" i="5"/>
  <c r="AU384" i="5"/>
  <c r="AW384" i="5"/>
  <c r="AY384" i="5"/>
  <c r="BA384" i="5"/>
  <c r="BC384" i="5"/>
  <c r="BE384" i="5"/>
  <c r="BG384" i="5"/>
  <c r="AK385" i="5"/>
  <c r="AM385" i="5"/>
  <c r="AO385" i="5"/>
  <c r="AQ385" i="5"/>
  <c r="AS385" i="5"/>
  <c r="AU385" i="5"/>
  <c r="AW385" i="5"/>
  <c r="AY385" i="5"/>
  <c r="BA385" i="5"/>
  <c r="BC385" i="5"/>
  <c r="BE385" i="5"/>
  <c r="BG385" i="5"/>
  <c r="AK386" i="5"/>
  <c r="AM386" i="5"/>
  <c r="AO386" i="5"/>
  <c r="AQ386" i="5"/>
  <c r="AS386" i="5"/>
  <c r="AU386" i="5"/>
  <c r="AW386" i="5"/>
  <c r="AY386" i="5"/>
  <c r="BA386" i="5"/>
  <c r="BC386" i="5"/>
  <c r="BE386" i="5"/>
  <c r="BG386" i="5"/>
  <c r="AK387" i="5"/>
  <c r="AM387" i="5"/>
  <c r="AO387" i="5"/>
  <c r="AQ387" i="5"/>
  <c r="AS387" i="5"/>
  <c r="AU387" i="5"/>
  <c r="AW387" i="5"/>
  <c r="AY387" i="5"/>
  <c r="BA387" i="5"/>
  <c r="BC387" i="5"/>
  <c r="BE387" i="5"/>
  <c r="BG387" i="5"/>
  <c r="AK388" i="5"/>
  <c r="AM388" i="5"/>
  <c r="AO388" i="5"/>
  <c r="AQ388" i="5"/>
  <c r="AS388" i="5"/>
  <c r="AU388" i="5"/>
  <c r="AW388" i="5"/>
  <c r="AY388" i="5"/>
  <c r="BA388" i="5"/>
  <c r="BC388" i="5"/>
  <c r="BE388" i="5"/>
  <c r="BG388" i="5"/>
  <c r="AK389" i="5"/>
  <c r="AM389" i="5"/>
  <c r="AO389" i="5"/>
  <c r="AQ389" i="5"/>
  <c r="AS389" i="5"/>
  <c r="AU389" i="5"/>
  <c r="AW389" i="5"/>
  <c r="AY389" i="5"/>
  <c r="BA389" i="5"/>
  <c r="BC389" i="5"/>
  <c r="BE389" i="5"/>
  <c r="BG389" i="5"/>
  <c r="AK390" i="5"/>
  <c r="AM390" i="5"/>
  <c r="AO390" i="5"/>
  <c r="AQ390" i="5"/>
  <c r="AS390" i="5"/>
  <c r="AU390" i="5"/>
  <c r="AW390" i="5"/>
  <c r="AY390" i="5"/>
  <c r="BA390" i="5"/>
  <c r="BC390" i="5"/>
  <c r="BE390" i="5"/>
  <c r="BG390" i="5"/>
  <c r="AK391" i="5"/>
  <c r="AM391" i="5"/>
  <c r="AO391" i="5"/>
  <c r="AQ391" i="5"/>
  <c r="AS391" i="5"/>
  <c r="AU391" i="5"/>
  <c r="AW391" i="5"/>
  <c r="AY391" i="5"/>
  <c r="BA391" i="5"/>
  <c r="BC391" i="5"/>
  <c r="BE391" i="5"/>
  <c r="BG391" i="5"/>
  <c r="AK392" i="5"/>
  <c r="AM392" i="5"/>
  <c r="AO392" i="5"/>
  <c r="AQ392" i="5"/>
  <c r="AS392" i="5"/>
  <c r="AU392" i="5"/>
  <c r="AW392" i="5"/>
  <c r="AY392" i="5"/>
  <c r="BA392" i="5"/>
  <c r="BC392" i="5"/>
  <c r="BE392" i="5"/>
  <c r="BG392" i="5"/>
  <c r="AK393" i="5"/>
  <c r="AM393" i="5"/>
  <c r="AO393" i="5"/>
  <c r="AQ393" i="5"/>
  <c r="AS393" i="5"/>
  <c r="AU393" i="5"/>
  <c r="AW393" i="5"/>
  <c r="AY393" i="5"/>
  <c r="BA393" i="5"/>
  <c r="BC393" i="5"/>
  <c r="BE393" i="5"/>
  <c r="BG393" i="5"/>
  <c r="AK394" i="5"/>
  <c r="AM394" i="5"/>
  <c r="AO394" i="5"/>
  <c r="AQ394" i="5"/>
  <c r="AS394" i="5"/>
  <c r="AU394" i="5"/>
  <c r="AW394" i="5"/>
  <c r="AY394" i="5"/>
  <c r="BA394" i="5"/>
  <c r="BC394" i="5"/>
  <c r="BE394" i="5"/>
  <c r="BG394" i="5"/>
  <c r="AK395" i="5"/>
  <c r="AM395" i="5"/>
  <c r="AO395" i="5"/>
  <c r="AQ395" i="5"/>
  <c r="AS395" i="5"/>
  <c r="AU395" i="5"/>
  <c r="AW395" i="5"/>
  <c r="AY395" i="5"/>
  <c r="BA395" i="5"/>
  <c r="BC395" i="5"/>
  <c r="BE395" i="5"/>
  <c r="BG395" i="5"/>
  <c r="AK396" i="5"/>
  <c r="AM396" i="5"/>
  <c r="AO396" i="5"/>
  <c r="AQ396" i="5"/>
  <c r="AS396" i="5"/>
  <c r="AU396" i="5"/>
  <c r="AW396" i="5"/>
  <c r="AY396" i="5"/>
  <c r="BA396" i="5"/>
  <c r="BC396" i="5"/>
  <c r="BE396" i="5"/>
  <c r="BG396" i="5"/>
  <c r="AK397" i="5"/>
  <c r="AM397" i="5"/>
  <c r="AO397" i="5"/>
  <c r="AQ397" i="5"/>
  <c r="AS397" i="5"/>
  <c r="AU397" i="5"/>
  <c r="AW397" i="5"/>
  <c r="AY397" i="5"/>
  <c r="BA397" i="5"/>
  <c r="BC397" i="5"/>
  <c r="BE397" i="5"/>
  <c r="BG397" i="5"/>
  <c r="AK398" i="5"/>
  <c r="AM398" i="5"/>
  <c r="AO398" i="5"/>
  <c r="AQ398" i="5"/>
  <c r="AS398" i="5"/>
  <c r="AU398" i="5"/>
  <c r="AW398" i="5"/>
  <c r="AY398" i="5"/>
  <c r="BA398" i="5"/>
  <c r="BC398" i="5"/>
  <c r="BE398" i="5"/>
  <c r="BG398" i="5"/>
  <c r="AK399" i="5"/>
  <c r="AM399" i="5"/>
  <c r="AO399" i="5"/>
  <c r="AQ399" i="5"/>
  <c r="AS399" i="5"/>
  <c r="AU399" i="5"/>
  <c r="AW399" i="5"/>
  <c r="AY399" i="5"/>
  <c r="BA399" i="5"/>
  <c r="BC399" i="5"/>
  <c r="BE399" i="5"/>
  <c r="BG399" i="5"/>
  <c r="AK400" i="5"/>
  <c r="AM400" i="5"/>
  <c r="AO400" i="5"/>
  <c r="AQ400" i="5"/>
  <c r="AS400" i="5"/>
  <c r="AU400" i="5"/>
  <c r="AW400" i="5"/>
  <c r="AY400" i="5"/>
  <c r="BA400" i="5"/>
  <c r="BC400" i="5"/>
  <c r="BE400" i="5"/>
  <c r="BG400" i="5"/>
  <c r="AK401" i="5"/>
  <c r="AM401" i="5"/>
  <c r="AO401" i="5"/>
  <c r="AQ401" i="5"/>
  <c r="AS401" i="5"/>
  <c r="AU401" i="5"/>
  <c r="AW401" i="5"/>
  <c r="AY401" i="5"/>
  <c r="BA401" i="5"/>
  <c r="BC401" i="5"/>
  <c r="BE401" i="5"/>
  <c r="BG401" i="5"/>
  <c r="AK402" i="5"/>
  <c r="AM402" i="5"/>
  <c r="AO402" i="5"/>
  <c r="AQ402" i="5"/>
  <c r="AS402" i="5"/>
  <c r="AU402" i="5"/>
  <c r="AW402" i="5"/>
  <c r="AY402" i="5"/>
  <c r="BA402" i="5"/>
  <c r="BC402" i="5"/>
  <c r="BE402" i="5"/>
  <c r="BG402" i="5"/>
  <c r="AK403" i="5"/>
  <c r="AM403" i="5"/>
  <c r="AO403" i="5"/>
  <c r="AQ403" i="5"/>
  <c r="AS403" i="5"/>
  <c r="AU403" i="5"/>
  <c r="AW403" i="5"/>
  <c r="AY403" i="5"/>
  <c r="BA403" i="5"/>
  <c r="BC403" i="5"/>
  <c r="BE403" i="5"/>
  <c r="BG403" i="5"/>
  <c r="AK404" i="5"/>
  <c r="AM404" i="5"/>
  <c r="AO404" i="5"/>
  <c r="AQ404" i="5"/>
  <c r="AS404" i="5"/>
  <c r="AU404" i="5"/>
  <c r="AW404" i="5"/>
  <c r="AY404" i="5"/>
  <c r="BA404" i="5"/>
  <c r="BC404" i="5"/>
  <c r="BE404" i="5"/>
  <c r="BG404" i="5"/>
  <c r="AK405" i="5"/>
  <c r="AM405" i="5"/>
  <c r="AO405" i="5"/>
  <c r="AQ405" i="5"/>
  <c r="AS405" i="5"/>
  <c r="AU405" i="5"/>
  <c r="AW405" i="5"/>
  <c r="AY405" i="5"/>
  <c r="BA405" i="5"/>
  <c r="BC405" i="5"/>
  <c r="BE405" i="5"/>
  <c r="BG405" i="5"/>
  <c r="AK406" i="5"/>
  <c r="AM406" i="5"/>
  <c r="AO406" i="5"/>
  <c r="AQ406" i="5"/>
  <c r="AS406" i="5"/>
  <c r="AU406" i="5"/>
  <c r="AW406" i="5"/>
  <c r="AY406" i="5"/>
  <c r="BA406" i="5"/>
  <c r="BC406" i="5"/>
  <c r="BE406" i="5"/>
  <c r="BG406" i="5"/>
  <c r="AK407" i="5"/>
  <c r="AM407" i="5"/>
  <c r="AO407" i="5"/>
  <c r="AQ407" i="5"/>
  <c r="AS407" i="5"/>
  <c r="AU407" i="5"/>
  <c r="AW407" i="5"/>
  <c r="AY407" i="5"/>
  <c r="BA407" i="5"/>
  <c r="BC407" i="5"/>
  <c r="BE407" i="5"/>
  <c r="BG407" i="5"/>
  <c r="AK408" i="5"/>
  <c r="AM408" i="5"/>
  <c r="AO408" i="5"/>
  <c r="AQ408" i="5"/>
  <c r="AS408" i="5"/>
  <c r="AU408" i="5"/>
  <c r="AW408" i="5"/>
  <c r="AY408" i="5"/>
  <c r="BA408" i="5"/>
  <c r="BC408" i="5"/>
  <c r="BE408" i="5"/>
  <c r="BG408" i="5"/>
  <c r="AK409" i="5"/>
  <c r="AM409" i="5"/>
  <c r="AO409" i="5"/>
  <c r="AQ409" i="5"/>
  <c r="AS409" i="5"/>
  <c r="AU409" i="5"/>
  <c r="AW409" i="5"/>
  <c r="AY409" i="5"/>
  <c r="BA409" i="5"/>
  <c r="BC409" i="5"/>
  <c r="BE409" i="5"/>
  <c r="BG409" i="5"/>
  <c r="AK410" i="5"/>
  <c r="AM410" i="5"/>
  <c r="AO410" i="5"/>
  <c r="AQ410" i="5"/>
  <c r="AS410" i="5"/>
  <c r="AU410" i="5"/>
  <c r="AW410" i="5"/>
  <c r="AY410" i="5"/>
  <c r="BA410" i="5"/>
  <c r="BC410" i="5"/>
  <c r="BE410" i="5"/>
  <c r="BG410" i="5"/>
  <c r="AK411" i="5"/>
  <c r="AM411" i="5"/>
  <c r="AO411" i="5"/>
  <c r="AQ411" i="5"/>
  <c r="AS411" i="5"/>
  <c r="AU411" i="5"/>
  <c r="AW411" i="5"/>
  <c r="AY411" i="5"/>
  <c r="BA411" i="5"/>
  <c r="BC411" i="5"/>
  <c r="BE411" i="5"/>
  <c r="BG411" i="5"/>
  <c r="AK412" i="5"/>
  <c r="AM412" i="5"/>
  <c r="AO412" i="5"/>
  <c r="AQ412" i="5"/>
  <c r="AS412" i="5"/>
  <c r="AU412" i="5"/>
  <c r="AW412" i="5"/>
  <c r="AY412" i="5"/>
  <c r="BA412" i="5"/>
  <c r="BC412" i="5"/>
  <c r="BE412" i="5"/>
  <c r="BG412" i="5"/>
  <c r="AK413" i="5"/>
  <c r="AM413" i="5"/>
  <c r="AO413" i="5"/>
  <c r="AQ413" i="5"/>
  <c r="AS413" i="5"/>
  <c r="AU413" i="5"/>
  <c r="AW413" i="5"/>
  <c r="AY413" i="5"/>
  <c r="BA413" i="5"/>
  <c r="BC413" i="5"/>
  <c r="BE413" i="5"/>
  <c r="BG413" i="5"/>
  <c r="AK414" i="5"/>
  <c r="AM414" i="5"/>
  <c r="AO414" i="5"/>
  <c r="AQ414" i="5"/>
  <c r="AS414" i="5"/>
  <c r="AU414" i="5"/>
  <c r="AW414" i="5"/>
  <c r="AY414" i="5"/>
  <c r="BA414" i="5"/>
  <c r="BC414" i="5"/>
  <c r="BE414" i="5"/>
  <c r="BG414" i="5"/>
  <c r="AK415" i="5"/>
  <c r="AM415" i="5"/>
  <c r="AO415" i="5"/>
  <c r="AQ415" i="5"/>
  <c r="AS415" i="5"/>
  <c r="AU415" i="5"/>
  <c r="AW415" i="5"/>
  <c r="AY415" i="5"/>
  <c r="BA415" i="5"/>
  <c r="BC415" i="5"/>
  <c r="BE415" i="5"/>
  <c r="BG415" i="5"/>
  <c r="AK416" i="5"/>
  <c r="AM416" i="5"/>
  <c r="AO416" i="5"/>
  <c r="AQ416" i="5"/>
  <c r="AS416" i="5"/>
  <c r="AU416" i="5"/>
  <c r="AW416" i="5"/>
  <c r="AY416" i="5"/>
  <c r="BA416" i="5"/>
  <c r="BC416" i="5"/>
  <c r="BE416" i="5"/>
  <c r="BG416" i="5"/>
  <c r="AK417" i="5"/>
  <c r="AM417" i="5"/>
  <c r="AO417" i="5"/>
  <c r="AQ417" i="5"/>
  <c r="AS417" i="5"/>
  <c r="AU417" i="5"/>
  <c r="AW417" i="5"/>
  <c r="AY417" i="5"/>
  <c r="BA417" i="5"/>
  <c r="BC417" i="5"/>
  <c r="BE417" i="5"/>
  <c r="BG417" i="5"/>
  <c r="AK418" i="5"/>
  <c r="AM418" i="5"/>
  <c r="AO418" i="5"/>
  <c r="AQ418" i="5"/>
  <c r="AS418" i="5"/>
  <c r="AU418" i="5"/>
  <c r="AW418" i="5"/>
  <c r="AY418" i="5"/>
  <c r="BA418" i="5"/>
  <c r="BC418" i="5"/>
  <c r="BE418" i="5"/>
  <c r="BG418" i="5"/>
  <c r="AK419" i="5"/>
  <c r="AM419" i="5"/>
  <c r="AO419" i="5"/>
  <c r="AQ419" i="5"/>
  <c r="AS419" i="5"/>
  <c r="AU419" i="5"/>
  <c r="AW419" i="5"/>
  <c r="AY419" i="5"/>
  <c r="BA419" i="5"/>
  <c r="BC419" i="5"/>
  <c r="BE419" i="5"/>
  <c r="BG419" i="5"/>
  <c r="AK420" i="5"/>
  <c r="AM420" i="5"/>
  <c r="AO420" i="5"/>
  <c r="AQ420" i="5"/>
  <c r="AS420" i="5"/>
  <c r="AU420" i="5"/>
  <c r="AW420" i="5"/>
  <c r="AY420" i="5"/>
  <c r="BA420" i="5"/>
  <c r="BC420" i="5"/>
  <c r="BE420" i="5"/>
  <c r="BG420" i="5"/>
  <c r="AK421" i="5"/>
  <c r="AM421" i="5"/>
  <c r="AO421" i="5"/>
  <c r="AQ421" i="5"/>
  <c r="AS421" i="5"/>
  <c r="AU421" i="5"/>
  <c r="AW421" i="5"/>
  <c r="AY421" i="5"/>
  <c r="BA421" i="5"/>
  <c r="BC421" i="5"/>
  <c r="BE421" i="5"/>
  <c r="BG421" i="5"/>
  <c r="AK422" i="5"/>
  <c r="AM422" i="5"/>
  <c r="AO422" i="5"/>
  <c r="AQ422" i="5"/>
  <c r="AS422" i="5"/>
  <c r="AU422" i="5"/>
  <c r="AW422" i="5"/>
  <c r="AY422" i="5"/>
  <c r="BA422" i="5"/>
  <c r="BC422" i="5"/>
  <c r="BE422" i="5"/>
  <c r="BG422" i="5"/>
  <c r="AK423" i="5"/>
  <c r="AM423" i="5"/>
  <c r="AO423" i="5"/>
  <c r="AQ423" i="5"/>
  <c r="AS423" i="5"/>
  <c r="AU423" i="5"/>
  <c r="AW423" i="5"/>
  <c r="AY423" i="5"/>
  <c r="BA423" i="5"/>
  <c r="BC423" i="5"/>
  <c r="BE423" i="5"/>
  <c r="BG423" i="5"/>
  <c r="AK424" i="5"/>
  <c r="AM424" i="5"/>
  <c r="AO424" i="5"/>
  <c r="AQ424" i="5"/>
  <c r="AS424" i="5"/>
  <c r="AU424" i="5"/>
  <c r="AW424" i="5"/>
  <c r="AY424" i="5"/>
  <c r="BA424" i="5"/>
  <c r="BC424" i="5"/>
  <c r="BE424" i="5"/>
  <c r="BG424" i="5"/>
  <c r="AK425" i="5"/>
  <c r="AM425" i="5"/>
  <c r="AO425" i="5"/>
  <c r="AQ425" i="5"/>
  <c r="AS425" i="5"/>
  <c r="AU425" i="5"/>
  <c r="AW425" i="5"/>
  <c r="AY425" i="5"/>
  <c r="BA425" i="5"/>
  <c r="BC425" i="5"/>
  <c r="BE425" i="5"/>
  <c r="BG425" i="5"/>
  <c r="AK426" i="5"/>
  <c r="AM426" i="5"/>
  <c r="AO426" i="5"/>
  <c r="AQ426" i="5"/>
  <c r="AS426" i="5"/>
  <c r="AU426" i="5"/>
  <c r="AW426" i="5"/>
  <c r="AY426" i="5"/>
  <c r="BA426" i="5"/>
  <c r="BC426" i="5"/>
  <c r="BE426" i="5"/>
  <c r="BG426" i="5"/>
  <c r="AK427" i="5"/>
  <c r="AM427" i="5"/>
  <c r="AO427" i="5"/>
  <c r="AQ427" i="5"/>
  <c r="AS427" i="5"/>
  <c r="AU427" i="5"/>
  <c r="AW427" i="5"/>
  <c r="AY427" i="5"/>
  <c r="BA427" i="5"/>
  <c r="BC427" i="5"/>
  <c r="BE427" i="5"/>
  <c r="BG427" i="5"/>
  <c r="AK428" i="5"/>
  <c r="AM428" i="5"/>
  <c r="AO428" i="5"/>
  <c r="AQ428" i="5"/>
  <c r="AS428" i="5"/>
  <c r="AU428" i="5"/>
  <c r="AW428" i="5"/>
  <c r="AY428" i="5"/>
  <c r="BA428" i="5"/>
  <c r="BC428" i="5"/>
  <c r="BE428" i="5"/>
  <c r="BG428" i="5"/>
  <c r="AK429" i="5"/>
  <c r="AM429" i="5"/>
  <c r="AO429" i="5"/>
  <c r="AQ429" i="5"/>
  <c r="AS429" i="5"/>
  <c r="AU429" i="5"/>
  <c r="AW429" i="5"/>
  <c r="AY429" i="5"/>
  <c r="BA429" i="5"/>
  <c r="BC429" i="5"/>
  <c r="BE429" i="5"/>
  <c r="BG429" i="5"/>
  <c r="AK430" i="5"/>
  <c r="AM430" i="5"/>
  <c r="AO430" i="5"/>
  <c r="AQ430" i="5"/>
  <c r="AS430" i="5"/>
  <c r="AU430" i="5"/>
  <c r="AW430" i="5"/>
  <c r="AY430" i="5"/>
  <c r="BA430" i="5"/>
  <c r="BC430" i="5"/>
  <c r="BE430" i="5"/>
  <c r="BG430" i="5"/>
  <c r="AK431" i="5"/>
  <c r="AM431" i="5"/>
  <c r="AO431" i="5"/>
  <c r="AQ431" i="5"/>
  <c r="AS431" i="5"/>
  <c r="AU431" i="5"/>
  <c r="AW431" i="5"/>
  <c r="AY431" i="5"/>
  <c r="BA431" i="5"/>
  <c r="BC431" i="5"/>
  <c r="BE431" i="5"/>
  <c r="BG431" i="5"/>
  <c r="AK432" i="5"/>
  <c r="AM432" i="5"/>
  <c r="AO432" i="5"/>
  <c r="AQ432" i="5"/>
  <c r="AS432" i="5"/>
  <c r="AU432" i="5"/>
  <c r="AW432" i="5"/>
  <c r="AY432" i="5"/>
  <c r="BA432" i="5"/>
  <c r="BC432" i="5"/>
  <c r="BE432" i="5"/>
  <c r="BG432" i="5"/>
  <c r="AK433" i="5"/>
  <c r="AM433" i="5"/>
  <c r="AO433" i="5"/>
  <c r="AQ433" i="5"/>
  <c r="AS433" i="5"/>
  <c r="AU433" i="5"/>
  <c r="AW433" i="5"/>
  <c r="AY433" i="5"/>
  <c r="BA433" i="5"/>
  <c r="BC433" i="5"/>
  <c r="BE433" i="5"/>
  <c r="BG433" i="5"/>
  <c r="AK434" i="5"/>
  <c r="AM434" i="5"/>
  <c r="AO434" i="5"/>
  <c r="AQ434" i="5"/>
  <c r="AS434" i="5"/>
  <c r="AU434" i="5"/>
  <c r="AW434" i="5"/>
  <c r="AY434" i="5"/>
  <c r="BA434" i="5"/>
  <c r="BC434" i="5"/>
  <c r="BE434" i="5"/>
  <c r="BG434" i="5"/>
  <c r="AK435" i="5"/>
  <c r="AM435" i="5"/>
  <c r="AO435" i="5"/>
  <c r="AQ435" i="5"/>
  <c r="AS435" i="5"/>
  <c r="AU435" i="5"/>
  <c r="AW435" i="5"/>
  <c r="AY435" i="5"/>
  <c r="BA435" i="5"/>
  <c r="BC435" i="5"/>
  <c r="BE435" i="5"/>
  <c r="BG435" i="5"/>
  <c r="AK436" i="5"/>
  <c r="AM436" i="5"/>
  <c r="AO436" i="5"/>
  <c r="AQ436" i="5"/>
  <c r="AS436" i="5"/>
  <c r="AU436" i="5"/>
  <c r="AW436" i="5"/>
  <c r="AY436" i="5"/>
  <c r="BA436" i="5"/>
  <c r="BC436" i="5"/>
  <c r="BE436" i="5"/>
  <c r="BG436" i="5"/>
  <c r="AK437" i="5"/>
  <c r="AM437" i="5"/>
  <c r="AO437" i="5"/>
  <c r="AQ437" i="5"/>
  <c r="AS437" i="5"/>
  <c r="AU437" i="5"/>
  <c r="AW437" i="5"/>
  <c r="AY437" i="5"/>
  <c r="BA437" i="5"/>
  <c r="BC437" i="5"/>
  <c r="BE437" i="5"/>
  <c r="BG437" i="5"/>
  <c r="AK438" i="5"/>
  <c r="AM438" i="5"/>
  <c r="AO438" i="5"/>
  <c r="AQ438" i="5"/>
  <c r="AS438" i="5"/>
  <c r="AU438" i="5"/>
  <c r="AW438" i="5"/>
  <c r="AY438" i="5"/>
  <c r="BA438" i="5"/>
  <c r="BC438" i="5"/>
  <c r="BE438" i="5"/>
  <c r="BG438" i="5"/>
  <c r="AK439" i="5"/>
  <c r="AM439" i="5"/>
  <c r="AO439" i="5"/>
  <c r="AQ439" i="5"/>
  <c r="AS439" i="5"/>
  <c r="AU439" i="5"/>
  <c r="AW439" i="5"/>
  <c r="AY439" i="5"/>
  <c r="BA439" i="5"/>
  <c r="BC439" i="5"/>
  <c r="BE439" i="5"/>
  <c r="BG439" i="5"/>
  <c r="AK440" i="5"/>
  <c r="AM440" i="5"/>
  <c r="AO440" i="5"/>
  <c r="AQ440" i="5"/>
  <c r="AS440" i="5"/>
  <c r="AU440" i="5"/>
  <c r="AW440" i="5"/>
  <c r="AY440" i="5"/>
  <c r="BA440" i="5"/>
  <c r="BC440" i="5"/>
  <c r="BE440" i="5"/>
  <c r="BG440" i="5"/>
  <c r="AK441" i="5"/>
  <c r="AM441" i="5"/>
  <c r="AO441" i="5"/>
  <c r="AQ441" i="5"/>
  <c r="AS441" i="5"/>
  <c r="AU441" i="5"/>
  <c r="AW441" i="5"/>
  <c r="AY441" i="5"/>
  <c r="BA441" i="5"/>
  <c r="BC441" i="5"/>
  <c r="BE441" i="5"/>
  <c r="BG441" i="5"/>
  <c r="AK442" i="5"/>
  <c r="AM442" i="5"/>
  <c r="AO442" i="5"/>
  <c r="AQ442" i="5"/>
  <c r="AS442" i="5"/>
  <c r="AU442" i="5"/>
  <c r="AW442" i="5"/>
  <c r="AY442" i="5"/>
  <c r="BA442" i="5"/>
  <c r="BC442" i="5"/>
  <c r="BE442" i="5"/>
  <c r="BG442" i="5"/>
  <c r="AK443" i="5"/>
  <c r="AM443" i="5"/>
  <c r="AO443" i="5"/>
  <c r="AQ443" i="5"/>
  <c r="AS443" i="5"/>
  <c r="AU443" i="5"/>
  <c r="AW443" i="5"/>
  <c r="AY443" i="5"/>
  <c r="BA443" i="5"/>
  <c r="BC443" i="5"/>
  <c r="BE443" i="5"/>
  <c r="BG443" i="5"/>
  <c r="AK444" i="5"/>
  <c r="AM444" i="5"/>
  <c r="AO444" i="5"/>
  <c r="AQ444" i="5"/>
  <c r="AS444" i="5"/>
  <c r="AU444" i="5"/>
  <c r="AW444" i="5"/>
  <c r="AY444" i="5"/>
  <c r="BA444" i="5"/>
  <c r="BC444" i="5"/>
  <c r="BE444" i="5"/>
  <c r="BG444" i="5"/>
  <c r="AK445" i="5"/>
  <c r="AM445" i="5"/>
  <c r="AO445" i="5"/>
  <c r="AQ445" i="5"/>
  <c r="AS445" i="5"/>
  <c r="AU445" i="5"/>
  <c r="AW445" i="5"/>
  <c r="AY445" i="5"/>
  <c r="BA445" i="5"/>
  <c r="BC445" i="5"/>
  <c r="BE445" i="5"/>
  <c r="BG445" i="5"/>
  <c r="AK446" i="5"/>
  <c r="AM446" i="5"/>
  <c r="AO446" i="5"/>
  <c r="AQ446" i="5"/>
  <c r="AS446" i="5"/>
  <c r="AU446" i="5"/>
  <c r="AW446" i="5"/>
  <c r="AY446" i="5"/>
  <c r="BA446" i="5"/>
  <c r="BC446" i="5"/>
  <c r="BE446" i="5"/>
  <c r="BG446" i="5"/>
  <c r="AK447" i="5"/>
  <c r="AM447" i="5"/>
  <c r="AO447" i="5"/>
  <c r="AQ447" i="5"/>
  <c r="AS447" i="5"/>
  <c r="AU447" i="5"/>
  <c r="AW447" i="5"/>
  <c r="AY447" i="5"/>
  <c r="BA447" i="5"/>
  <c r="BC447" i="5"/>
  <c r="BE447" i="5"/>
  <c r="BG447" i="5"/>
  <c r="AK448" i="5"/>
  <c r="AM448" i="5"/>
  <c r="AO448" i="5"/>
  <c r="AQ448" i="5"/>
  <c r="AS448" i="5"/>
  <c r="AU448" i="5"/>
  <c r="AW448" i="5"/>
  <c r="AY448" i="5"/>
  <c r="BA448" i="5"/>
  <c r="BC448" i="5"/>
  <c r="BE448" i="5"/>
  <c r="BG448" i="5"/>
  <c r="AK449" i="5"/>
  <c r="AM449" i="5"/>
  <c r="AO449" i="5"/>
  <c r="AQ449" i="5"/>
  <c r="AS449" i="5"/>
  <c r="AU449" i="5"/>
  <c r="AW449" i="5"/>
  <c r="AY449" i="5"/>
  <c r="BA449" i="5"/>
  <c r="BC449" i="5"/>
  <c r="BE449" i="5"/>
  <c r="BG449" i="5"/>
  <c r="AK450" i="5"/>
  <c r="AM450" i="5"/>
  <c r="AO450" i="5"/>
  <c r="AQ450" i="5"/>
  <c r="AS450" i="5"/>
  <c r="AU450" i="5"/>
  <c r="AW450" i="5"/>
  <c r="AY450" i="5"/>
  <c r="BA450" i="5"/>
  <c r="BC450" i="5"/>
  <c r="BE450" i="5"/>
  <c r="BG450" i="5"/>
  <c r="AK451" i="5"/>
  <c r="AM451" i="5"/>
  <c r="AO451" i="5"/>
  <c r="AQ451" i="5"/>
  <c r="AS451" i="5"/>
  <c r="AU451" i="5"/>
  <c r="AW451" i="5"/>
  <c r="AY451" i="5"/>
  <c r="BA451" i="5"/>
  <c r="BC451" i="5"/>
  <c r="BE451" i="5"/>
  <c r="BG451" i="5"/>
  <c r="AK452" i="5"/>
  <c r="AM452" i="5"/>
  <c r="AO452" i="5"/>
  <c r="AQ452" i="5"/>
  <c r="AS452" i="5"/>
  <c r="AU452" i="5"/>
  <c r="AW452" i="5"/>
  <c r="AY452" i="5"/>
  <c r="BA452" i="5"/>
  <c r="BC452" i="5"/>
  <c r="BE452" i="5"/>
  <c r="BG452" i="5"/>
  <c r="AK453" i="5"/>
  <c r="AM453" i="5"/>
  <c r="AO453" i="5"/>
  <c r="AQ453" i="5"/>
  <c r="AS453" i="5"/>
  <c r="AU453" i="5"/>
  <c r="AW453" i="5"/>
  <c r="AY453" i="5"/>
  <c r="BA453" i="5"/>
  <c r="BC453" i="5"/>
  <c r="BE453" i="5"/>
  <c r="BG453" i="5"/>
  <c r="AK454" i="5"/>
  <c r="AM454" i="5"/>
  <c r="AO454" i="5"/>
  <c r="AQ454" i="5"/>
  <c r="AS454" i="5"/>
  <c r="AU454" i="5"/>
  <c r="AW454" i="5"/>
  <c r="AY454" i="5"/>
  <c r="BA454" i="5"/>
  <c r="BC454" i="5"/>
  <c r="BE454" i="5"/>
  <c r="BG454" i="5"/>
  <c r="AK455" i="5"/>
  <c r="AM455" i="5"/>
  <c r="AO455" i="5"/>
  <c r="AQ455" i="5"/>
  <c r="AS455" i="5"/>
  <c r="AU455" i="5"/>
  <c r="AW455" i="5"/>
  <c r="AY455" i="5"/>
  <c r="BA455" i="5"/>
  <c r="BC455" i="5"/>
  <c r="BE455" i="5"/>
  <c r="BG455" i="5"/>
  <c r="AK456" i="5"/>
  <c r="AM456" i="5"/>
  <c r="AO456" i="5"/>
  <c r="AQ456" i="5"/>
  <c r="AS456" i="5"/>
  <c r="AU456" i="5"/>
  <c r="AW456" i="5"/>
  <c r="AY456" i="5"/>
  <c r="BA456" i="5"/>
  <c r="BC456" i="5"/>
  <c r="BE456" i="5"/>
  <c r="BG456" i="5"/>
  <c r="AK457" i="5"/>
  <c r="AM457" i="5"/>
  <c r="AO457" i="5"/>
  <c r="AQ457" i="5"/>
  <c r="AS457" i="5"/>
  <c r="AU457" i="5"/>
  <c r="AW457" i="5"/>
  <c r="AY457" i="5"/>
  <c r="BA457" i="5"/>
  <c r="BC457" i="5"/>
  <c r="BE457" i="5"/>
  <c r="BG457" i="5"/>
  <c r="AK458" i="5"/>
  <c r="AM458" i="5"/>
  <c r="AO458" i="5"/>
  <c r="AQ458" i="5"/>
  <c r="AS458" i="5"/>
  <c r="AU458" i="5"/>
  <c r="AW458" i="5"/>
  <c r="AY458" i="5"/>
  <c r="BA458" i="5"/>
  <c r="BC458" i="5"/>
  <c r="BE458" i="5"/>
  <c r="BG458" i="5"/>
  <c r="AK459" i="5"/>
  <c r="AM459" i="5"/>
  <c r="AO459" i="5"/>
  <c r="AQ459" i="5"/>
  <c r="AS459" i="5"/>
  <c r="AU459" i="5"/>
  <c r="AW459" i="5"/>
  <c r="AY459" i="5"/>
  <c r="BA459" i="5"/>
  <c r="BC459" i="5"/>
  <c r="BE459" i="5"/>
  <c r="BG459" i="5"/>
  <c r="AK460" i="5"/>
  <c r="AM460" i="5"/>
  <c r="AO460" i="5"/>
  <c r="AQ460" i="5"/>
  <c r="AS460" i="5"/>
  <c r="AU460" i="5"/>
  <c r="AW460" i="5"/>
  <c r="AY460" i="5"/>
  <c r="BA460" i="5"/>
  <c r="BC460" i="5"/>
  <c r="BE460" i="5"/>
  <c r="BG460" i="5"/>
  <c r="AK461" i="5"/>
  <c r="AM461" i="5"/>
  <c r="AO461" i="5"/>
  <c r="AQ461" i="5"/>
  <c r="AS461" i="5"/>
  <c r="AU461" i="5"/>
  <c r="AW461" i="5"/>
  <c r="AY461" i="5"/>
  <c r="BA461" i="5"/>
  <c r="BC461" i="5"/>
  <c r="BE461" i="5"/>
  <c r="BG461" i="5"/>
  <c r="AK462" i="5"/>
  <c r="AM462" i="5"/>
  <c r="AO462" i="5"/>
  <c r="AQ462" i="5"/>
  <c r="AS462" i="5"/>
  <c r="AU462" i="5"/>
  <c r="AW462" i="5"/>
  <c r="AY462" i="5"/>
  <c r="BA462" i="5"/>
  <c r="BC462" i="5"/>
  <c r="BE462" i="5"/>
  <c r="BG462" i="5"/>
  <c r="AK463" i="5"/>
  <c r="AM463" i="5"/>
  <c r="AO463" i="5"/>
  <c r="AQ463" i="5"/>
  <c r="AS463" i="5"/>
  <c r="AU463" i="5"/>
  <c r="AW463" i="5"/>
  <c r="AY463" i="5"/>
  <c r="BA463" i="5"/>
  <c r="BC463" i="5"/>
  <c r="BE463" i="5"/>
  <c r="BG463" i="5"/>
  <c r="AK464" i="5"/>
  <c r="AM464" i="5"/>
  <c r="AO464" i="5"/>
  <c r="AQ464" i="5"/>
  <c r="AS464" i="5"/>
  <c r="AU464" i="5"/>
  <c r="AW464" i="5"/>
  <c r="AY464" i="5"/>
  <c r="BA464" i="5"/>
  <c r="BC464" i="5"/>
  <c r="BE464" i="5"/>
  <c r="BG464" i="5"/>
  <c r="AK465" i="5"/>
  <c r="AM465" i="5"/>
  <c r="AO465" i="5"/>
  <c r="AQ465" i="5"/>
  <c r="AS465" i="5"/>
  <c r="AU465" i="5"/>
  <c r="AW465" i="5"/>
  <c r="AY465" i="5"/>
  <c r="BA465" i="5"/>
  <c r="BC465" i="5"/>
  <c r="BE465" i="5"/>
  <c r="BG465" i="5"/>
  <c r="G10" i="11"/>
  <c r="G9" i="11"/>
  <c r="G8" i="11"/>
  <c r="F10" i="11"/>
  <c r="F8" i="11"/>
  <c r="F9" i="11"/>
  <c r="D9" i="11"/>
  <c r="D10" i="11"/>
  <c r="D8" i="11"/>
  <c r="B10" i="11"/>
  <c r="B9" i="11"/>
  <c r="B8" i="11"/>
  <c r="F275" i="16"/>
  <c r="A275" i="16"/>
  <c r="O275" i="16" s="1"/>
  <c r="F274" i="16"/>
  <c r="A274" i="16"/>
  <c r="F273" i="16"/>
  <c r="A273" i="16"/>
  <c r="F272" i="16"/>
  <c r="A272" i="16"/>
  <c r="F271" i="16"/>
  <c r="A271" i="16"/>
  <c r="O271" i="16" s="1"/>
  <c r="F270" i="16"/>
  <c r="A270" i="16"/>
  <c r="F269" i="16"/>
  <c r="A269" i="16"/>
  <c r="K268" i="16"/>
  <c r="F268" i="16"/>
  <c r="A268" i="16"/>
  <c r="O268" i="16" s="1"/>
  <c r="F267" i="16"/>
  <c r="A267" i="16"/>
  <c r="O267" i="16" s="1"/>
  <c r="O266" i="16"/>
  <c r="M266" i="16"/>
  <c r="K266" i="16"/>
  <c r="I266" i="16"/>
  <c r="O265" i="16"/>
  <c r="M265" i="16"/>
  <c r="K265" i="16"/>
  <c r="I265" i="16"/>
  <c r="O264" i="16"/>
  <c r="M264" i="16"/>
  <c r="K264" i="16"/>
  <c r="I264" i="16"/>
  <c r="O263" i="16"/>
  <c r="M263" i="16"/>
  <c r="K263" i="16"/>
  <c r="I263" i="16"/>
  <c r="F262" i="16"/>
  <c r="A262" i="16"/>
  <c r="O262" i="16" s="1"/>
  <c r="F261" i="16"/>
  <c r="A261" i="16"/>
  <c r="O261" i="16" s="1"/>
  <c r="F260" i="16"/>
  <c r="A260" i="16"/>
  <c r="F259" i="16"/>
  <c r="A259" i="16"/>
  <c r="F258" i="16"/>
  <c r="A258" i="16"/>
  <c r="K258" i="16" s="1"/>
  <c r="F257" i="16"/>
  <c r="A257" i="16"/>
  <c r="M257" i="16" s="1"/>
  <c r="F256" i="16"/>
  <c r="A256" i="16"/>
  <c r="K256" i="16" s="1"/>
  <c r="F255" i="16"/>
  <c r="A255" i="16"/>
  <c r="O255" i="16" s="1"/>
  <c r="F254" i="16"/>
  <c r="A254" i="16"/>
  <c r="O254" i="16" s="1"/>
  <c r="O253" i="16"/>
  <c r="M253" i="16"/>
  <c r="K253" i="16"/>
  <c r="I253" i="16"/>
  <c r="O252" i="16"/>
  <c r="M252" i="16"/>
  <c r="K252" i="16"/>
  <c r="I252" i="16"/>
  <c r="O251" i="16"/>
  <c r="M251" i="16"/>
  <c r="K251" i="16"/>
  <c r="I251" i="16"/>
  <c r="O250" i="16"/>
  <c r="M250" i="16"/>
  <c r="K250" i="16"/>
  <c r="I250" i="16"/>
  <c r="F249" i="16"/>
  <c r="A249" i="16"/>
  <c r="F248" i="16"/>
  <c r="A248" i="16"/>
  <c r="F247" i="16"/>
  <c r="A247" i="16"/>
  <c r="F246" i="16"/>
  <c r="A246" i="16"/>
  <c r="K246" i="16" s="1"/>
  <c r="F245" i="16"/>
  <c r="A245" i="16"/>
  <c r="M245" i="16" s="1"/>
  <c r="F244" i="16"/>
  <c r="A244" i="16"/>
  <c r="I244" i="16" s="1"/>
  <c r="F243" i="16"/>
  <c r="A243" i="16"/>
  <c r="F242" i="16"/>
  <c r="A242" i="16"/>
  <c r="K242" i="16" s="1"/>
  <c r="F241" i="16"/>
  <c r="A241" i="16"/>
  <c r="O241" i="16" s="1"/>
  <c r="O240" i="16"/>
  <c r="M240" i="16"/>
  <c r="K240" i="16"/>
  <c r="I240" i="16"/>
  <c r="O239" i="16"/>
  <c r="M239" i="16"/>
  <c r="K239" i="16"/>
  <c r="I239" i="16"/>
  <c r="O238" i="16"/>
  <c r="M238" i="16"/>
  <c r="K238" i="16"/>
  <c r="I238" i="16"/>
  <c r="O237" i="16"/>
  <c r="M237" i="16"/>
  <c r="K237" i="16"/>
  <c r="I237" i="16"/>
  <c r="F236" i="16"/>
  <c r="A236" i="16"/>
  <c r="F235" i="16"/>
  <c r="A235" i="16"/>
  <c r="F234" i="16"/>
  <c r="A234" i="16"/>
  <c r="F233" i="16"/>
  <c r="A233" i="16"/>
  <c r="O233" i="16" s="1"/>
  <c r="F232" i="16"/>
  <c r="A232" i="16"/>
  <c r="O232" i="16" s="1"/>
  <c r="F231" i="16"/>
  <c r="A231" i="16"/>
  <c r="O231" i="16" s="1"/>
  <c r="F230" i="16"/>
  <c r="A230" i="16"/>
  <c r="O230" i="16" s="1"/>
  <c r="F229" i="16"/>
  <c r="A229" i="16"/>
  <c r="O229" i="16" s="1"/>
  <c r="F228" i="16"/>
  <c r="A228" i="16"/>
  <c r="O228" i="16" s="1"/>
  <c r="O227" i="16"/>
  <c r="M227" i="16"/>
  <c r="K227" i="16"/>
  <c r="I227" i="16"/>
  <c r="O226" i="16"/>
  <c r="M226" i="16"/>
  <c r="K226" i="16"/>
  <c r="I226" i="16"/>
  <c r="O225" i="16"/>
  <c r="M225" i="16"/>
  <c r="K225" i="16"/>
  <c r="I225" i="16"/>
  <c r="O224" i="16"/>
  <c r="M224" i="16"/>
  <c r="K224" i="16"/>
  <c r="I224" i="16"/>
  <c r="F223" i="16"/>
  <c r="A223" i="16"/>
  <c r="O223" i="16" s="1"/>
  <c r="F222" i="16"/>
  <c r="A222" i="16"/>
  <c r="O222" i="16" s="1"/>
  <c r="F221" i="16"/>
  <c r="A221" i="16"/>
  <c r="O221" i="16" s="1"/>
  <c r="F220" i="16"/>
  <c r="A220" i="16"/>
  <c r="O220" i="16" s="1"/>
  <c r="F219" i="16"/>
  <c r="A219" i="16"/>
  <c r="O219" i="16" s="1"/>
  <c r="F218" i="16"/>
  <c r="A218" i="16"/>
  <c r="O218" i="16" s="1"/>
  <c r="F217" i="16"/>
  <c r="A217" i="16"/>
  <c r="O217" i="16" s="1"/>
  <c r="F216" i="16"/>
  <c r="A216" i="16"/>
  <c r="O216" i="16" s="1"/>
  <c r="F215" i="16"/>
  <c r="A215" i="16"/>
  <c r="O215" i="16" s="1"/>
  <c r="O214" i="16"/>
  <c r="M214" i="16"/>
  <c r="K214" i="16"/>
  <c r="I214" i="16"/>
  <c r="O213" i="16"/>
  <c r="M213" i="16"/>
  <c r="K213" i="16"/>
  <c r="I213" i="16"/>
  <c r="O212" i="16"/>
  <c r="M212" i="16"/>
  <c r="K212" i="16"/>
  <c r="I212" i="16"/>
  <c r="O211" i="16"/>
  <c r="M211" i="16"/>
  <c r="K211" i="16"/>
  <c r="I211" i="16"/>
  <c r="F210" i="16"/>
  <c r="A210" i="16"/>
  <c r="O210" i="16" s="1"/>
  <c r="F209" i="16"/>
  <c r="A209" i="16"/>
  <c r="O209" i="16" s="1"/>
  <c r="F208" i="16"/>
  <c r="A208" i="16"/>
  <c r="O208" i="16" s="1"/>
  <c r="F207" i="16"/>
  <c r="A207" i="16"/>
  <c r="O207" i="16" s="1"/>
  <c r="F206" i="16"/>
  <c r="A206" i="16"/>
  <c r="O206" i="16" s="1"/>
  <c r="F205" i="16"/>
  <c r="A205" i="16"/>
  <c r="O205" i="16" s="1"/>
  <c r="F204" i="16"/>
  <c r="A204" i="16"/>
  <c r="O204" i="16" s="1"/>
  <c r="F203" i="16"/>
  <c r="A203" i="16"/>
  <c r="O203" i="16" s="1"/>
  <c r="F202" i="16"/>
  <c r="A202" i="16"/>
  <c r="O202" i="16" s="1"/>
  <c r="O201" i="16"/>
  <c r="M201" i="16"/>
  <c r="K201" i="16"/>
  <c r="I201" i="16"/>
  <c r="O200" i="16"/>
  <c r="M200" i="16"/>
  <c r="K200" i="16"/>
  <c r="I200" i="16"/>
  <c r="O199" i="16"/>
  <c r="M199" i="16"/>
  <c r="K199" i="16"/>
  <c r="I199" i="16"/>
  <c r="O198" i="16"/>
  <c r="M198" i="16"/>
  <c r="K198" i="16"/>
  <c r="I198" i="16"/>
  <c r="F197" i="16"/>
  <c r="A197" i="16"/>
  <c r="O197" i="16" s="1"/>
  <c r="F196" i="16"/>
  <c r="A196" i="16"/>
  <c r="O196" i="16" s="1"/>
  <c r="F195" i="16"/>
  <c r="A195" i="16"/>
  <c r="O195" i="16" s="1"/>
  <c r="F194" i="16"/>
  <c r="A194" i="16"/>
  <c r="O194" i="16" s="1"/>
  <c r="F193" i="16"/>
  <c r="A193" i="16"/>
  <c r="O193" i="16" s="1"/>
  <c r="F192" i="16"/>
  <c r="A192" i="16"/>
  <c r="O192" i="16" s="1"/>
  <c r="F191" i="16"/>
  <c r="A191" i="16"/>
  <c r="O191" i="16" s="1"/>
  <c r="F190" i="16"/>
  <c r="A190" i="16"/>
  <c r="O190" i="16" s="1"/>
  <c r="F189" i="16"/>
  <c r="A189" i="16"/>
  <c r="O189" i="16" s="1"/>
  <c r="O188" i="16"/>
  <c r="M188" i="16"/>
  <c r="K188" i="16"/>
  <c r="I188" i="16"/>
  <c r="O187" i="16"/>
  <c r="M187" i="16"/>
  <c r="K187" i="16"/>
  <c r="I187" i="16"/>
  <c r="O186" i="16"/>
  <c r="M186" i="16"/>
  <c r="K186" i="16"/>
  <c r="I186" i="16"/>
  <c r="O185" i="16"/>
  <c r="M185" i="16"/>
  <c r="K185" i="16"/>
  <c r="I185" i="16"/>
  <c r="F184" i="16"/>
  <c r="A184" i="16"/>
  <c r="O184" i="16" s="1"/>
  <c r="F183" i="16"/>
  <c r="A183" i="16"/>
  <c r="O183" i="16" s="1"/>
  <c r="F182" i="16"/>
  <c r="A182" i="16"/>
  <c r="O182" i="16" s="1"/>
  <c r="F181" i="16"/>
  <c r="A181" i="16"/>
  <c r="K181" i="16" s="1"/>
  <c r="F180" i="16"/>
  <c r="A180" i="16"/>
  <c r="K180" i="16" s="1"/>
  <c r="F179" i="16"/>
  <c r="A179" i="16"/>
  <c r="M179" i="16" s="1"/>
  <c r="F178" i="16"/>
  <c r="A178" i="16"/>
  <c r="I178" i="16" s="1"/>
  <c r="F177" i="16"/>
  <c r="A177" i="16"/>
  <c r="K177" i="16" s="1"/>
  <c r="F176" i="16"/>
  <c r="A176" i="16"/>
  <c r="I176" i="16" s="1"/>
  <c r="O175" i="16"/>
  <c r="M175" i="16"/>
  <c r="K175" i="16"/>
  <c r="I175" i="16"/>
  <c r="O174" i="16"/>
  <c r="M174" i="16"/>
  <c r="K174" i="16"/>
  <c r="I174" i="16"/>
  <c r="O173" i="16"/>
  <c r="M173" i="16"/>
  <c r="K173" i="16"/>
  <c r="I173" i="16"/>
  <c r="O172" i="16"/>
  <c r="M172" i="16"/>
  <c r="K172" i="16"/>
  <c r="I172" i="16"/>
  <c r="F171" i="16"/>
  <c r="A171" i="16"/>
  <c r="K171" i="16" s="1"/>
  <c r="I170" i="16"/>
  <c r="F170" i="16"/>
  <c r="A170" i="16"/>
  <c r="K170" i="16" s="1"/>
  <c r="I169" i="16"/>
  <c r="F169" i="16"/>
  <c r="A169" i="16"/>
  <c r="M169" i="16" s="1"/>
  <c r="F168" i="16"/>
  <c r="A168" i="16"/>
  <c r="I168" i="16" s="1"/>
  <c r="F167" i="16"/>
  <c r="A167" i="16"/>
  <c r="K167" i="16" s="1"/>
  <c r="F166" i="16"/>
  <c r="A166" i="16"/>
  <c r="K166" i="16" s="1"/>
  <c r="F165" i="16"/>
  <c r="A165" i="16"/>
  <c r="M165" i="16" s="1"/>
  <c r="F164" i="16"/>
  <c r="A164" i="16"/>
  <c r="I164" i="16" s="1"/>
  <c r="F163" i="16"/>
  <c r="A163" i="16"/>
  <c r="K163" i="16" s="1"/>
  <c r="O162" i="16"/>
  <c r="M162" i="16"/>
  <c r="K162" i="16"/>
  <c r="I162" i="16"/>
  <c r="O161" i="16"/>
  <c r="M161" i="16"/>
  <c r="K161" i="16"/>
  <c r="I161" i="16"/>
  <c r="O160" i="16"/>
  <c r="M160" i="16"/>
  <c r="K160" i="16"/>
  <c r="I160" i="16"/>
  <c r="O159" i="16"/>
  <c r="M159" i="16"/>
  <c r="K159" i="16"/>
  <c r="I159" i="16"/>
  <c r="F158" i="16"/>
  <c r="A158" i="16"/>
  <c r="I158" i="16" s="1"/>
  <c r="F157" i="16"/>
  <c r="A157" i="16"/>
  <c r="F156" i="16"/>
  <c r="A156" i="16"/>
  <c r="F155" i="16"/>
  <c r="A155" i="16"/>
  <c r="F154" i="16"/>
  <c r="A154" i="16"/>
  <c r="I154" i="16" s="1"/>
  <c r="K153" i="16"/>
  <c r="F153" i="16"/>
  <c r="A153" i="16"/>
  <c r="F152" i="16"/>
  <c r="A152" i="16"/>
  <c r="F151" i="16"/>
  <c r="A151" i="16"/>
  <c r="K151" i="16" s="1"/>
  <c r="K150" i="16"/>
  <c r="F150" i="16"/>
  <c r="A150" i="16"/>
  <c r="O150" i="16" s="1"/>
  <c r="O149" i="16"/>
  <c r="M149" i="16"/>
  <c r="K149" i="16"/>
  <c r="I149" i="16"/>
  <c r="O148" i="16"/>
  <c r="M148" i="16"/>
  <c r="K148" i="16"/>
  <c r="I148" i="16"/>
  <c r="O147" i="16"/>
  <c r="M147" i="16"/>
  <c r="K147" i="16"/>
  <c r="I147" i="16"/>
  <c r="O146" i="16"/>
  <c r="M146" i="16"/>
  <c r="K146" i="16"/>
  <c r="I146" i="16"/>
  <c r="F145" i="16"/>
  <c r="A145" i="16"/>
  <c r="K145" i="16" s="1"/>
  <c r="F144" i="16"/>
  <c r="A144" i="16"/>
  <c r="M144" i="16" s="1"/>
  <c r="F143" i="16"/>
  <c r="A143" i="16"/>
  <c r="M143" i="16" s="1"/>
  <c r="F142" i="16"/>
  <c r="A142" i="16"/>
  <c r="O142" i="16" s="1"/>
  <c r="F141" i="16"/>
  <c r="A141" i="16"/>
  <c r="K141" i="16" s="1"/>
  <c r="F140" i="16"/>
  <c r="A140" i="16"/>
  <c r="F139" i="16"/>
  <c r="A139" i="16"/>
  <c r="F138" i="16"/>
  <c r="A138" i="16"/>
  <c r="O138" i="16" s="1"/>
  <c r="F137" i="16"/>
  <c r="A137" i="16"/>
  <c r="K137" i="16" s="1"/>
  <c r="O136" i="16"/>
  <c r="M136" i="16"/>
  <c r="K136" i="16"/>
  <c r="I136" i="16"/>
  <c r="O135" i="16"/>
  <c r="M135" i="16"/>
  <c r="K135" i="16"/>
  <c r="I135" i="16"/>
  <c r="O134" i="16"/>
  <c r="M134" i="16"/>
  <c r="K134" i="16"/>
  <c r="I134" i="16"/>
  <c r="O133" i="16"/>
  <c r="M133" i="16"/>
  <c r="K133" i="16"/>
  <c r="I133" i="16"/>
  <c r="F132" i="16"/>
  <c r="A132" i="16"/>
  <c r="O132" i="16" s="1"/>
  <c r="F131" i="16"/>
  <c r="A131" i="16"/>
  <c r="K131" i="16" s="1"/>
  <c r="K130" i="16"/>
  <c r="F130" i="16"/>
  <c r="A130" i="16"/>
  <c r="M130" i="16" s="1"/>
  <c r="F129" i="16"/>
  <c r="A129" i="16"/>
  <c r="M129" i="16" s="1"/>
  <c r="F128" i="16"/>
  <c r="A128" i="16"/>
  <c r="O128" i="16" s="1"/>
  <c r="F127" i="16"/>
  <c r="A127" i="16"/>
  <c r="K127" i="16" s="1"/>
  <c r="F126" i="16"/>
  <c r="A126" i="16"/>
  <c r="M126" i="16" s="1"/>
  <c r="F125" i="16"/>
  <c r="A125" i="16"/>
  <c r="M125" i="16" s="1"/>
  <c r="F124" i="16"/>
  <c r="A124" i="16"/>
  <c r="O123" i="16"/>
  <c r="M123" i="16"/>
  <c r="K123" i="16"/>
  <c r="I123" i="16"/>
  <c r="O122" i="16"/>
  <c r="M122" i="16"/>
  <c r="K122" i="16"/>
  <c r="I122" i="16"/>
  <c r="O121" i="16"/>
  <c r="M121" i="16"/>
  <c r="K121" i="16"/>
  <c r="I121" i="16"/>
  <c r="O120" i="16"/>
  <c r="M120" i="16"/>
  <c r="K120" i="16"/>
  <c r="I120" i="16"/>
  <c r="F119" i="16"/>
  <c r="A119" i="16"/>
  <c r="K119" i="16" s="1"/>
  <c r="F118" i="16"/>
  <c r="A118" i="16"/>
  <c r="I118" i="16" s="1"/>
  <c r="F117" i="16"/>
  <c r="A117" i="16"/>
  <c r="K117" i="16" s="1"/>
  <c r="F116" i="16"/>
  <c r="A116" i="16"/>
  <c r="F115" i="16"/>
  <c r="A115" i="16"/>
  <c r="K115" i="16" s="1"/>
  <c r="F114" i="16"/>
  <c r="A114" i="16"/>
  <c r="I114" i="16" s="1"/>
  <c r="F113" i="16"/>
  <c r="A113" i="16"/>
  <c r="K113" i="16" s="1"/>
  <c r="F112" i="16"/>
  <c r="A112" i="16"/>
  <c r="K112" i="16" s="1"/>
  <c r="F111" i="16"/>
  <c r="A111" i="16"/>
  <c r="K111" i="16" s="1"/>
  <c r="O110" i="16"/>
  <c r="M110" i="16"/>
  <c r="K110" i="16"/>
  <c r="I110" i="16"/>
  <c r="O109" i="16"/>
  <c r="M109" i="16"/>
  <c r="K109" i="16"/>
  <c r="I109" i="16"/>
  <c r="O108" i="16"/>
  <c r="M108" i="16"/>
  <c r="K108" i="16"/>
  <c r="I108" i="16"/>
  <c r="O107" i="16"/>
  <c r="M107" i="16"/>
  <c r="K107" i="16"/>
  <c r="I107" i="16"/>
  <c r="F106" i="16"/>
  <c r="A106" i="16"/>
  <c r="I106" i="16" s="1"/>
  <c r="F105" i="16"/>
  <c r="A105" i="16"/>
  <c r="K105" i="16" s="1"/>
  <c r="F104" i="16"/>
  <c r="A104" i="16"/>
  <c r="I104" i="16" s="1"/>
  <c r="F103" i="16"/>
  <c r="A103" i="16"/>
  <c r="K103" i="16" s="1"/>
  <c r="F102" i="16"/>
  <c r="A102" i="16"/>
  <c r="I102" i="16" s="1"/>
  <c r="F101" i="16"/>
  <c r="A101" i="16"/>
  <c r="K101" i="16" s="1"/>
  <c r="F100" i="16"/>
  <c r="A100" i="16"/>
  <c r="I100" i="16" s="1"/>
  <c r="F99" i="16"/>
  <c r="A99" i="16"/>
  <c r="K99" i="16" s="1"/>
  <c r="F98" i="16"/>
  <c r="A98" i="16"/>
  <c r="I98" i="16" s="1"/>
  <c r="O97" i="16"/>
  <c r="M97" i="16"/>
  <c r="K97" i="16"/>
  <c r="I97" i="16"/>
  <c r="O96" i="16"/>
  <c r="M96" i="16"/>
  <c r="K96" i="16"/>
  <c r="I96" i="16"/>
  <c r="O95" i="16"/>
  <c r="M95" i="16"/>
  <c r="K95" i="16"/>
  <c r="I95" i="16"/>
  <c r="O94" i="16"/>
  <c r="M94" i="16"/>
  <c r="K94" i="16"/>
  <c r="I94" i="16"/>
  <c r="F93" i="16"/>
  <c r="A93" i="16"/>
  <c r="M93" i="16" s="1"/>
  <c r="F92" i="16"/>
  <c r="A92" i="16"/>
  <c r="F91" i="16"/>
  <c r="A91" i="16"/>
  <c r="M91" i="16" s="1"/>
  <c r="F90" i="16"/>
  <c r="A90" i="16"/>
  <c r="I90" i="16" s="1"/>
  <c r="F89" i="16"/>
  <c r="A89" i="16"/>
  <c r="M89" i="16" s="1"/>
  <c r="F88" i="16"/>
  <c r="A88" i="16"/>
  <c r="F87" i="16"/>
  <c r="A87" i="16"/>
  <c r="M87" i="16" s="1"/>
  <c r="F86" i="16"/>
  <c r="A86" i="16"/>
  <c r="I86" i="16" s="1"/>
  <c r="F85" i="16"/>
  <c r="A85" i="16"/>
  <c r="M85" i="16" s="1"/>
  <c r="O84" i="16"/>
  <c r="M84" i="16"/>
  <c r="K84" i="16"/>
  <c r="I84" i="16"/>
  <c r="O83" i="16"/>
  <c r="M83" i="16"/>
  <c r="K83" i="16"/>
  <c r="I83" i="16"/>
  <c r="O82" i="16"/>
  <c r="M82" i="16"/>
  <c r="K82" i="16"/>
  <c r="I82" i="16"/>
  <c r="O81" i="16"/>
  <c r="M81" i="16"/>
  <c r="K81" i="16"/>
  <c r="I81" i="16"/>
  <c r="F80" i="16"/>
  <c r="A80" i="16"/>
  <c r="F79" i="16"/>
  <c r="A79" i="16"/>
  <c r="K79" i="16" s="1"/>
  <c r="F78" i="16"/>
  <c r="A78" i="16"/>
  <c r="I78" i="16" s="1"/>
  <c r="K77" i="16"/>
  <c r="F77" i="16"/>
  <c r="A77" i="16"/>
  <c r="F76" i="16"/>
  <c r="A76" i="16"/>
  <c r="I76" i="16" s="1"/>
  <c r="F75" i="16"/>
  <c r="A75" i="16"/>
  <c r="K75" i="16" s="1"/>
  <c r="F74" i="16"/>
  <c r="A74" i="16"/>
  <c r="F73" i="16"/>
  <c r="A73" i="16"/>
  <c r="K73" i="16" s="1"/>
  <c r="F72" i="16"/>
  <c r="A72" i="16"/>
  <c r="I72" i="16" s="1"/>
  <c r="O71" i="16"/>
  <c r="M71" i="16"/>
  <c r="K71" i="16"/>
  <c r="I71" i="16"/>
  <c r="O70" i="16"/>
  <c r="M70" i="16"/>
  <c r="K70" i="16"/>
  <c r="I70" i="16"/>
  <c r="O69" i="16"/>
  <c r="M69" i="16"/>
  <c r="K69" i="16"/>
  <c r="I69" i="16"/>
  <c r="O68" i="16"/>
  <c r="M68" i="16"/>
  <c r="K68" i="16"/>
  <c r="I68" i="16"/>
  <c r="F67" i="16"/>
  <c r="A67" i="16"/>
  <c r="O67" i="16" s="1"/>
  <c r="F66" i="16"/>
  <c r="A66" i="16"/>
  <c r="K66" i="16" s="1"/>
  <c r="F65" i="16"/>
  <c r="A65" i="16"/>
  <c r="O65" i="16" s="1"/>
  <c r="F64" i="16"/>
  <c r="A64" i="16"/>
  <c r="K64" i="16" s="1"/>
  <c r="F63" i="16"/>
  <c r="A63" i="16"/>
  <c r="M63" i="16" s="1"/>
  <c r="F62" i="16"/>
  <c r="A62" i="16"/>
  <c r="K62" i="16" s="1"/>
  <c r="F61" i="16"/>
  <c r="A61" i="16"/>
  <c r="O61" i="16" s="1"/>
  <c r="F60" i="16"/>
  <c r="A60" i="16"/>
  <c r="K60" i="16" s="1"/>
  <c r="F59" i="16"/>
  <c r="A59" i="16"/>
  <c r="O59" i="16" s="1"/>
  <c r="O58" i="16"/>
  <c r="M58" i="16"/>
  <c r="K58" i="16"/>
  <c r="I58" i="16"/>
  <c r="O57" i="16"/>
  <c r="M57" i="16"/>
  <c r="K57" i="16"/>
  <c r="I57" i="16"/>
  <c r="O56" i="16"/>
  <c r="M56" i="16"/>
  <c r="K56" i="16"/>
  <c r="I56" i="16"/>
  <c r="O55" i="16"/>
  <c r="M55" i="16"/>
  <c r="K55" i="16"/>
  <c r="I55" i="16"/>
  <c r="F54" i="16"/>
  <c r="A54" i="16"/>
  <c r="O54" i="16" s="1"/>
  <c r="F53" i="16"/>
  <c r="A53" i="16"/>
  <c r="O53" i="16" s="1"/>
  <c r="F52" i="16"/>
  <c r="A52" i="16"/>
  <c r="K52" i="16" s="1"/>
  <c r="F51" i="16"/>
  <c r="A51" i="16"/>
  <c r="M51" i="16" s="1"/>
  <c r="F50" i="16"/>
  <c r="A50" i="16"/>
  <c r="K50" i="16" s="1"/>
  <c r="F49" i="16"/>
  <c r="A49" i="16"/>
  <c r="O49" i="16" s="1"/>
  <c r="F48" i="16"/>
  <c r="A48" i="16"/>
  <c r="K48" i="16" s="1"/>
  <c r="F47" i="16"/>
  <c r="A47" i="16"/>
  <c r="O47" i="16" s="1"/>
  <c r="F46" i="16"/>
  <c r="A46" i="16"/>
  <c r="O46" i="16" s="1"/>
  <c r="O45" i="16"/>
  <c r="M45" i="16"/>
  <c r="K45" i="16"/>
  <c r="I45" i="16"/>
  <c r="O44" i="16"/>
  <c r="M44" i="16"/>
  <c r="K44" i="16"/>
  <c r="I44" i="16"/>
  <c r="O43" i="16"/>
  <c r="M43" i="16"/>
  <c r="K43" i="16"/>
  <c r="I43" i="16"/>
  <c r="O42" i="16"/>
  <c r="M42" i="16"/>
  <c r="K42" i="16"/>
  <c r="I42" i="16"/>
  <c r="F41" i="16"/>
  <c r="A41" i="16"/>
  <c r="O41" i="16" s="1"/>
  <c r="F40" i="16"/>
  <c r="A40" i="16"/>
  <c r="F39" i="16"/>
  <c r="A39" i="16"/>
  <c r="F38" i="16"/>
  <c r="A38" i="16"/>
  <c r="K38" i="16" s="1"/>
  <c r="F37" i="16"/>
  <c r="A37" i="16"/>
  <c r="I37" i="16" s="1"/>
  <c r="F36" i="16"/>
  <c r="A36" i="16"/>
  <c r="M36" i="16" s="1"/>
  <c r="F35" i="16"/>
  <c r="A35" i="16"/>
  <c r="M35" i="16" s="1"/>
  <c r="F34" i="16"/>
  <c r="A34" i="16"/>
  <c r="O34" i="16" s="1"/>
  <c r="F33" i="16"/>
  <c r="A33" i="16"/>
  <c r="M33" i="16" s="1"/>
  <c r="O32" i="16"/>
  <c r="M32" i="16"/>
  <c r="K32" i="16"/>
  <c r="I32" i="16"/>
  <c r="O31" i="16"/>
  <c r="M31" i="16"/>
  <c r="K31" i="16"/>
  <c r="I31" i="16"/>
  <c r="O30" i="16"/>
  <c r="M30" i="16"/>
  <c r="K30" i="16"/>
  <c r="I30" i="16"/>
  <c r="O29" i="16"/>
  <c r="M29" i="16"/>
  <c r="K29" i="16"/>
  <c r="I29" i="16"/>
  <c r="F28" i="16"/>
  <c r="A28" i="16"/>
  <c r="O28" i="16" s="1"/>
  <c r="F27" i="16"/>
  <c r="A27" i="16"/>
  <c r="M27" i="16" s="1"/>
  <c r="F26" i="16"/>
  <c r="A26" i="16"/>
  <c r="M26" i="16" s="1"/>
  <c r="F25" i="16"/>
  <c r="A25" i="16"/>
  <c r="M25" i="16" s="1"/>
  <c r="F24" i="16"/>
  <c r="A24" i="16"/>
  <c r="O24" i="16" s="1"/>
  <c r="F23" i="16"/>
  <c r="A23" i="16"/>
  <c r="M23" i="16" s="1"/>
  <c r="F22" i="16"/>
  <c r="A22" i="16"/>
  <c r="M22" i="16" s="1"/>
  <c r="F21" i="16"/>
  <c r="A21" i="16"/>
  <c r="M21" i="16" s="1"/>
  <c r="F20" i="16"/>
  <c r="A20" i="16"/>
  <c r="O20" i="16" s="1"/>
  <c r="O19" i="16"/>
  <c r="M19" i="16"/>
  <c r="K19" i="16"/>
  <c r="I19" i="16"/>
  <c r="O18" i="16"/>
  <c r="M18" i="16"/>
  <c r="K18" i="16"/>
  <c r="I18" i="16"/>
  <c r="O17" i="16"/>
  <c r="M17" i="16"/>
  <c r="K17" i="16"/>
  <c r="I17" i="16"/>
  <c r="O16" i="16"/>
  <c r="M16" i="16"/>
  <c r="K16" i="16"/>
  <c r="I16" i="16"/>
  <c r="F15" i="16"/>
  <c r="A15" i="16"/>
  <c r="M15" i="16" s="1"/>
  <c r="F14" i="16"/>
  <c r="A14" i="16"/>
  <c r="M14" i="16" s="1"/>
  <c r="F13" i="16"/>
  <c r="A13" i="16"/>
  <c r="M13" i="16" s="1"/>
  <c r="F12" i="16"/>
  <c r="A12" i="16"/>
  <c r="O12" i="16" s="1"/>
  <c r="F11" i="16"/>
  <c r="A11" i="16"/>
  <c r="M11" i="16" s="1"/>
  <c r="F10" i="16"/>
  <c r="E10" i="11" s="1"/>
  <c r="A10" i="16"/>
  <c r="C10" i="11" s="1"/>
  <c r="F9" i="16"/>
  <c r="A9" i="16"/>
  <c r="M9" i="16" s="1"/>
  <c r="F8" i="16"/>
  <c r="A8" i="16"/>
  <c r="O8" i="16" s="1"/>
  <c r="F7" i="16"/>
  <c r="A7" i="16"/>
  <c r="M7" i="16" s="1"/>
  <c r="I5" i="16"/>
  <c r="F275" i="15"/>
  <c r="A275" i="15"/>
  <c r="O275" i="15" s="1"/>
  <c r="F274" i="15"/>
  <c r="A274" i="15"/>
  <c r="F273" i="15"/>
  <c r="A273" i="15"/>
  <c r="F272" i="15"/>
  <c r="A272" i="15"/>
  <c r="O272" i="15" s="1"/>
  <c r="F271" i="15"/>
  <c r="A271" i="15"/>
  <c r="O271" i="15" s="1"/>
  <c r="F270" i="15"/>
  <c r="A270" i="15"/>
  <c r="O270" i="15" s="1"/>
  <c r="F269" i="15"/>
  <c r="A269" i="15"/>
  <c r="O269" i="15" s="1"/>
  <c r="F268" i="15"/>
  <c r="A268" i="15"/>
  <c r="F267" i="15"/>
  <c r="A267" i="15"/>
  <c r="O267" i="15" s="1"/>
  <c r="O266" i="15"/>
  <c r="M266" i="15"/>
  <c r="K266" i="15"/>
  <c r="I266" i="15"/>
  <c r="O265" i="15"/>
  <c r="M265" i="15"/>
  <c r="K265" i="15"/>
  <c r="I265" i="15"/>
  <c r="O264" i="15"/>
  <c r="M264" i="15"/>
  <c r="K264" i="15"/>
  <c r="I264" i="15"/>
  <c r="O263" i="15"/>
  <c r="M263" i="15"/>
  <c r="K263" i="15"/>
  <c r="I263" i="15"/>
  <c r="F262" i="15"/>
  <c r="A262" i="15"/>
  <c r="K262" i="15" s="1"/>
  <c r="F261" i="15"/>
  <c r="A261" i="15"/>
  <c r="O261" i="15" s="1"/>
  <c r="F260" i="15"/>
  <c r="A260" i="15"/>
  <c r="K260" i="15" s="1"/>
  <c r="F259" i="15"/>
  <c r="A259" i="15"/>
  <c r="O259" i="15" s="1"/>
  <c r="F258" i="15"/>
  <c r="A258" i="15"/>
  <c r="K258" i="15" s="1"/>
  <c r="F257" i="15"/>
  <c r="A257" i="15"/>
  <c r="O257" i="15" s="1"/>
  <c r="F256" i="15"/>
  <c r="A256" i="15"/>
  <c r="K256" i="15" s="1"/>
  <c r="F255" i="15"/>
  <c r="A255" i="15"/>
  <c r="O255" i="15" s="1"/>
  <c r="F254" i="15"/>
  <c r="A254" i="15"/>
  <c r="K254" i="15" s="1"/>
  <c r="O253" i="15"/>
  <c r="M253" i="15"/>
  <c r="K253" i="15"/>
  <c r="I253" i="15"/>
  <c r="O252" i="15"/>
  <c r="M252" i="15"/>
  <c r="K252" i="15"/>
  <c r="I252" i="15"/>
  <c r="O251" i="15"/>
  <c r="M251" i="15"/>
  <c r="K251" i="15"/>
  <c r="I251" i="15"/>
  <c r="O250" i="15"/>
  <c r="M250" i="15"/>
  <c r="K250" i="15"/>
  <c r="I250" i="15"/>
  <c r="F249" i="15"/>
  <c r="A249" i="15"/>
  <c r="O249" i="15" s="1"/>
  <c r="F248" i="15"/>
  <c r="A248" i="15"/>
  <c r="K248" i="15" s="1"/>
  <c r="F247" i="15"/>
  <c r="A247" i="15"/>
  <c r="O247" i="15" s="1"/>
  <c r="F246" i="15"/>
  <c r="A246" i="15"/>
  <c r="K246" i="15" s="1"/>
  <c r="F245" i="15"/>
  <c r="A245" i="15"/>
  <c r="O245" i="15" s="1"/>
  <c r="F244" i="15"/>
  <c r="A244" i="15"/>
  <c r="K244" i="15" s="1"/>
  <c r="F243" i="15"/>
  <c r="A243" i="15"/>
  <c r="O243" i="15" s="1"/>
  <c r="F242" i="15"/>
  <c r="A242" i="15"/>
  <c r="K242" i="15" s="1"/>
  <c r="F241" i="15"/>
  <c r="A241" i="15"/>
  <c r="O241" i="15" s="1"/>
  <c r="O240" i="15"/>
  <c r="M240" i="15"/>
  <c r="K240" i="15"/>
  <c r="I240" i="15"/>
  <c r="O239" i="15"/>
  <c r="M239" i="15"/>
  <c r="K239" i="15"/>
  <c r="I239" i="15"/>
  <c r="O238" i="15"/>
  <c r="M238" i="15"/>
  <c r="K238" i="15"/>
  <c r="I238" i="15"/>
  <c r="O237" i="15"/>
  <c r="M237" i="15"/>
  <c r="K237" i="15"/>
  <c r="I237" i="15"/>
  <c r="F236" i="15"/>
  <c r="A236" i="15"/>
  <c r="K236" i="15" s="1"/>
  <c r="F235" i="15"/>
  <c r="A235" i="15"/>
  <c r="O235" i="15" s="1"/>
  <c r="F234" i="15"/>
  <c r="A234" i="15"/>
  <c r="K234" i="15" s="1"/>
  <c r="F233" i="15"/>
  <c r="A233" i="15"/>
  <c r="O233" i="15" s="1"/>
  <c r="F232" i="15"/>
  <c r="A232" i="15"/>
  <c r="K232" i="15" s="1"/>
  <c r="F231" i="15"/>
  <c r="A231" i="15"/>
  <c r="O231" i="15" s="1"/>
  <c r="F230" i="15"/>
  <c r="A230" i="15"/>
  <c r="K230" i="15" s="1"/>
  <c r="F229" i="15"/>
  <c r="A229" i="15"/>
  <c r="O229" i="15" s="1"/>
  <c r="F228" i="15"/>
  <c r="A228" i="15"/>
  <c r="K228" i="15" s="1"/>
  <c r="O227" i="15"/>
  <c r="M227" i="15"/>
  <c r="K227" i="15"/>
  <c r="I227" i="15"/>
  <c r="O226" i="15"/>
  <c r="M226" i="15"/>
  <c r="K226" i="15"/>
  <c r="I226" i="15"/>
  <c r="O225" i="15"/>
  <c r="M225" i="15"/>
  <c r="K225" i="15"/>
  <c r="I225" i="15"/>
  <c r="O224" i="15"/>
  <c r="M224" i="15"/>
  <c r="K224" i="15"/>
  <c r="I224" i="15"/>
  <c r="F223" i="15"/>
  <c r="A223" i="15"/>
  <c r="O223" i="15" s="1"/>
  <c r="F222" i="15"/>
  <c r="A222" i="15"/>
  <c r="K222" i="15" s="1"/>
  <c r="F221" i="15"/>
  <c r="A221" i="15"/>
  <c r="O221" i="15" s="1"/>
  <c r="F220" i="15"/>
  <c r="A220" i="15"/>
  <c r="K220" i="15" s="1"/>
  <c r="F219" i="15"/>
  <c r="A219" i="15"/>
  <c r="O219" i="15" s="1"/>
  <c r="F218" i="15"/>
  <c r="A218" i="15"/>
  <c r="K218" i="15" s="1"/>
  <c r="F217" i="15"/>
  <c r="A217" i="15"/>
  <c r="F216" i="15"/>
  <c r="A216" i="15"/>
  <c r="K216" i="15" s="1"/>
  <c r="F215" i="15"/>
  <c r="A215" i="15"/>
  <c r="K215" i="15" s="1"/>
  <c r="O214" i="15"/>
  <c r="M214" i="15"/>
  <c r="K214" i="15"/>
  <c r="I214" i="15"/>
  <c r="O213" i="15"/>
  <c r="M213" i="15"/>
  <c r="K213" i="15"/>
  <c r="I213" i="15"/>
  <c r="O212" i="15"/>
  <c r="M212" i="15"/>
  <c r="K212" i="15"/>
  <c r="I212" i="15"/>
  <c r="O211" i="15"/>
  <c r="M211" i="15"/>
  <c r="K211" i="15"/>
  <c r="I211" i="15"/>
  <c r="F210" i="15"/>
  <c r="A210" i="15"/>
  <c r="F209" i="15"/>
  <c r="A209" i="15"/>
  <c r="I209" i="15" s="1"/>
  <c r="F208" i="15"/>
  <c r="A208" i="15"/>
  <c r="M208" i="15" s="1"/>
  <c r="F207" i="15"/>
  <c r="A207" i="15"/>
  <c r="K207" i="15" s="1"/>
  <c r="F206" i="15"/>
  <c r="A206" i="15"/>
  <c r="M206" i="15" s="1"/>
  <c r="F205" i="15"/>
  <c r="A205" i="15"/>
  <c r="F204" i="15"/>
  <c r="A204" i="15"/>
  <c r="M204" i="15" s="1"/>
  <c r="F203" i="15"/>
  <c r="A203" i="15"/>
  <c r="I203" i="15" s="1"/>
  <c r="F202" i="15"/>
  <c r="A202" i="15"/>
  <c r="O201" i="15"/>
  <c r="M201" i="15"/>
  <c r="K201" i="15"/>
  <c r="I201" i="15"/>
  <c r="O200" i="15"/>
  <c r="M200" i="15"/>
  <c r="K200" i="15"/>
  <c r="I200" i="15"/>
  <c r="O199" i="15"/>
  <c r="M199" i="15"/>
  <c r="K199" i="15"/>
  <c r="I199" i="15"/>
  <c r="O198" i="15"/>
  <c r="M198" i="15"/>
  <c r="K198" i="15"/>
  <c r="I198" i="15"/>
  <c r="F197" i="15"/>
  <c r="A197" i="15"/>
  <c r="O197" i="15" s="1"/>
  <c r="F196" i="15"/>
  <c r="A196" i="15"/>
  <c r="K196" i="15" s="1"/>
  <c r="F195" i="15"/>
  <c r="A195" i="15"/>
  <c r="I195" i="15" s="1"/>
  <c r="F194" i="15"/>
  <c r="A194" i="15"/>
  <c r="K194" i="15" s="1"/>
  <c r="F193" i="15"/>
  <c r="A193" i="15"/>
  <c r="F192" i="15"/>
  <c r="A192" i="15"/>
  <c r="K192" i="15" s="1"/>
  <c r="F191" i="15"/>
  <c r="A191" i="15"/>
  <c r="I191" i="15" s="1"/>
  <c r="F190" i="15"/>
  <c r="A190" i="15"/>
  <c r="K190" i="15" s="1"/>
  <c r="F189" i="15"/>
  <c r="A189" i="15"/>
  <c r="O188" i="15"/>
  <c r="M188" i="15"/>
  <c r="K188" i="15"/>
  <c r="I188" i="15"/>
  <c r="O187" i="15"/>
  <c r="M187" i="15"/>
  <c r="K187" i="15"/>
  <c r="I187" i="15"/>
  <c r="O186" i="15"/>
  <c r="M186" i="15"/>
  <c r="K186" i="15"/>
  <c r="I186" i="15"/>
  <c r="O185" i="15"/>
  <c r="M185" i="15"/>
  <c r="K185" i="15"/>
  <c r="I185" i="15"/>
  <c r="M184" i="15"/>
  <c r="F184" i="15"/>
  <c r="A184" i="15"/>
  <c r="F183" i="15"/>
  <c r="A183" i="15"/>
  <c r="F182" i="15"/>
  <c r="A182" i="15"/>
  <c r="F181" i="15"/>
  <c r="A181" i="15"/>
  <c r="M181" i="15" s="1"/>
  <c r="F180" i="15"/>
  <c r="A180" i="15"/>
  <c r="O180" i="15" s="1"/>
  <c r="F179" i="15"/>
  <c r="A179" i="15"/>
  <c r="F178" i="15"/>
  <c r="A178" i="15"/>
  <c r="F177" i="15"/>
  <c r="A177" i="15"/>
  <c r="F176" i="15"/>
  <c r="A176" i="15"/>
  <c r="O175" i="15"/>
  <c r="M175" i="15"/>
  <c r="K175" i="15"/>
  <c r="I175" i="15"/>
  <c r="O174" i="15"/>
  <c r="M174" i="15"/>
  <c r="K174" i="15"/>
  <c r="I174" i="15"/>
  <c r="O173" i="15"/>
  <c r="M173" i="15"/>
  <c r="K173" i="15"/>
  <c r="I173" i="15"/>
  <c r="O172" i="15"/>
  <c r="M172" i="15"/>
  <c r="K172" i="15"/>
  <c r="I172" i="15"/>
  <c r="F171" i="15"/>
  <c r="A171" i="15"/>
  <c r="F170" i="15"/>
  <c r="A170" i="15"/>
  <c r="M170" i="15" s="1"/>
  <c r="F169" i="15"/>
  <c r="A169" i="15"/>
  <c r="F168" i="15"/>
  <c r="A168" i="15"/>
  <c r="F167" i="15"/>
  <c r="A167" i="15"/>
  <c r="M167" i="15" s="1"/>
  <c r="F166" i="15"/>
  <c r="A166" i="15"/>
  <c r="M166" i="15" s="1"/>
  <c r="F165" i="15"/>
  <c r="A165" i="15"/>
  <c r="F164" i="15"/>
  <c r="A164" i="15"/>
  <c r="F163" i="15"/>
  <c r="A163" i="15"/>
  <c r="M163" i="15" s="1"/>
  <c r="O162" i="15"/>
  <c r="M162" i="15"/>
  <c r="K162" i="15"/>
  <c r="I162" i="15"/>
  <c r="O161" i="15"/>
  <c r="M161" i="15"/>
  <c r="K161" i="15"/>
  <c r="I161" i="15"/>
  <c r="O160" i="15"/>
  <c r="M160" i="15"/>
  <c r="K160" i="15"/>
  <c r="I160" i="15"/>
  <c r="O159" i="15"/>
  <c r="M159" i="15"/>
  <c r="K159" i="15"/>
  <c r="I159" i="15"/>
  <c r="F158" i="15"/>
  <c r="A158" i="15"/>
  <c r="K158" i="15" s="1"/>
  <c r="F157" i="15"/>
  <c r="A157" i="15"/>
  <c r="M157" i="15" s="1"/>
  <c r="F156" i="15"/>
  <c r="A156" i="15"/>
  <c r="M156" i="15" s="1"/>
  <c r="K155" i="15"/>
  <c r="F155" i="15"/>
  <c r="A155" i="15"/>
  <c r="F154" i="15"/>
  <c r="A154" i="15"/>
  <c r="K154" i="15" s="1"/>
  <c r="F153" i="15"/>
  <c r="A153" i="15"/>
  <c r="O153" i="15" s="1"/>
  <c r="F152" i="15"/>
  <c r="A152" i="15"/>
  <c r="F151" i="15"/>
  <c r="A151" i="15"/>
  <c r="O151" i="15" s="1"/>
  <c r="F150" i="15"/>
  <c r="A150" i="15"/>
  <c r="I150" i="15" s="1"/>
  <c r="O149" i="15"/>
  <c r="M149" i="15"/>
  <c r="K149" i="15"/>
  <c r="I149" i="15"/>
  <c r="O148" i="15"/>
  <c r="M148" i="15"/>
  <c r="K148" i="15"/>
  <c r="I148" i="15"/>
  <c r="O147" i="15"/>
  <c r="M147" i="15"/>
  <c r="K147" i="15"/>
  <c r="I147" i="15"/>
  <c r="O146" i="15"/>
  <c r="M146" i="15"/>
  <c r="K146" i="15"/>
  <c r="I146" i="15"/>
  <c r="F145" i="15"/>
  <c r="A145" i="15"/>
  <c r="O145" i="15" s="1"/>
  <c r="F144" i="15"/>
  <c r="A144" i="15"/>
  <c r="F143" i="15"/>
  <c r="A143" i="15"/>
  <c r="O143" i="15" s="1"/>
  <c r="F142" i="15"/>
  <c r="A142" i="15"/>
  <c r="I142" i="15" s="1"/>
  <c r="F141" i="15"/>
  <c r="A141" i="15"/>
  <c r="O141" i="15" s="1"/>
  <c r="F140" i="15"/>
  <c r="A140" i="15"/>
  <c r="I140" i="15" s="1"/>
  <c r="F139" i="15"/>
  <c r="A139" i="15"/>
  <c r="O139" i="15" s="1"/>
  <c r="F138" i="15"/>
  <c r="A138" i="15"/>
  <c r="M138" i="15" s="1"/>
  <c r="F137" i="15"/>
  <c r="A137" i="15"/>
  <c r="O137" i="15" s="1"/>
  <c r="O136" i="15"/>
  <c r="M136" i="15"/>
  <c r="K136" i="15"/>
  <c r="I136" i="15"/>
  <c r="O135" i="15"/>
  <c r="M135" i="15"/>
  <c r="K135" i="15"/>
  <c r="I135" i="15"/>
  <c r="O134" i="15"/>
  <c r="M134" i="15"/>
  <c r="K134" i="15"/>
  <c r="I134" i="15"/>
  <c r="O133" i="15"/>
  <c r="M133" i="15"/>
  <c r="K133" i="15"/>
  <c r="I133" i="15"/>
  <c r="F132" i="15"/>
  <c r="A132" i="15"/>
  <c r="F131" i="15"/>
  <c r="A131" i="15"/>
  <c r="F130" i="15"/>
  <c r="A130" i="15"/>
  <c r="M130" i="15" s="1"/>
  <c r="F129" i="15"/>
  <c r="A129" i="15"/>
  <c r="K129" i="15" s="1"/>
  <c r="F128" i="15"/>
  <c r="A128" i="15"/>
  <c r="O128" i="15" s="1"/>
  <c r="F127" i="15"/>
  <c r="A127" i="15"/>
  <c r="K127" i="15" s="1"/>
  <c r="F126" i="15"/>
  <c r="A126" i="15"/>
  <c r="I126" i="15" s="1"/>
  <c r="F125" i="15"/>
  <c r="A125" i="15"/>
  <c r="O125" i="15" s="1"/>
  <c r="F124" i="15"/>
  <c r="A124" i="15"/>
  <c r="O123" i="15"/>
  <c r="M123" i="15"/>
  <c r="K123" i="15"/>
  <c r="I123" i="15"/>
  <c r="O122" i="15"/>
  <c r="M122" i="15"/>
  <c r="K122" i="15"/>
  <c r="I122" i="15"/>
  <c r="O121" i="15"/>
  <c r="M121" i="15"/>
  <c r="K121" i="15"/>
  <c r="I121" i="15"/>
  <c r="O120" i="15"/>
  <c r="M120" i="15"/>
  <c r="K120" i="15"/>
  <c r="I120" i="15"/>
  <c r="F119" i="15"/>
  <c r="A119" i="15"/>
  <c r="F118" i="15"/>
  <c r="A118" i="15"/>
  <c r="F117" i="15"/>
  <c r="A117" i="15"/>
  <c r="F116" i="15"/>
  <c r="A116" i="15"/>
  <c r="O116" i="15" s="1"/>
  <c r="F115" i="15"/>
  <c r="A115" i="15"/>
  <c r="K115" i="15" s="1"/>
  <c r="F114" i="15"/>
  <c r="A114" i="15"/>
  <c r="I114" i="15" s="1"/>
  <c r="F113" i="15"/>
  <c r="A113" i="15"/>
  <c r="O113" i="15" s="1"/>
  <c r="F112" i="15"/>
  <c r="A112" i="15"/>
  <c r="I112" i="15" s="1"/>
  <c r="F111" i="15"/>
  <c r="A111" i="15"/>
  <c r="O111" i="15" s="1"/>
  <c r="O110" i="15"/>
  <c r="M110" i="15"/>
  <c r="K110" i="15"/>
  <c r="I110" i="15"/>
  <c r="O109" i="15"/>
  <c r="M109" i="15"/>
  <c r="K109" i="15"/>
  <c r="I109" i="15"/>
  <c r="O108" i="15"/>
  <c r="M108" i="15"/>
  <c r="K108" i="15"/>
  <c r="I108" i="15"/>
  <c r="O107" i="15"/>
  <c r="M107" i="15"/>
  <c r="K107" i="15"/>
  <c r="I107" i="15"/>
  <c r="F106" i="15"/>
  <c r="A106" i="15"/>
  <c r="I106" i="15" s="1"/>
  <c r="F105" i="15"/>
  <c r="A105" i="15"/>
  <c r="O105" i="15" s="1"/>
  <c r="F104" i="15"/>
  <c r="A104" i="15"/>
  <c r="I104" i="15" s="1"/>
  <c r="F103" i="15"/>
  <c r="A103" i="15"/>
  <c r="O103" i="15" s="1"/>
  <c r="F102" i="15"/>
  <c r="A102" i="15"/>
  <c r="I102" i="15" s="1"/>
  <c r="F101" i="15"/>
  <c r="A101" i="15"/>
  <c r="O101" i="15" s="1"/>
  <c r="F100" i="15"/>
  <c r="A100" i="15"/>
  <c r="I100" i="15" s="1"/>
  <c r="F99" i="15"/>
  <c r="A99" i="15"/>
  <c r="O99" i="15" s="1"/>
  <c r="F98" i="15"/>
  <c r="A98" i="15"/>
  <c r="O97" i="15"/>
  <c r="M97" i="15"/>
  <c r="K97" i="15"/>
  <c r="I97" i="15"/>
  <c r="O96" i="15"/>
  <c r="M96" i="15"/>
  <c r="K96" i="15"/>
  <c r="I96" i="15"/>
  <c r="O95" i="15"/>
  <c r="M95" i="15"/>
  <c r="K95" i="15"/>
  <c r="I95" i="15"/>
  <c r="O94" i="15"/>
  <c r="M94" i="15"/>
  <c r="K94" i="15"/>
  <c r="I94" i="15"/>
  <c r="F93" i="15"/>
  <c r="A93" i="15"/>
  <c r="O93" i="15" s="1"/>
  <c r="F92" i="15"/>
  <c r="A92" i="15"/>
  <c r="I92" i="15" s="1"/>
  <c r="F91" i="15"/>
  <c r="A91" i="15"/>
  <c r="O91" i="15" s="1"/>
  <c r="F90" i="15"/>
  <c r="A90" i="15"/>
  <c r="I90" i="15" s="1"/>
  <c r="F89" i="15"/>
  <c r="A89" i="15"/>
  <c r="O89" i="15" s="1"/>
  <c r="F88" i="15"/>
  <c r="A88" i="15"/>
  <c r="I88" i="15" s="1"/>
  <c r="F87" i="15"/>
  <c r="A87" i="15"/>
  <c r="O87" i="15" s="1"/>
  <c r="F86" i="15"/>
  <c r="A86" i="15"/>
  <c r="F85" i="15"/>
  <c r="A85" i="15"/>
  <c r="O85" i="15" s="1"/>
  <c r="O84" i="15"/>
  <c r="M84" i="15"/>
  <c r="K84" i="15"/>
  <c r="I84" i="15"/>
  <c r="O83" i="15"/>
  <c r="M83" i="15"/>
  <c r="K83" i="15"/>
  <c r="I83" i="15"/>
  <c r="O82" i="15"/>
  <c r="M82" i="15"/>
  <c r="K82" i="15"/>
  <c r="I82" i="15"/>
  <c r="O81" i="15"/>
  <c r="M81" i="15"/>
  <c r="K81" i="15"/>
  <c r="I81" i="15"/>
  <c r="F80" i="15"/>
  <c r="A80" i="15"/>
  <c r="I80" i="15" s="1"/>
  <c r="F79" i="15"/>
  <c r="A79" i="15"/>
  <c r="O79" i="15" s="1"/>
  <c r="F78" i="15"/>
  <c r="A78" i="15"/>
  <c r="I78" i="15" s="1"/>
  <c r="F77" i="15"/>
  <c r="A77" i="15"/>
  <c r="O77" i="15" s="1"/>
  <c r="F76" i="15"/>
  <c r="A76" i="15"/>
  <c r="I76" i="15" s="1"/>
  <c r="F75" i="15"/>
  <c r="A75" i="15"/>
  <c r="O75" i="15" s="1"/>
  <c r="F74" i="15"/>
  <c r="A74" i="15"/>
  <c r="F73" i="15"/>
  <c r="A73" i="15"/>
  <c r="O73" i="15" s="1"/>
  <c r="F72" i="15"/>
  <c r="A72" i="15"/>
  <c r="I72" i="15" s="1"/>
  <c r="O71" i="15"/>
  <c r="M71" i="15"/>
  <c r="K71" i="15"/>
  <c r="I71" i="15"/>
  <c r="O70" i="15"/>
  <c r="M70" i="15"/>
  <c r="K70" i="15"/>
  <c r="I70" i="15"/>
  <c r="O69" i="15"/>
  <c r="M69" i="15"/>
  <c r="K69" i="15"/>
  <c r="I69" i="15"/>
  <c r="O68" i="15"/>
  <c r="M68" i="15"/>
  <c r="K68" i="15"/>
  <c r="I68" i="15"/>
  <c r="F67" i="15"/>
  <c r="A67" i="15"/>
  <c r="O67" i="15" s="1"/>
  <c r="F66" i="15"/>
  <c r="A66" i="15"/>
  <c r="F65" i="15"/>
  <c r="A65" i="15"/>
  <c r="O65" i="15" s="1"/>
  <c r="F64" i="15"/>
  <c r="A64" i="15"/>
  <c r="I64" i="15" s="1"/>
  <c r="F63" i="15"/>
  <c r="A63" i="15"/>
  <c r="O63" i="15" s="1"/>
  <c r="F62" i="15"/>
  <c r="A62" i="15"/>
  <c r="I62" i="15" s="1"/>
  <c r="F61" i="15"/>
  <c r="A61" i="15"/>
  <c r="O61" i="15" s="1"/>
  <c r="F60" i="15"/>
  <c r="A60" i="15"/>
  <c r="I60" i="15" s="1"/>
  <c r="F59" i="15"/>
  <c r="A59" i="15"/>
  <c r="O59" i="15" s="1"/>
  <c r="O58" i="15"/>
  <c r="M58" i="15"/>
  <c r="K58" i="15"/>
  <c r="I58" i="15"/>
  <c r="O57" i="15"/>
  <c r="M57" i="15"/>
  <c r="K57" i="15"/>
  <c r="I57" i="15"/>
  <c r="O56" i="15"/>
  <c r="M56" i="15"/>
  <c r="K56" i="15"/>
  <c r="I56" i="15"/>
  <c r="O55" i="15"/>
  <c r="M55" i="15"/>
  <c r="K55" i="15"/>
  <c r="I55" i="15"/>
  <c r="F54" i="15"/>
  <c r="A54" i="15"/>
  <c r="I54" i="15" s="1"/>
  <c r="F53" i="15"/>
  <c r="A53" i="15"/>
  <c r="O53" i="15" s="1"/>
  <c r="F52" i="15"/>
  <c r="A52" i="15"/>
  <c r="I52" i="15" s="1"/>
  <c r="F51" i="15"/>
  <c r="A51" i="15"/>
  <c r="O51" i="15" s="1"/>
  <c r="F50" i="15"/>
  <c r="A50" i="15"/>
  <c r="I50" i="15" s="1"/>
  <c r="F49" i="15"/>
  <c r="A49" i="15"/>
  <c r="O49" i="15" s="1"/>
  <c r="F48" i="15"/>
  <c r="A48" i="15"/>
  <c r="I48" i="15" s="1"/>
  <c r="F47" i="15"/>
  <c r="A47" i="15"/>
  <c r="O47" i="15" s="1"/>
  <c r="F46" i="15"/>
  <c r="A46" i="15"/>
  <c r="O45" i="15"/>
  <c r="M45" i="15"/>
  <c r="K45" i="15"/>
  <c r="I45" i="15"/>
  <c r="O44" i="15"/>
  <c r="M44" i="15"/>
  <c r="K44" i="15"/>
  <c r="I44" i="15"/>
  <c r="O43" i="15"/>
  <c r="M43" i="15"/>
  <c r="K43" i="15"/>
  <c r="I43" i="15"/>
  <c r="O42" i="15"/>
  <c r="M42" i="15"/>
  <c r="K42" i="15"/>
  <c r="I42" i="15"/>
  <c r="F41" i="15"/>
  <c r="A41" i="15"/>
  <c r="O41" i="15" s="1"/>
  <c r="F40" i="15"/>
  <c r="A40" i="15"/>
  <c r="I40" i="15" s="1"/>
  <c r="F39" i="15"/>
  <c r="A39" i="15"/>
  <c r="O39" i="15" s="1"/>
  <c r="F38" i="15"/>
  <c r="A38" i="15"/>
  <c r="I38" i="15" s="1"/>
  <c r="F37" i="15"/>
  <c r="A37" i="15"/>
  <c r="O37" i="15" s="1"/>
  <c r="F36" i="15"/>
  <c r="A36" i="15"/>
  <c r="I36" i="15" s="1"/>
  <c r="K35" i="15"/>
  <c r="F35" i="15"/>
  <c r="A35" i="15"/>
  <c r="O35" i="15" s="1"/>
  <c r="F34" i="15"/>
  <c r="A34" i="15"/>
  <c r="F33" i="15"/>
  <c r="A33" i="15"/>
  <c r="O33" i="15" s="1"/>
  <c r="O32" i="15"/>
  <c r="M32" i="15"/>
  <c r="K32" i="15"/>
  <c r="I32" i="15"/>
  <c r="O31" i="15"/>
  <c r="M31" i="15"/>
  <c r="K31" i="15"/>
  <c r="I31" i="15"/>
  <c r="O30" i="15"/>
  <c r="M30" i="15"/>
  <c r="K30" i="15"/>
  <c r="I30" i="15"/>
  <c r="O29" i="15"/>
  <c r="M29" i="15"/>
  <c r="K29" i="15"/>
  <c r="I29" i="15"/>
  <c r="F28" i="15"/>
  <c r="A28" i="15"/>
  <c r="I28" i="15" s="1"/>
  <c r="F27" i="15"/>
  <c r="A27" i="15"/>
  <c r="O27" i="15" s="1"/>
  <c r="F26" i="15"/>
  <c r="A26" i="15"/>
  <c r="F25" i="15"/>
  <c r="A25" i="15"/>
  <c r="O25" i="15" s="1"/>
  <c r="F24" i="15"/>
  <c r="A24" i="15"/>
  <c r="I24" i="15" s="1"/>
  <c r="F23" i="15"/>
  <c r="A23" i="15"/>
  <c r="O23" i="15" s="1"/>
  <c r="F22" i="15"/>
  <c r="A22" i="15"/>
  <c r="I22" i="15" s="1"/>
  <c r="F21" i="15"/>
  <c r="A21" i="15"/>
  <c r="K21" i="15" s="1"/>
  <c r="F20" i="15"/>
  <c r="A20" i="15"/>
  <c r="M20" i="15" s="1"/>
  <c r="O19" i="15"/>
  <c r="M19" i="15"/>
  <c r="K19" i="15"/>
  <c r="I19" i="15"/>
  <c r="O18" i="15"/>
  <c r="M18" i="15"/>
  <c r="K18" i="15"/>
  <c r="I18" i="15"/>
  <c r="O17" i="15"/>
  <c r="M17" i="15"/>
  <c r="K17" i="15"/>
  <c r="I17" i="15"/>
  <c r="O16" i="15"/>
  <c r="M16" i="15"/>
  <c r="K16" i="15"/>
  <c r="I16" i="15"/>
  <c r="F15" i="15"/>
  <c r="A15" i="15"/>
  <c r="K15" i="15" s="1"/>
  <c r="F14" i="15"/>
  <c r="A14" i="15"/>
  <c r="O14" i="15" s="1"/>
  <c r="F13" i="15"/>
  <c r="A13" i="15"/>
  <c r="K13" i="15" s="1"/>
  <c r="F12" i="15"/>
  <c r="A12" i="15"/>
  <c r="O12" i="15" s="1"/>
  <c r="F11" i="15"/>
  <c r="A11" i="15"/>
  <c r="F10" i="15"/>
  <c r="E9" i="11" s="1"/>
  <c r="A10" i="15"/>
  <c r="F9" i="15"/>
  <c r="A9" i="15"/>
  <c r="K9" i="15" s="1"/>
  <c r="F8" i="15"/>
  <c r="A8" i="15"/>
  <c r="O8" i="15" s="1"/>
  <c r="F7" i="15"/>
  <c r="A7" i="15"/>
  <c r="K7" i="15" s="1"/>
  <c r="I5" i="15"/>
  <c r="M225" i="14"/>
  <c r="I225" i="14"/>
  <c r="F225" i="14"/>
  <c r="O225" i="14"/>
  <c r="F224" i="14"/>
  <c r="F223" i="14"/>
  <c r="F222" i="14"/>
  <c r="M221" i="14"/>
  <c r="I221" i="14"/>
  <c r="F221" i="14"/>
  <c r="O221" i="14"/>
  <c r="F220" i="14"/>
  <c r="M219" i="14"/>
  <c r="F219" i="14"/>
  <c r="F218" i="14"/>
  <c r="M217" i="14"/>
  <c r="I217" i="14"/>
  <c r="F217" i="14"/>
  <c r="O217" i="14"/>
  <c r="O216" i="14"/>
  <c r="M216" i="14"/>
  <c r="K216" i="14"/>
  <c r="I216" i="14"/>
  <c r="O215" i="14"/>
  <c r="M215" i="14"/>
  <c r="K215" i="14"/>
  <c r="I215" i="14"/>
  <c r="O214" i="14"/>
  <c r="M214" i="14"/>
  <c r="K214" i="14"/>
  <c r="I214" i="14"/>
  <c r="O213" i="14"/>
  <c r="M213" i="14"/>
  <c r="K213" i="14"/>
  <c r="I213" i="14"/>
  <c r="F212" i="14"/>
  <c r="M211" i="14"/>
  <c r="F211" i="14"/>
  <c r="F210" i="14"/>
  <c r="M209" i="14"/>
  <c r="I209" i="14"/>
  <c r="F209" i="14"/>
  <c r="O209" i="14"/>
  <c r="F208" i="14"/>
  <c r="F207" i="14"/>
  <c r="F206" i="14"/>
  <c r="M205" i="14"/>
  <c r="I205" i="14"/>
  <c r="F205" i="14"/>
  <c r="O205" i="14"/>
  <c r="F204" i="14"/>
  <c r="O203" i="14"/>
  <c r="M203" i="14"/>
  <c r="K203" i="14"/>
  <c r="I203" i="14"/>
  <c r="O202" i="14"/>
  <c r="M202" i="14"/>
  <c r="K202" i="14"/>
  <c r="I202" i="14"/>
  <c r="O201" i="14"/>
  <c r="M201" i="14"/>
  <c r="K201" i="14"/>
  <c r="I201" i="14"/>
  <c r="O200" i="14"/>
  <c r="M200" i="14"/>
  <c r="K200" i="14"/>
  <c r="I200" i="14"/>
  <c r="F199" i="14"/>
  <c r="F198" i="14"/>
  <c r="M197" i="14"/>
  <c r="I197" i="14"/>
  <c r="F197" i="14"/>
  <c r="O197" i="14"/>
  <c r="F196" i="14"/>
  <c r="M195" i="14"/>
  <c r="F195" i="14"/>
  <c r="F194" i="14"/>
  <c r="M193" i="14"/>
  <c r="I193" i="14"/>
  <c r="F193" i="14"/>
  <c r="O193" i="14"/>
  <c r="F192" i="14"/>
  <c r="M191" i="14"/>
  <c r="F191" i="14"/>
  <c r="O190" i="14"/>
  <c r="M190" i="14"/>
  <c r="K190" i="14"/>
  <c r="I190" i="14"/>
  <c r="O189" i="14"/>
  <c r="M189" i="14"/>
  <c r="K189" i="14"/>
  <c r="I189" i="14"/>
  <c r="O188" i="14"/>
  <c r="M188" i="14"/>
  <c r="K188" i="14"/>
  <c r="I188" i="14"/>
  <c r="O187" i="14"/>
  <c r="M187" i="14"/>
  <c r="K187" i="14"/>
  <c r="I187" i="14"/>
  <c r="F186" i="14"/>
  <c r="M186" i="14"/>
  <c r="F185" i="14"/>
  <c r="M185" i="14"/>
  <c r="I184" i="14"/>
  <c r="F184" i="14"/>
  <c r="M184" i="14"/>
  <c r="O183" i="14"/>
  <c r="K183" i="14"/>
  <c r="F183" i="14"/>
  <c r="M182" i="14"/>
  <c r="I182" i="14"/>
  <c r="F182" i="14"/>
  <c r="O182" i="14"/>
  <c r="K181" i="14"/>
  <c r="F181" i="14"/>
  <c r="O181" i="14"/>
  <c r="I180" i="14"/>
  <c r="F180" i="14"/>
  <c r="F179" i="14"/>
  <c r="M178" i="14"/>
  <c r="F178" i="14"/>
  <c r="O177" i="14"/>
  <c r="M177" i="14"/>
  <c r="K177" i="14"/>
  <c r="I177" i="14"/>
  <c r="O176" i="14"/>
  <c r="M176" i="14"/>
  <c r="K176" i="14"/>
  <c r="I176" i="14"/>
  <c r="O175" i="14"/>
  <c r="M175" i="14"/>
  <c r="K175" i="14"/>
  <c r="I175" i="14"/>
  <c r="O174" i="14"/>
  <c r="M174" i="14"/>
  <c r="K174" i="14"/>
  <c r="I174" i="14"/>
  <c r="K173" i="14"/>
  <c r="F173" i="14"/>
  <c r="O173" i="14"/>
  <c r="I172" i="14"/>
  <c r="F172" i="14"/>
  <c r="O172" i="14"/>
  <c r="K171" i="14"/>
  <c r="F171" i="14"/>
  <c r="O171" i="14"/>
  <c r="M170" i="14"/>
  <c r="I170" i="14"/>
  <c r="F170" i="14"/>
  <c r="O170" i="14"/>
  <c r="F169" i="14"/>
  <c r="O169" i="14"/>
  <c r="I168" i="14"/>
  <c r="F168" i="14"/>
  <c r="F167" i="14"/>
  <c r="F166" i="14"/>
  <c r="K165" i="14"/>
  <c r="F165" i="14"/>
  <c r="O165" i="14"/>
  <c r="O164" i="14"/>
  <c r="M164" i="14"/>
  <c r="K164" i="14"/>
  <c r="I164" i="14"/>
  <c r="O163" i="14"/>
  <c r="M163" i="14"/>
  <c r="K163" i="14"/>
  <c r="I163" i="14"/>
  <c r="O162" i="14"/>
  <c r="M162" i="14"/>
  <c r="K162" i="14"/>
  <c r="I162" i="14"/>
  <c r="O161" i="14"/>
  <c r="M161" i="14"/>
  <c r="K161" i="14"/>
  <c r="I161" i="14"/>
  <c r="O160" i="14"/>
  <c r="M160" i="14"/>
  <c r="K160" i="14"/>
  <c r="I160" i="14"/>
  <c r="O159" i="14"/>
  <c r="M159" i="14"/>
  <c r="K159" i="14"/>
  <c r="I159" i="14"/>
  <c r="O158" i="14"/>
  <c r="M158" i="14"/>
  <c r="K158" i="14"/>
  <c r="I158" i="14"/>
  <c r="K157" i="14"/>
  <c r="F157" i="14"/>
  <c r="O157" i="14"/>
  <c r="M156" i="14"/>
  <c r="I156" i="14"/>
  <c r="F156" i="14"/>
  <c r="O156" i="14"/>
  <c r="K155" i="14"/>
  <c r="F155" i="14"/>
  <c r="O155" i="14"/>
  <c r="I154" i="14"/>
  <c r="F154" i="14"/>
  <c r="O154" i="14"/>
  <c r="F153" i="14"/>
  <c r="O153" i="14"/>
  <c r="F152" i="14"/>
  <c r="O152" i="14"/>
  <c r="F151" i="14"/>
  <c r="O151" i="14"/>
  <c r="M150" i="14"/>
  <c r="F150" i="14"/>
  <c r="O150" i="14"/>
  <c r="K149" i="14"/>
  <c r="F149" i="14"/>
  <c r="O149" i="14"/>
  <c r="O147" i="14"/>
  <c r="M147" i="14"/>
  <c r="K147" i="14"/>
  <c r="I147" i="14"/>
  <c r="O146" i="14"/>
  <c r="M146" i="14"/>
  <c r="K146" i="14"/>
  <c r="I146" i="14"/>
  <c r="O145" i="14"/>
  <c r="M145" i="14"/>
  <c r="K145" i="14"/>
  <c r="I145" i="14"/>
  <c r="O144" i="14"/>
  <c r="M144" i="14"/>
  <c r="K144" i="14"/>
  <c r="I144" i="14"/>
  <c r="M143" i="14"/>
  <c r="I143" i="14"/>
  <c r="F143" i="14"/>
  <c r="O143" i="14"/>
  <c r="K142" i="14"/>
  <c r="F142" i="14"/>
  <c r="O142" i="14"/>
  <c r="I141" i="14"/>
  <c r="F141" i="14"/>
  <c r="O141" i="14"/>
  <c r="F140" i="14"/>
  <c r="O140" i="14"/>
  <c r="F139" i="14"/>
  <c r="O139" i="14"/>
  <c r="F138" i="14"/>
  <c r="O138" i="14"/>
  <c r="M137" i="14"/>
  <c r="F137" i="14"/>
  <c r="O137" i="14"/>
  <c r="K136" i="14"/>
  <c r="F136" i="14"/>
  <c r="O136" i="14"/>
  <c r="M135" i="14"/>
  <c r="I135" i="14"/>
  <c r="F135" i="14"/>
  <c r="O135" i="14"/>
  <c r="O134" i="14"/>
  <c r="M134" i="14"/>
  <c r="K134" i="14"/>
  <c r="I134" i="14"/>
  <c r="O133" i="14"/>
  <c r="M133" i="14"/>
  <c r="K133" i="14"/>
  <c r="I133" i="14"/>
  <c r="O132" i="14"/>
  <c r="M132" i="14"/>
  <c r="K132" i="14"/>
  <c r="I132" i="14"/>
  <c r="O131" i="14"/>
  <c r="M131" i="14"/>
  <c r="K131" i="14"/>
  <c r="I131" i="14"/>
  <c r="K130" i="14"/>
  <c r="F130" i="14"/>
  <c r="O130" i="14"/>
  <c r="I129" i="14"/>
  <c r="F129" i="14"/>
  <c r="O129" i="14"/>
  <c r="F128" i="14"/>
  <c r="O128" i="14"/>
  <c r="F127" i="14"/>
  <c r="O127" i="14"/>
  <c r="F126" i="14"/>
  <c r="O126" i="14"/>
  <c r="M125" i="14"/>
  <c r="F125" i="14"/>
  <c r="O125" i="14"/>
  <c r="K124" i="14"/>
  <c r="F124" i="14"/>
  <c r="O124" i="14"/>
  <c r="M123" i="14"/>
  <c r="I123" i="14"/>
  <c r="F123" i="14"/>
  <c r="O123" i="14"/>
  <c r="K122" i="14"/>
  <c r="F122" i="14"/>
  <c r="O122" i="14"/>
  <c r="O121" i="14"/>
  <c r="M121" i="14"/>
  <c r="K121" i="14"/>
  <c r="I121" i="14"/>
  <c r="O120" i="14"/>
  <c r="M120" i="14"/>
  <c r="K120" i="14"/>
  <c r="I120" i="14"/>
  <c r="O119" i="14"/>
  <c r="M119" i="14"/>
  <c r="K119" i="14"/>
  <c r="I119" i="14"/>
  <c r="I118" i="14"/>
  <c r="F118" i="14"/>
  <c r="O118" i="14"/>
  <c r="F117" i="14"/>
  <c r="O117" i="14"/>
  <c r="F116" i="14"/>
  <c r="O116" i="14"/>
  <c r="F115" i="14"/>
  <c r="O115" i="14"/>
  <c r="M114" i="14"/>
  <c r="F114" i="14"/>
  <c r="O114" i="14"/>
  <c r="K113" i="14"/>
  <c r="F113" i="14"/>
  <c r="M112" i="14"/>
  <c r="I112" i="14"/>
  <c r="F112" i="14"/>
  <c r="O112" i="14"/>
  <c r="F111" i="14"/>
  <c r="F110" i="14"/>
  <c r="O110" i="14"/>
  <c r="O109" i="14"/>
  <c r="M109" i="14"/>
  <c r="K109" i="14"/>
  <c r="I109" i="14"/>
  <c r="O108" i="14"/>
  <c r="M108" i="14"/>
  <c r="K108" i="14"/>
  <c r="I108" i="14"/>
  <c r="O107" i="14"/>
  <c r="M107" i="14"/>
  <c r="K107" i="14"/>
  <c r="I107" i="14"/>
  <c r="O106" i="14"/>
  <c r="M106" i="14"/>
  <c r="K106" i="14"/>
  <c r="I106" i="14"/>
  <c r="O105" i="14"/>
  <c r="M105" i="14"/>
  <c r="K105" i="14"/>
  <c r="I105" i="14"/>
  <c r="F104" i="14"/>
  <c r="O104" i="14"/>
  <c r="F103" i="14"/>
  <c r="K103" i="14"/>
  <c r="M102" i="14"/>
  <c r="F102" i="14"/>
  <c r="O102" i="14"/>
  <c r="K101" i="14"/>
  <c r="F101" i="14"/>
  <c r="F100" i="14"/>
  <c r="F99" i="14"/>
  <c r="O99" i="14"/>
  <c r="F98" i="14"/>
  <c r="O98" i="14"/>
  <c r="M97" i="14"/>
  <c r="F97" i="14"/>
  <c r="O97" i="14"/>
  <c r="K96" i="14"/>
  <c r="F96" i="14"/>
  <c r="O96" i="14"/>
  <c r="O95" i="14"/>
  <c r="M95" i="14"/>
  <c r="K95" i="14"/>
  <c r="I95" i="14"/>
  <c r="O94" i="14"/>
  <c r="M94" i="14"/>
  <c r="K94" i="14"/>
  <c r="I94" i="14"/>
  <c r="M93" i="14"/>
  <c r="I93" i="14"/>
  <c r="F93" i="14"/>
  <c r="O93" i="14"/>
  <c r="K92" i="14"/>
  <c r="F92" i="14"/>
  <c r="O92" i="14"/>
  <c r="I91" i="14"/>
  <c r="F91" i="14"/>
  <c r="O91" i="14"/>
  <c r="F90" i="14"/>
  <c r="O90" i="14"/>
  <c r="F89" i="14"/>
  <c r="O89" i="14"/>
  <c r="F88" i="14"/>
  <c r="O88" i="14"/>
  <c r="M87" i="14"/>
  <c r="F87" i="14"/>
  <c r="O87" i="14"/>
  <c r="K86" i="14"/>
  <c r="F86" i="14"/>
  <c r="O86" i="14"/>
  <c r="M85" i="14"/>
  <c r="I85" i="14"/>
  <c r="F85" i="14"/>
  <c r="O85" i="14"/>
  <c r="O84" i="14"/>
  <c r="M84" i="14"/>
  <c r="K84" i="14"/>
  <c r="I84" i="14"/>
  <c r="O83" i="14"/>
  <c r="M83" i="14"/>
  <c r="K83" i="14"/>
  <c r="I83" i="14"/>
  <c r="O82" i="14"/>
  <c r="M82" i="14"/>
  <c r="K82" i="14"/>
  <c r="I82" i="14"/>
  <c r="O81" i="14"/>
  <c r="M81" i="14"/>
  <c r="K81" i="14"/>
  <c r="I81" i="14"/>
  <c r="K80" i="14"/>
  <c r="F80" i="14"/>
  <c r="O80" i="14"/>
  <c r="I79" i="14"/>
  <c r="F79" i="14"/>
  <c r="O79" i="14"/>
  <c r="F78" i="14"/>
  <c r="O78" i="14"/>
  <c r="F77" i="14"/>
  <c r="O77" i="14"/>
  <c r="F76" i="14"/>
  <c r="O76" i="14"/>
  <c r="M75" i="14"/>
  <c r="F75" i="14"/>
  <c r="O75" i="14"/>
  <c r="K74" i="14"/>
  <c r="F74" i="14"/>
  <c r="O74" i="14"/>
  <c r="M73" i="14"/>
  <c r="I73" i="14"/>
  <c r="F73" i="14"/>
  <c r="O73" i="14"/>
  <c r="K72" i="14"/>
  <c r="F72" i="14"/>
  <c r="O72" i="14"/>
  <c r="O71" i="14"/>
  <c r="M71" i="14"/>
  <c r="K71" i="14"/>
  <c r="I71" i="14"/>
  <c r="O70" i="14"/>
  <c r="M70" i="14"/>
  <c r="K70" i="14"/>
  <c r="I70" i="14"/>
  <c r="O69" i="14"/>
  <c r="M69" i="14"/>
  <c r="K69" i="14"/>
  <c r="I69" i="14"/>
  <c r="O68" i="14"/>
  <c r="M68" i="14"/>
  <c r="K68" i="14"/>
  <c r="I68" i="14"/>
  <c r="I67" i="14"/>
  <c r="F67" i="14"/>
  <c r="O67" i="14"/>
  <c r="F66" i="14"/>
  <c r="O66" i="14"/>
  <c r="F65" i="14"/>
  <c r="O65" i="14"/>
  <c r="F64" i="14"/>
  <c r="O64" i="14"/>
  <c r="M63" i="14"/>
  <c r="F63" i="14"/>
  <c r="O63" i="14"/>
  <c r="K62" i="14"/>
  <c r="F62" i="14"/>
  <c r="O62" i="14"/>
  <c r="M61" i="14"/>
  <c r="I61" i="14"/>
  <c r="F61" i="14"/>
  <c r="O61" i="14"/>
  <c r="K60" i="14"/>
  <c r="F60" i="14"/>
  <c r="O60" i="14"/>
  <c r="I59" i="14"/>
  <c r="F59" i="14"/>
  <c r="O59" i="14"/>
  <c r="O58" i="14"/>
  <c r="M58" i="14"/>
  <c r="K58" i="14"/>
  <c r="I58" i="14"/>
  <c r="O57" i="14"/>
  <c r="M57" i="14"/>
  <c r="K57" i="14"/>
  <c r="I57" i="14"/>
  <c r="O56" i="14"/>
  <c r="M56" i="14"/>
  <c r="K56" i="14"/>
  <c r="I56" i="14"/>
  <c r="O55" i="14"/>
  <c r="M55" i="14"/>
  <c r="K55" i="14"/>
  <c r="I55" i="14"/>
  <c r="F54" i="14"/>
  <c r="O54" i="14"/>
  <c r="F53" i="14"/>
  <c r="O53" i="14"/>
  <c r="F52" i="14"/>
  <c r="O52" i="14"/>
  <c r="M51" i="14"/>
  <c r="F51" i="14"/>
  <c r="O51" i="14"/>
  <c r="K50" i="14"/>
  <c r="F50" i="14"/>
  <c r="O50" i="14"/>
  <c r="M49" i="14"/>
  <c r="I49" i="14"/>
  <c r="F49" i="14"/>
  <c r="O49" i="14"/>
  <c r="K48" i="14"/>
  <c r="F48" i="14"/>
  <c r="O48" i="14"/>
  <c r="I47" i="14"/>
  <c r="F47" i="14"/>
  <c r="O47" i="14"/>
  <c r="F46" i="14"/>
  <c r="O46" i="14"/>
  <c r="O45" i="14"/>
  <c r="M45" i="14"/>
  <c r="K45" i="14"/>
  <c r="I45" i="14"/>
  <c r="O44" i="14"/>
  <c r="M44" i="14"/>
  <c r="K44" i="14"/>
  <c r="I44" i="14"/>
  <c r="O43" i="14"/>
  <c r="M43" i="14"/>
  <c r="K43" i="14"/>
  <c r="I43" i="14"/>
  <c r="O42" i="14"/>
  <c r="M42" i="14"/>
  <c r="K42" i="14"/>
  <c r="I42" i="14"/>
  <c r="F41" i="14"/>
  <c r="K41" i="14"/>
  <c r="F40" i="14"/>
  <c r="O40" i="14"/>
  <c r="F39" i="14"/>
  <c r="K39" i="14"/>
  <c r="F38" i="14"/>
  <c r="O38" i="14"/>
  <c r="I37" i="14"/>
  <c r="F37" i="14"/>
  <c r="K37" i="14"/>
  <c r="F36" i="14"/>
  <c r="O36" i="14"/>
  <c r="I35" i="14"/>
  <c r="F35" i="14"/>
  <c r="K35" i="14"/>
  <c r="F34" i="14"/>
  <c r="O34" i="14"/>
  <c r="F33" i="14"/>
  <c r="K33" i="14"/>
  <c r="O32" i="14"/>
  <c r="M32" i="14"/>
  <c r="K32" i="14"/>
  <c r="I32" i="14"/>
  <c r="O31" i="14"/>
  <c r="M31" i="14"/>
  <c r="K31" i="14"/>
  <c r="I31" i="14"/>
  <c r="O30" i="14"/>
  <c r="M30" i="14"/>
  <c r="K30" i="14"/>
  <c r="I30" i="14"/>
  <c r="O29" i="14"/>
  <c r="M29" i="14"/>
  <c r="K29" i="14"/>
  <c r="I29" i="14"/>
  <c r="F28" i="14"/>
  <c r="O28" i="14"/>
  <c r="F27" i="14"/>
  <c r="K27" i="14"/>
  <c r="F26" i="14"/>
  <c r="O26" i="14"/>
  <c r="I25" i="14"/>
  <c r="F25" i="14"/>
  <c r="K25" i="14"/>
  <c r="F24" i="14"/>
  <c r="O24" i="14"/>
  <c r="I23" i="14"/>
  <c r="F23" i="14"/>
  <c r="K23" i="14"/>
  <c r="F22" i="14"/>
  <c r="O22" i="14"/>
  <c r="F21" i="14"/>
  <c r="K21" i="14"/>
  <c r="F20" i="14"/>
  <c r="O20" i="14"/>
  <c r="O19" i="14"/>
  <c r="M19" i="14"/>
  <c r="K19" i="14"/>
  <c r="I19" i="14"/>
  <c r="O18" i="14"/>
  <c r="M18" i="14"/>
  <c r="K18" i="14"/>
  <c r="I18" i="14"/>
  <c r="O17" i="14"/>
  <c r="M17" i="14"/>
  <c r="K17" i="14"/>
  <c r="I17" i="14"/>
  <c r="O16" i="14"/>
  <c r="M16" i="14"/>
  <c r="K16" i="14"/>
  <c r="I16" i="14"/>
  <c r="F15" i="14"/>
  <c r="K15" i="14"/>
  <c r="F14" i="14"/>
  <c r="O14" i="14"/>
  <c r="I13" i="14"/>
  <c r="F13" i="14"/>
  <c r="K13" i="14"/>
  <c r="F12" i="14"/>
  <c r="O12" i="14"/>
  <c r="I11" i="14"/>
  <c r="F11" i="14"/>
  <c r="K11" i="14"/>
  <c r="F10" i="14"/>
  <c r="E8" i="11" s="1"/>
  <c r="F9" i="14"/>
  <c r="M9" i="14"/>
  <c r="F8" i="14"/>
  <c r="M8" i="14"/>
  <c r="F7" i="14"/>
  <c r="M7" i="14"/>
  <c r="I5" i="14"/>
  <c r="I16" i="4"/>
  <c r="K16" i="4"/>
  <c r="M16" i="4"/>
  <c r="O16" i="4"/>
  <c r="I17" i="4"/>
  <c r="K17" i="4"/>
  <c r="M17" i="4"/>
  <c r="O17" i="4"/>
  <c r="I18" i="4"/>
  <c r="K18" i="4"/>
  <c r="M18" i="4"/>
  <c r="O18" i="4"/>
  <c r="I19" i="4"/>
  <c r="K19" i="4"/>
  <c r="M19" i="4"/>
  <c r="O19" i="4"/>
  <c r="I29" i="4"/>
  <c r="K29" i="4"/>
  <c r="M29" i="4"/>
  <c r="O29" i="4"/>
  <c r="I30" i="4"/>
  <c r="K30" i="4"/>
  <c r="M30" i="4"/>
  <c r="O30" i="4"/>
  <c r="I31" i="4"/>
  <c r="K31" i="4"/>
  <c r="M31" i="4"/>
  <c r="O31" i="4"/>
  <c r="I32" i="4"/>
  <c r="K32" i="4"/>
  <c r="M32" i="4"/>
  <c r="O32" i="4"/>
  <c r="I42" i="4"/>
  <c r="K42" i="4"/>
  <c r="M42" i="4"/>
  <c r="O42" i="4"/>
  <c r="I43" i="4"/>
  <c r="K43" i="4"/>
  <c r="M43" i="4"/>
  <c r="O43" i="4"/>
  <c r="I44" i="4"/>
  <c r="K44" i="4"/>
  <c r="M44" i="4"/>
  <c r="O44" i="4"/>
  <c r="I45" i="4"/>
  <c r="K45" i="4"/>
  <c r="M45" i="4"/>
  <c r="O45" i="4"/>
  <c r="I55" i="4"/>
  <c r="K55" i="4"/>
  <c r="M55" i="4"/>
  <c r="O55" i="4"/>
  <c r="I56" i="4"/>
  <c r="K56" i="4"/>
  <c r="M56" i="4"/>
  <c r="O56" i="4"/>
  <c r="I57" i="4"/>
  <c r="K57" i="4"/>
  <c r="M57" i="4"/>
  <c r="O57" i="4"/>
  <c r="I58" i="4"/>
  <c r="K58" i="4"/>
  <c r="M58" i="4"/>
  <c r="O58" i="4"/>
  <c r="I68" i="4"/>
  <c r="K68" i="4"/>
  <c r="M68" i="4"/>
  <c r="O68" i="4"/>
  <c r="I69" i="4"/>
  <c r="K69" i="4"/>
  <c r="M69" i="4"/>
  <c r="O69" i="4"/>
  <c r="I70" i="4"/>
  <c r="K70" i="4"/>
  <c r="M70" i="4"/>
  <c r="O70" i="4"/>
  <c r="I71" i="4"/>
  <c r="K71" i="4"/>
  <c r="M71" i="4"/>
  <c r="O71" i="4"/>
  <c r="I81" i="4"/>
  <c r="K81" i="4"/>
  <c r="M81" i="4"/>
  <c r="O81" i="4"/>
  <c r="I82" i="4"/>
  <c r="K82" i="4"/>
  <c r="M82" i="4"/>
  <c r="O82" i="4"/>
  <c r="I83" i="4"/>
  <c r="K83" i="4"/>
  <c r="M83" i="4"/>
  <c r="O83" i="4"/>
  <c r="I84" i="4"/>
  <c r="K84" i="4"/>
  <c r="M84" i="4"/>
  <c r="O84" i="4"/>
  <c r="I94" i="4"/>
  <c r="K94" i="4"/>
  <c r="M94" i="4"/>
  <c r="O94" i="4"/>
  <c r="I95" i="4"/>
  <c r="K95" i="4"/>
  <c r="M95" i="4"/>
  <c r="O95" i="4"/>
  <c r="I96" i="4"/>
  <c r="K96" i="4"/>
  <c r="M96" i="4"/>
  <c r="O96" i="4"/>
  <c r="I97" i="4"/>
  <c r="K97" i="4"/>
  <c r="M97" i="4"/>
  <c r="O97" i="4"/>
  <c r="I107" i="4"/>
  <c r="K107" i="4"/>
  <c r="M107" i="4"/>
  <c r="O107" i="4"/>
  <c r="I108" i="4"/>
  <c r="K108" i="4"/>
  <c r="M108" i="4"/>
  <c r="O108" i="4"/>
  <c r="I109" i="4"/>
  <c r="K109" i="4"/>
  <c r="M109" i="4"/>
  <c r="O109" i="4"/>
  <c r="I110" i="4"/>
  <c r="K110" i="4"/>
  <c r="M110" i="4"/>
  <c r="O110" i="4"/>
  <c r="I120" i="4"/>
  <c r="K120" i="4"/>
  <c r="M120" i="4"/>
  <c r="O120" i="4"/>
  <c r="I121" i="4"/>
  <c r="K121" i="4"/>
  <c r="M121" i="4"/>
  <c r="O121" i="4"/>
  <c r="I122" i="4"/>
  <c r="K122" i="4"/>
  <c r="M122" i="4"/>
  <c r="O122" i="4"/>
  <c r="I123" i="4"/>
  <c r="K123" i="4"/>
  <c r="M123" i="4"/>
  <c r="O123" i="4"/>
  <c r="I133" i="4"/>
  <c r="K133" i="4"/>
  <c r="M133" i="4"/>
  <c r="O133" i="4"/>
  <c r="I134" i="4"/>
  <c r="K134" i="4"/>
  <c r="M134" i="4"/>
  <c r="O134" i="4"/>
  <c r="I135" i="4"/>
  <c r="K135" i="4"/>
  <c r="M135" i="4"/>
  <c r="O135" i="4"/>
  <c r="I136" i="4"/>
  <c r="K136" i="4"/>
  <c r="M136" i="4"/>
  <c r="O136" i="4"/>
  <c r="I146" i="4"/>
  <c r="K146" i="4"/>
  <c r="M146" i="4"/>
  <c r="O146" i="4"/>
  <c r="I147" i="4"/>
  <c r="K147" i="4"/>
  <c r="M147" i="4"/>
  <c r="O147" i="4"/>
  <c r="I148" i="4"/>
  <c r="K148" i="4"/>
  <c r="M148" i="4"/>
  <c r="O148" i="4"/>
  <c r="I149" i="4"/>
  <c r="K149" i="4"/>
  <c r="M149" i="4"/>
  <c r="O149" i="4"/>
  <c r="I159" i="4"/>
  <c r="K159" i="4"/>
  <c r="M159" i="4"/>
  <c r="O159" i="4"/>
  <c r="I160" i="4"/>
  <c r="K160" i="4"/>
  <c r="M160" i="4"/>
  <c r="O160" i="4"/>
  <c r="I161" i="4"/>
  <c r="K161" i="4"/>
  <c r="M161" i="4"/>
  <c r="O161" i="4"/>
  <c r="I162" i="4"/>
  <c r="K162" i="4"/>
  <c r="M162" i="4"/>
  <c r="O162" i="4"/>
  <c r="I172" i="4"/>
  <c r="K172" i="4"/>
  <c r="M172" i="4"/>
  <c r="O172" i="4"/>
  <c r="I173" i="4"/>
  <c r="K173" i="4"/>
  <c r="M173" i="4"/>
  <c r="O173" i="4"/>
  <c r="I174" i="4"/>
  <c r="K174" i="4"/>
  <c r="M174" i="4"/>
  <c r="O174" i="4"/>
  <c r="I175" i="4"/>
  <c r="K175" i="4"/>
  <c r="M175" i="4"/>
  <c r="O175" i="4"/>
  <c r="I185" i="4"/>
  <c r="K185" i="4"/>
  <c r="M185" i="4"/>
  <c r="O185" i="4"/>
  <c r="I186" i="4"/>
  <c r="K186" i="4"/>
  <c r="M186" i="4"/>
  <c r="O186" i="4"/>
  <c r="I187" i="4"/>
  <c r="K187" i="4"/>
  <c r="M187" i="4"/>
  <c r="O187" i="4"/>
  <c r="I188" i="4"/>
  <c r="K188" i="4"/>
  <c r="M188" i="4"/>
  <c r="O188" i="4"/>
  <c r="I198" i="4"/>
  <c r="K198" i="4"/>
  <c r="M198" i="4"/>
  <c r="O198" i="4"/>
  <c r="I199" i="4"/>
  <c r="K199" i="4"/>
  <c r="M199" i="4"/>
  <c r="O199" i="4"/>
  <c r="I200" i="4"/>
  <c r="K200" i="4"/>
  <c r="M200" i="4"/>
  <c r="O200" i="4"/>
  <c r="I201" i="4"/>
  <c r="K201" i="4"/>
  <c r="M201" i="4"/>
  <c r="O201" i="4"/>
  <c r="I211" i="4"/>
  <c r="K211" i="4"/>
  <c r="M211" i="4"/>
  <c r="O211" i="4"/>
  <c r="I212" i="4"/>
  <c r="K212" i="4"/>
  <c r="M212" i="4"/>
  <c r="O212" i="4"/>
  <c r="I213" i="4"/>
  <c r="K213" i="4"/>
  <c r="M213" i="4"/>
  <c r="O213" i="4"/>
  <c r="I214" i="4"/>
  <c r="K214" i="4"/>
  <c r="M214" i="4"/>
  <c r="O214" i="4"/>
  <c r="I224" i="4"/>
  <c r="K224" i="4"/>
  <c r="M224" i="4"/>
  <c r="O224" i="4"/>
  <c r="I225" i="4"/>
  <c r="K225" i="4"/>
  <c r="M225" i="4"/>
  <c r="O225" i="4"/>
  <c r="I226" i="4"/>
  <c r="K226" i="4"/>
  <c r="M226" i="4"/>
  <c r="O226" i="4"/>
  <c r="I227" i="4"/>
  <c r="K227" i="4"/>
  <c r="M227" i="4"/>
  <c r="O227" i="4"/>
  <c r="I237" i="4"/>
  <c r="K237" i="4"/>
  <c r="M237" i="4"/>
  <c r="O237" i="4"/>
  <c r="I238" i="4"/>
  <c r="K238" i="4"/>
  <c r="M238" i="4"/>
  <c r="O238" i="4"/>
  <c r="I239" i="4"/>
  <c r="K239" i="4"/>
  <c r="M239" i="4"/>
  <c r="O239" i="4"/>
  <c r="I240" i="4"/>
  <c r="K240" i="4"/>
  <c r="M240" i="4"/>
  <c r="O240" i="4"/>
  <c r="I250" i="4"/>
  <c r="K250" i="4"/>
  <c r="M250" i="4"/>
  <c r="O250" i="4"/>
  <c r="I251" i="4"/>
  <c r="K251" i="4"/>
  <c r="M251" i="4"/>
  <c r="O251" i="4"/>
  <c r="I252" i="4"/>
  <c r="K252" i="4"/>
  <c r="M252" i="4"/>
  <c r="O252" i="4"/>
  <c r="I253" i="4"/>
  <c r="K253" i="4"/>
  <c r="M253" i="4"/>
  <c r="O253" i="4"/>
  <c r="I263" i="4"/>
  <c r="K263" i="4"/>
  <c r="M263" i="4"/>
  <c r="O263" i="4"/>
  <c r="I264" i="4"/>
  <c r="K264" i="4"/>
  <c r="M264" i="4"/>
  <c r="O264" i="4"/>
  <c r="I265" i="4"/>
  <c r="K265" i="4"/>
  <c r="M265" i="4"/>
  <c r="O265" i="4"/>
  <c r="I266" i="4"/>
  <c r="K266" i="4"/>
  <c r="M266" i="4"/>
  <c r="O266" i="4"/>
  <c r="I5" i="4"/>
  <c r="AY10" i="5"/>
  <c r="AW10" i="5"/>
  <c r="AU10" i="5"/>
  <c r="AS10" i="5"/>
  <c r="AK10" i="5"/>
  <c r="AM10" i="5"/>
  <c r="AQ10" i="5"/>
  <c r="AO10" i="5"/>
  <c r="AC11" i="5"/>
  <c r="AG11" i="5"/>
  <c r="AI11" i="5"/>
  <c r="AC12" i="5"/>
  <c r="AG12" i="5"/>
  <c r="AI12" i="5"/>
  <c r="AC13" i="5"/>
  <c r="AE13" i="5"/>
  <c r="AG13" i="5"/>
  <c r="AI13" i="5"/>
  <c r="AC14" i="5"/>
  <c r="AE14" i="5"/>
  <c r="AG14" i="5"/>
  <c r="AI14" i="5"/>
  <c r="AC15" i="5"/>
  <c r="AE15" i="5"/>
  <c r="AG15" i="5"/>
  <c r="AI15" i="5"/>
  <c r="AC16" i="5"/>
  <c r="AE16" i="5"/>
  <c r="AG16" i="5"/>
  <c r="AI16" i="5"/>
  <c r="AC17" i="5"/>
  <c r="AE17" i="5"/>
  <c r="AG17" i="5"/>
  <c r="AI17" i="5"/>
  <c r="AC18" i="5"/>
  <c r="AE18" i="5"/>
  <c r="AG18" i="5"/>
  <c r="AI18" i="5"/>
  <c r="AC19" i="5"/>
  <c r="AE19" i="5"/>
  <c r="AG19" i="5"/>
  <c r="AI19" i="5"/>
  <c r="AC20" i="5"/>
  <c r="AE20" i="5"/>
  <c r="AG20" i="5"/>
  <c r="AI20" i="5"/>
  <c r="AC21" i="5"/>
  <c r="AE21" i="5"/>
  <c r="AG21" i="5"/>
  <c r="AI21" i="5"/>
  <c r="AC22" i="5"/>
  <c r="AE22" i="5"/>
  <c r="AG22" i="5"/>
  <c r="AI22" i="5"/>
  <c r="AC23" i="5"/>
  <c r="AE23" i="5"/>
  <c r="AG23" i="5"/>
  <c r="AI23" i="5"/>
  <c r="AC24" i="5"/>
  <c r="AE24" i="5"/>
  <c r="AG24" i="5"/>
  <c r="AI24" i="5"/>
  <c r="AC25" i="5"/>
  <c r="AE25" i="5"/>
  <c r="AG25" i="5"/>
  <c r="AI25" i="5"/>
  <c r="AC26" i="5"/>
  <c r="AE26" i="5"/>
  <c r="AG26" i="5"/>
  <c r="AI26" i="5"/>
  <c r="AC27" i="5"/>
  <c r="AE27" i="5"/>
  <c r="AG27" i="5"/>
  <c r="AI27" i="5"/>
  <c r="AC28" i="5"/>
  <c r="AE28" i="5"/>
  <c r="AG28" i="5"/>
  <c r="AI28" i="5"/>
  <c r="AC29" i="5"/>
  <c r="AE29" i="5"/>
  <c r="AG29" i="5"/>
  <c r="AI29" i="5"/>
  <c r="AC30" i="5"/>
  <c r="AE30" i="5"/>
  <c r="AG30" i="5"/>
  <c r="AI30" i="5"/>
  <c r="AC31" i="5"/>
  <c r="AE31" i="5"/>
  <c r="AG31" i="5"/>
  <c r="AI31" i="5"/>
  <c r="AC32" i="5"/>
  <c r="AE32" i="5"/>
  <c r="AG32" i="5"/>
  <c r="AI32" i="5"/>
  <c r="AC33" i="5"/>
  <c r="AE33" i="5"/>
  <c r="AG33" i="5"/>
  <c r="AI33" i="5"/>
  <c r="AC34" i="5"/>
  <c r="AE34" i="5"/>
  <c r="AG34" i="5"/>
  <c r="AI34" i="5"/>
  <c r="AC35" i="5"/>
  <c r="AE35" i="5"/>
  <c r="AG35" i="5"/>
  <c r="AI35" i="5"/>
  <c r="AC36" i="5"/>
  <c r="AE36" i="5"/>
  <c r="AG36" i="5"/>
  <c r="AI36" i="5"/>
  <c r="AC37" i="5"/>
  <c r="AE37" i="5"/>
  <c r="AG37" i="5"/>
  <c r="AI37" i="5"/>
  <c r="AC38" i="5"/>
  <c r="AE38" i="5"/>
  <c r="AG38" i="5"/>
  <c r="AI38" i="5"/>
  <c r="AC39" i="5"/>
  <c r="AE39" i="5"/>
  <c r="AG39" i="5"/>
  <c r="AI39" i="5"/>
  <c r="AC40" i="5"/>
  <c r="AE40" i="5"/>
  <c r="AG40" i="5"/>
  <c r="AI40" i="5"/>
  <c r="AC41" i="5"/>
  <c r="AE41" i="5"/>
  <c r="AG41" i="5"/>
  <c r="AI41" i="5"/>
  <c r="AC42" i="5"/>
  <c r="AE42" i="5"/>
  <c r="AG42" i="5"/>
  <c r="AI42" i="5"/>
  <c r="AC43" i="5"/>
  <c r="AE43" i="5"/>
  <c r="AG43" i="5"/>
  <c r="AI43" i="5"/>
  <c r="AC44" i="5"/>
  <c r="AE44" i="5"/>
  <c r="AG44" i="5"/>
  <c r="AI44" i="5"/>
  <c r="AC45" i="5"/>
  <c r="AE45" i="5"/>
  <c r="AG45" i="5"/>
  <c r="AI45" i="5"/>
  <c r="AC46" i="5"/>
  <c r="AE46" i="5"/>
  <c r="AG46" i="5"/>
  <c r="AI46" i="5"/>
  <c r="AC47" i="5"/>
  <c r="AE47" i="5"/>
  <c r="AG47" i="5"/>
  <c r="AI47" i="5"/>
  <c r="AC48" i="5"/>
  <c r="AE48" i="5"/>
  <c r="AG48" i="5"/>
  <c r="AI48" i="5"/>
  <c r="AC49" i="5"/>
  <c r="AE49" i="5"/>
  <c r="AG49" i="5"/>
  <c r="AI49" i="5"/>
  <c r="AC50" i="5"/>
  <c r="AE50" i="5"/>
  <c r="AG50" i="5"/>
  <c r="AI50" i="5"/>
  <c r="AC51" i="5"/>
  <c r="AE51" i="5"/>
  <c r="AG51" i="5"/>
  <c r="AI51" i="5"/>
  <c r="AC52" i="5"/>
  <c r="AE52" i="5"/>
  <c r="AG52" i="5"/>
  <c r="AI52" i="5"/>
  <c r="AC53" i="5"/>
  <c r="AE53" i="5"/>
  <c r="AG53" i="5"/>
  <c r="AI53" i="5"/>
  <c r="AC54" i="5"/>
  <c r="AE54" i="5"/>
  <c r="AG54" i="5"/>
  <c r="AI54" i="5"/>
  <c r="AC55" i="5"/>
  <c r="AE55" i="5"/>
  <c r="AG55" i="5"/>
  <c r="AI55" i="5"/>
  <c r="AC56" i="5"/>
  <c r="AE56" i="5"/>
  <c r="AG56" i="5"/>
  <c r="AI56" i="5"/>
  <c r="AC57" i="5"/>
  <c r="AE57" i="5"/>
  <c r="AG57" i="5"/>
  <c r="AI57" i="5"/>
  <c r="AC58" i="5"/>
  <c r="AE58" i="5"/>
  <c r="AG58" i="5"/>
  <c r="AI58" i="5"/>
  <c r="AC59" i="5"/>
  <c r="AE59" i="5"/>
  <c r="AG59" i="5"/>
  <c r="AI59" i="5"/>
  <c r="AC60" i="5"/>
  <c r="AE60" i="5"/>
  <c r="AG60" i="5"/>
  <c r="AI60" i="5"/>
  <c r="AC61" i="5"/>
  <c r="AE61" i="5"/>
  <c r="AG61" i="5"/>
  <c r="AI61" i="5"/>
  <c r="AC62" i="5"/>
  <c r="AE62" i="5"/>
  <c r="AG62" i="5"/>
  <c r="AI62" i="5"/>
  <c r="AC63" i="5"/>
  <c r="AE63" i="5"/>
  <c r="AG63" i="5"/>
  <c r="AI63" i="5"/>
  <c r="AC64" i="5"/>
  <c r="AE64" i="5"/>
  <c r="AG64" i="5"/>
  <c r="AI64" i="5"/>
  <c r="AC65" i="5"/>
  <c r="AE65" i="5"/>
  <c r="AG65" i="5"/>
  <c r="AI65" i="5"/>
  <c r="AC66" i="5"/>
  <c r="AE66" i="5"/>
  <c r="AG66" i="5"/>
  <c r="AI66" i="5"/>
  <c r="AC67" i="5"/>
  <c r="AE67" i="5"/>
  <c r="AG67" i="5"/>
  <c r="AI67" i="5"/>
  <c r="AC68" i="5"/>
  <c r="AE68" i="5"/>
  <c r="AG68" i="5"/>
  <c r="AI68" i="5"/>
  <c r="AC69" i="5"/>
  <c r="AE69" i="5"/>
  <c r="AG69" i="5"/>
  <c r="AI69" i="5"/>
  <c r="AC70" i="5"/>
  <c r="AE70" i="5"/>
  <c r="AG70" i="5"/>
  <c r="AI70" i="5"/>
  <c r="AC71" i="5"/>
  <c r="AE71" i="5"/>
  <c r="AG71" i="5"/>
  <c r="AI71" i="5"/>
  <c r="AC72" i="5"/>
  <c r="AE72" i="5"/>
  <c r="AG72" i="5"/>
  <c r="AI72" i="5"/>
  <c r="AC73" i="5"/>
  <c r="AE73" i="5"/>
  <c r="AG73" i="5"/>
  <c r="AI73" i="5"/>
  <c r="AC74" i="5"/>
  <c r="AE74" i="5"/>
  <c r="AG74" i="5"/>
  <c r="AI74" i="5"/>
  <c r="AC75" i="5"/>
  <c r="AE75" i="5"/>
  <c r="AG75" i="5"/>
  <c r="AI75" i="5"/>
  <c r="AC76" i="5"/>
  <c r="AE76" i="5"/>
  <c r="AG76" i="5"/>
  <c r="AI76" i="5"/>
  <c r="AC77" i="5"/>
  <c r="AE77" i="5"/>
  <c r="AG77" i="5"/>
  <c r="AI77" i="5"/>
  <c r="AC78" i="5"/>
  <c r="AE78" i="5"/>
  <c r="AG78" i="5"/>
  <c r="AI78" i="5"/>
  <c r="AC79" i="5"/>
  <c r="AE79" i="5"/>
  <c r="AG79" i="5"/>
  <c r="AI79" i="5"/>
  <c r="AC80" i="5"/>
  <c r="AE80" i="5"/>
  <c r="AG80" i="5"/>
  <c r="AI80" i="5"/>
  <c r="AC81" i="5"/>
  <c r="AE81" i="5"/>
  <c r="AG81" i="5"/>
  <c r="AI81" i="5"/>
  <c r="AC82" i="5"/>
  <c r="AE82" i="5"/>
  <c r="AG82" i="5"/>
  <c r="AI82" i="5"/>
  <c r="AC83" i="5"/>
  <c r="AE83" i="5"/>
  <c r="AG83" i="5"/>
  <c r="AI83" i="5"/>
  <c r="AC84" i="5"/>
  <c r="AE84" i="5"/>
  <c r="AG84" i="5"/>
  <c r="AI84" i="5"/>
  <c r="AC85" i="5"/>
  <c r="AE85" i="5"/>
  <c r="AG85" i="5"/>
  <c r="AI85" i="5"/>
  <c r="AC86" i="5"/>
  <c r="AE86" i="5"/>
  <c r="AG86" i="5"/>
  <c r="AI86" i="5"/>
  <c r="AC87" i="5"/>
  <c r="AE87" i="5"/>
  <c r="AG87" i="5"/>
  <c r="AI87" i="5"/>
  <c r="AC88" i="5"/>
  <c r="AE88" i="5"/>
  <c r="AG88" i="5"/>
  <c r="AI88" i="5"/>
  <c r="AC89" i="5"/>
  <c r="AE89" i="5"/>
  <c r="AG89" i="5"/>
  <c r="AI89" i="5"/>
  <c r="AC90" i="5"/>
  <c r="AE90" i="5"/>
  <c r="AG90" i="5"/>
  <c r="AI90" i="5"/>
  <c r="AC91" i="5"/>
  <c r="AE91" i="5"/>
  <c r="AG91" i="5"/>
  <c r="AI91" i="5"/>
  <c r="AC92" i="5"/>
  <c r="AE92" i="5"/>
  <c r="AG92" i="5"/>
  <c r="AI92" i="5"/>
  <c r="AC93" i="5"/>
  <c r="AE93" i="5"/>
  <c r="AG93" i="5"/>
  <c r="AI93" i="5"/>
  <c r="AC94" i="5"/>
  <c r="AE94" i="5"/>
  <c r="AG94" i="5"/>
  <c r="AI94" i="5"/>
  <c r="AC95" i="5"/>
  <c r="AE95" i="5"/>
  <c r="AG95" i="5"/>
  <c r="AI95" i="5"/>
  <c r="AC96" i="5"/>
  <c r="AE96" i="5"/>
  <c r="AG96" i="5"/>
  <c r="AI96" i="5"/>
  <c r="AC97" i="5"/>
  <c r="AE97" i="5"/>
  <c r="AG97" i="5"/>
  <c r="AI97" i="5"/>
  <c r="AC98" i="5"/>
  <c r="AE98" i="5"/>
  <c r="AG98" i="5"/>
  <c r="AI98" i="5"/>
  <c r="AC99" i="5"/>
  <c r="AE99" i="5"/>
  <c r="AG99" i="5"/>
  <c r="AI99" i="5"/>
  <c r="AC100" i="5"/>
  <c r="AE100" i="5"/>
  <c r="AG100" i="5"/>
  <c r="AI100" i="5"/>
  <c r="AC101" i="5"/>
  <c r="AE101" i="5"/>
  <c r="AG101" i="5"/>
  <c r="AI101" i="5"/>
  <c r="AC102" i="5"/>
  <c r="AE102" i="5"/>
  <c r="AG102" i="5"/>
  <c r="AI102" i="5"/>
  <c r="AC103" i="5"/>
  <c r="AE103" i="5"/>
  <c r="AG103" i="5"/>
  <c r="AI103" i="5"/>
  <c r="AC104" i="5"/>
  <c r="AE104" i="5"/>
  <c r="AG104" i="5"/>
  <c r="AI104" i="5"/>
  <c r="AC105" i="5"/>
  <c r="AE105" i="5"/>
  <c r="AG105" i="5"/>
  <c r="AI105" i="5"/>
  <c r="AC106" i="5"/>
  <c r="AE106" i="5"/>
  <c r="AG106" i="5"/>
  <c r="AI106" i="5"/>
  <c r="AC107" i="5"/>
  <c r="AE107" i="5"/>
  <c r="AG107" i="5"/>
  <c r="AI107" i="5"/>
  <c r="AC108" i="5"/>
  <c r="AE108" i="5"/>
  <c r="AG108" i="5"/>
  <c r="AI108" i="5"/>
  <c r="AC109" i="5"/>
  <c r="AE109" i="5"/>
  <c r="AG109" i="5"/>
  <c r="AI109" i="5"/>
  <c r="AC110" i="5"/>
  <c r="AE110" i="5"/>
  <c r="AG110" i="5"/>
  <c r="AI110" i="5"/>
  <c r="AC111" i="5"/>
  <c r="AE111" i="5"/>
  <c r="AG111" i="5"/>
  <c r="AI111" i="5"/>
  <c r="AC112" i="5"/>
  <c r="AE112" i="5"/>
  <c r="AG112" i="5"/>
  <c r="AI112" i="5"/>
  <c r="AC113" i="5"/>
  <c r="AE113" i="5"/>
  <c r="AG113" i="5"/>
  <c r="AI113" i="5"/>
  <c r="AC114" i="5"/>
  <c r="AE114" i="5"/>
  <c r="AG114" i="5"/>
  <c r="AI114" i="5"/>
  <c r="AC115" i="5"/>
  <c r="AE115" i="5"/>
  <c r="AG115" i="5"/>
  <c r="AI115" i="5"/>
  <c r="AC116" i="5"/>
  <c r="AE116" i="5"/>
  <c r="AG116" i="5"/>
  <c r="AI116" i="5"/>
  <c r="AC117" i="5"/>
  <c r="AE117" i="5"/>
  <c r="AG117" i="5"/>
  <c r="AI117" i="5"/>
  <c r="AC118" i="5"/>
  <c r="AE118" i="5"/>
  <c r="AG118" i="5"/>
  <c r="AI118" i="5"/>
  <c r="AC119" i="5"/>
  <c r="AE119" i="5"/>
  <c r="AG119" i="5"/>
  <c r="AI119" i="5"/>
  <c r="AC120" i="5"/>
  <c r="AE120" i="5"/>
  <c r="AG120" i="5"/>
  <c r="AI120" i="5"/>
  <c r="AC121" i="5"/>
  <c r="AE121" i="5"/>
  <c r="AG121" i="5"/>
  <c r="AI121" i="5"/>
  <c r="AC122" i="5"/>
  <c r="AE122" i="5"/>
  <c r="AG122" i="5"/>
  <c r="AI122" i="5"/>
  <c r="AC123" i="5"/>
  <c r="AE123" i="5"/>
  <c r="AG123" i="5"/>
  <c r="AI123" i="5"/>
  <c r="AC124" i="5"/>
  <c r="AE124" i="5"/>
  <c r="AG124" i="5"/>
  <c r="AI124" i="5"/>
  <c r="AC125" i="5"/>
  <c r="AE125" i="5"/>
  <c r="AG125" i="5"/>
  <c r="AI125" i="5"/>
  <c r="AC126" i="5"/>
  <c r="AE126" i="5"/>
  <c r="AG126" i="5"/>
  <c r="AI126" i="5"/>
  <c r="AC127" i="5"/>
  <c r="AE127" i="5"/>
  <c r="AG127" i="5"/>
  <c r="AI127" i="5"/>
  <c r="AC128" i="5"/>
  <c r="AE128" i="5"/>
  <c r="AG128" i="5"/>
  <c r="AI128" i="5"/>
  <c r="AC129" i="5"/>
  <c r="AE129" i="5"/>
  <c r="AG129" i="5"/>
  <c r="AI129" i="5"/>
  <c r="AC130" i="5"/>
  <c r="AE130" i="5"/>
  <c r="AG130" i="5"/>
  <c r="AI130" i="5"/>
  <c r="AC131" i="5"/>
  <c r="AE131" i="5"/>
  <c r="AG131" i="5"/>
  <c r="AI131" i="5"/>
  <c r="AC132" i="5"/>
  <c r="AE132" i="5"/>
  <c r="AG132" i="5"/>
  <c r="AI132" i="5"/>
  <c r="AC133" i="5"/>
  <c r="AE133" i="5"/>
  <c r="AG133" i="5"/>
  <c r="AI133" i="5"/>
  <c r="AC134" i="5"/>
  <c r="AE134" i="5"/>
  <c r="AG134" i="5"/>
  <c r="AI134" i="5"/>
  <c r="AC135" i="5"/>
  <c r="AE135" i="5"/>
  <c r="AG135" i="5"/>
  <c r="AI135" i="5"/>
  <c r="AC136" i="5"/>
  <c r="AE136" i="5"/>
  <c r="AG136" i="5"/>
  <c r="AI136" i="5"/>
  <c r="AC137" i="5"/>
  <c r="AE137" i="5"/>
  <c r="AG137" i="5"/>
  <c r="AI137" i="5"/>
  <c r="AC138" i="5"/>
  <c r="AE138" i="5"/>
  <c r="AG138" i="5"/>
  <c r="AI138" i="5"/>
  <c r="AC139" i="5"/>
  <c r="AE139" i="5"/>
  <c r="AG139" i="5"/>
  <c r="AI139" i="5"/>
  <c r="AC140" i="5"/>
  <c r="AE140" i="5"/>
  <c r="AG140" i="5"/>
  <c r="AI140" i="5"/>
  <c r="AC141" i="5"/>
  <c r="AE141" i="5"/>
  <c r="AG141" i="5"/>
  <c r="AI141" i="5"/>
  <c r="AC142" i="5"/>
  <c r="AE142" i="5"/>
  <c r="AG142" i="5"/>
  <c r="AI142" i="5"/>
  <c r="AC143" i="5"/>
  <c r="AE143" i="5"/>
  <c r="AG143" i="5"/>
  <c r="AI143" i="5"/>
  <c r="AC144" i="5"/>
  <c r="AE144" i="5"/>
  <c r="AG144" i="5"/>
  <c r="AI144" i="5"/>
  <c r="AC145" i="5"/>
  <c r="AE145" i="5"/>
  <c r="AG145" i="5"/>
  <c r="AI145" i="5"/>
  <c r="AC146" i="5"/>
  <c r="AE146" i="5"/>
  <c r="AG146" i="5"/>
  <c r="AI146" i="5"/>
  <c r="AC147" i="5"/>
  <c r="AE147" i="5"/>
  <c r="AG147" i="5"/>
  <c r="AI147" i="5"/>
  <c r="AC148" i="5"/>
  <c r="AE148" i="5"/>
  <c r="AG148" i="5"/>
  <c r="AI148" i="5"/>
  <c r="AC149" i="5"/>
  <c r="AE149" i="5"/>
  <c r="AG149" i="5"/>
  <c r="AI149" i="5"/>
  <c r="AC150" i="5"/>
  <c r="AE150" i="5"/>
  <c r="AG150" i="5"/>
  <c r="AI150" i="5"/>
  <c r="AC151" i="5"/>
  <c r="AE151" i="5"/>
  <c r="AG151" i="5"/>
  <c r="AI151" i="5"/>
  <c r="AC152" i="5"/>
  <c r="AE152" i="5"/>
  <c r="AG152" i="5"/>
  <c r="AI152" i="5"/>
  <c r="AC153" i="5"/>
  <c r="AE153" i="5"/>
  <c r="AG153" i="5"/>
  <c r="AI153" i="5"/>
  <c r="AC154" i="5"/>
  <c r="AE154" i="5"/>
  <c r="AG154" i="5"/>
  <c r="AI154" i="5"/>
  <c r="AC155" i="5"/>
  <c r="AE155" i="5"/>
  <c r="AG155" i="5"/>
  <c r="AI155" i="5"/>
  <c r="AC156" i="5"/>
  <c r="AE156" i="5"/>
  <c r="AG156" i="5"/>
  <c r="AI156" i="5"/>
  <c r="AC157" i="5"/>
  <c r="AE157" i="5"/>
  <c r="AG157" i="5"/>
  <c r="AI157" i="5"/>
  <c r="AC158" i="5"/>
  <c r="AE158" i="5"/>
  <c r="AG158" i="5"/>
  <c r="AI158" i="5"/>
  <c r="AC159" i="5"/>
  <c r="AE159" i="5"/>
  <c r="AG159" i="5"/>
  <c r="AI159" i="5"/>
  <c r="AC160" i="5"/>
  <c r="AE160" i="5"/>
  <c r="AG160" i="5"/>
  <c r="AI160" i="5"/>
  <c r="AC161" i="5"/>
  <c r="AE161" i="5"/>
  <c r="AG161" i="5"/>
  <c r="AI161" i="5"/>
  <c r="AC162" i="5"/>
  <c r="AE162" i="5"/>
  <c r="AG162" i="5"/>
  <c r="AI162" i="5"/>
  <c r="AC163" i="5"/>
  <c r="AE163" i="5"/>
  <c r="AG163" i="5"/>
  <c r="AI163" i="5"/>
  <c r="AC164" i="5"/>
  <c r="AE164" i="5"/>
  <c r="AG164" i="5"/>
  <c r="AI164" i="5"/>
  <c r="AC165" i="5"/>
  <c r="AE165" i="5"/>
  <c r="AG165" i="5"/>
  <c r="AI165" i="5"/>
  <c r="AC166" i="5"/>
  <c r="AE166" i="5"/>
  <c r="AG166" i="5"/>
  <c r="AI166" i="5"/>
  <c r="AC167" i="5"/>
  <c r="AE167" i="5"/>
  <c r="AG167" i="5"/>
  <c r="AI167" i="5"/>
  <c r="AC168" i="5"/>
  <c r="AE168" i="5"/>
  <c r="AG168" i="5"/>
  <c r="AI168" i="5"/>
  <c r="AC169" i="5"/>
  <c r="AE169" i="5"/>
  <c r="AG169" i="5"/>
  <c r="AI169" i="5"/>
  <c r="AC170" i="5"/>
  <c r="AE170" i="5"/>
  <c r="AG170" i="5"/>
  <c r="AI170" i="5"/>
  <c r="AC171" i="5"/>
  <c r="AE171" i="5"/>
  <c r="AG171" i="5"/>
  <c r="AI171" i="5"/>
  <c r="AC172" i="5"/>
  <c r="AE172" i="5"/>
  <c r="AG172" i="5"/>
  <c r="AI172" i="5"/>
  <c r="AC173" i="5"/>
  <c r="AE173" i="5"/>
  <c r="AG173" i="5"/>
  <c r="AI173" i="5"/>
  <c r="AC174" i="5"/>
  <c r="AE174" i="5"/>
  <c r="AG174" i="5"/>
  <c r="AI174" i="5"/>
  <c r="AC175" i="5"/>
  <c r="AE175" i="5"/>
  <c r="AG175" i="5"/>
  <c r="AI175" i="5"/>
  <c r="AC176" i="5"/>
  <c r="AE176" i="5"/>
  <c r="AG176" i="5"/>
  <c r="AI176" i="5"/>
  <c r="AC177" i="5"/>
  <c r="AE177" i="5"/>
  <c r="AG177" i="5"/>
  <c r="AI177" i="5"/>
  <c r="AC178" i="5"/>
  <c r="AE178" i="5"/>
  <c r="AG178" i="5"/>
  <c r="AI178" i="5"/>
  <c r="AC179" i="5"/>
  <c r="AE179" i="5"/>
  <c r="AG179" i="5"/>
  <c r="AI179" i="5"/>
  <c r="AC180" i="5"/>
  <c r="AE180" i="5"/>
  <c r="AG180" i="5"/>
  <c r="AI180" i="5"/>
  <c r="AC181" i="5"/>
  <c r="AE181" i="5"/>
  <c r="AG181" i="5"/>
  <c r="AI181" i="5"/>
  <c r="AC182" i="5"/>
  <c r="AE182" i="5"/>
  <c r="AG182" i="5"/>
  <c r="AI182" i="5"/>
  <c r="AC183" i="5"/>
  <c r="AE183" i="5"/>
  <c r="AG183" i="5"/>
  <c r="AI183" i="5"/>
  <c r="AC184" i="5"/>
  <c r="AE184" i="5"/>
  <c r="AG184" i="5"/>
  <c r="AI184" i="5"/>
  <c r="AC185" i="5"/>
  <c r="AE185" i="5"/>
  <c r="AG185" i="5"/>
  <c r="AI185" i="5"/>
  <c r="AC186" i="5"/>
  <c r="AE186" i="5"/>
  <c r="AG186" i="5"/>
  <c r="AI186" i="5"/>
  <c r="AC187" i="5"/>
  <c r="AE187" i="5"/>
  <c r="AG187" i="5"/>
  <c r="AI187" i="5"/>
  <c r="AC188" i="5"/>
  <c r="AE188" i="5"/>
  <c r="AG188" i="5"/>
  <c r="AI188" i="5"/>
  <c r="AC189" i="5"/>
  <c r="AE189" i="5"/>
  <c r="AG189" i="5"/>
  <c r="AI189" i="5"/>
  <c r="AC190" i="5"/>
  <c r="AE190" i="5"/>
  <c r="AG190" i="5"/>
  <c r="AI190" i="5"/>
  <c r="AC191" i="5"/>
  <c r="AE191" i="5"/>
  <c r="AG191" i="5"/>
  <c r="AI191" i="5"/>
  <c r="AC192" i="5"/>
  <c r="AE192" i="5"/>
  <c r="AG192" i="5"/>
  <c r="AI192" i="5"/>
  <c r="AC193" i="5"/>
  <c r="AE193" i="5"/>
  <c r="AG193" i="5"/>
  <c r="AI193" i="5"/>
  <c r="AC194" i="5"/>
  <c r="AE194" i="5"/>
  <c r="AG194" i="5"/>
  <c r="AI194" i="5"/>
  <c r="AC195" i="5"/>
  <c r="AE195" i="5"/>
  <c r="AG195" i="5"/>
  <c r="AI195" i="5"/>
  <c r="AC196" i="5"/>
  <c r="AE196" i="5"/>
  <c r="AG196" i="5"/>
  <c r="AI196" i="5"/>
  <c r="AC197" i="5"/>
  <c r="AE197" i="5"/>
  <c r="AG197" i="5"/>
  <c r="AI197" i="5"/>
  <c r="AC198" i="5"/>
  <c r="AE198" i="5"/>
  <c r="AG198" i="5"/>
  <c r="AI198" i="5"/>
  <c r="AC199" i="5"/>
  <c r="AE199" i="5"/>
  <c r="AG199" i="5"/>
  <c r="AI199" i="5"/>
  <c r="AC200" i="5"/>
  <c r="AE200" i="5"/>
  <c r="AG200" i="5"/>
  <c r="AI200" i="5"/>
  <c r="AC201" i="5"/>
  <c r="AE201" i="5"/>
  <c r="AG201" i="5"/>
  <c r="AI201" i="5"/>
  <c r="AC202" i="5"/>
  <c r="AE202" i="5"/>
  <c r="AG202" i="5"/>
  <c r="AI202" i="5"/>
  <c r="AC203" i="5"/>
  <c r="AE203" i="5"/>
  <c r="AG203" i="5"/>
  <c r="AI203" i="5"/>
  <c r="AC204" i="5"/>
  <c r="AE204" i="5"/>
  <c r="AG204" i="5"/>
  <c r="AI204" i="5"/>
  <c r="AC205" i="5"/>
  <c r="AE205" i="5"/>
  <c r="AG205" i="5"/>
  <c r="AI205" i="5"/>
  <c r="AC206" i="5"/>
  <c r="AE206" i="5"/>
  <c r="AG206" i="5"/>
  <c r="AI206" i="5"/>
  <c r="AC207" i="5"/>
  <c r="AE207" i="5"/>
  <c r="AG207" i="5"/>
  <c r="AI207" i="5"/>
  <c r="AC208" i="5"/>
  <c r="AE208" i="5"/>
  <c r="AG208" i="5"/>
  <c r="AI208" i="5"/>
  <c r="AC209" i="5"/>
  <c r="AE209" i="5"/>
  <c r="AG209" i="5"/>
  <c r="AI209" i="5"/>
  <c r="AC210" i="5"/>
  <c r="AE210" i="5"/>
  <c r="AG210" i="5"/>
  <c r="AI210" i="5"/>
  <c r="AC211" i="5"/>
  <c r="AE211" i="5"/>
  <c r="AG211" i="5"/>
  <c r="AI211" i="5"/>
  <c r="AC212" i="5"/>
  <c r="AE212" i="5"/>
  <c r="AG212" i="5"/>
  <c r="AI212" i="5"/>
  <c r="AC213" i="5"/>
  <c r="AE213" i="5"/>
  <c r="AG213" i="5"/>
  <c r="AI213" i="5"/>
  <c r="AC214" i="5"/>
  <c r="AE214" i="5"/>
  <c r="AG214" i="5"/>
  <c r="AI214" i="5"/>
  <c r="AC215" i="5"/>
  <c r="AE215" i="5"/>
  <c r="AG215" i="5"/>
  <c r="AI215" i="5"/>
  <c r="AC216" i="5"/>
  <c r="AE216" i="5"/>
  <c r="AG216" i="5"/>
  <c r="AI216" i="5"/>
  <c r="AC217" i="5"/>
  <c r="AE217" i="5"/>
  <c r="AG217" i="5"/>
  <c r="AI217" i="5"/>
  <c r="AC218" i="5"/>
  <c r="AE218" i="5"/>
  <c r="AG218" i="5"/>
  <c r="AI218" i="5"/>
  <c r="AC219" i="5"/>
  <c r="AE219" i="5"/>
  <c r="AG219" i="5"/>
  <c r="AI219" i="5"/>
  <c r="AC220" i="5"/>
  <c r="AE220" i="5"/>
  <c r="AG220" i="5"/>
  <c r="AI220" i="5"/>
  <c r="AC221" i="5"/>
  <c r="AE221" i="5"/>
  <c r="AG221" i="5"/>
  <c r="AI221" i="5"/>
  <c r="AC222" i="5"/>
  <c r="AE222" i="5"/>
  <c r="AG222" i="5"/>
  <c r="AI222" i="5"/>
  <c r="AC223" i="5"/>
  <c r="AE223" i="5"/>
  <c r="AG223" i="5"/>
  <c r="AI223" i="5"/>
  <c r="AC224" i="5"/>
  <c r="AE224" i="5"/>
  <c r="AG224" i="5"/>
  <c r="AI224" i="5"/>
  <c r="AC225" i="5"/>
  <c r="AE225" i="5"/>
  <c r="AG225" i="5"/>
  <c r="AI225" i="5"/>
  <c r="AC226" i="5"/>
  <c r="AE226" i="5"/>
  <c r="AG226" i="5"/>
  <c r="AI226" i="5"/>
  <c r="AC227" i="5"/>
  <c r="AE227" i="5"/>
  <c r="AG227" i="5"/>
  <c r="AI227" i="5"/>
  <c r="AC228" i="5"/>
  <c r="AE228" i="5"/>
  <c r="AG228" i="5"/>
  <c r="AI228" i="5"/>
  <c r="AC229" i="5"/>
  <c r="AE229" i="5"/>
  <c r="AG229" i="5"/>
  <c r="AI229" i="5"/>
  <c r="AC230" i="5"/>
  <c r="AE230" i="5"/>
  <c r="AG230" i="5"/>
  <c r="AI230" i="5"/>
  <c r="AC231" i="5"/>
  <c r="AE231" i="5"/>
  <c r="AG231" i="5"/>
  <c r="AI231" i="5"/>
  <c r="AC232" i="5"/>
  <c r="AE232" i="5"/>
  <c r="AG232" i="5"/>
  <c r="AI232" i="5"/>
  <c r="AC233" i="5"/>
  <c r="AE233" i="5"/>
  <c r="AG233" i="5"/>
  <c r="AI233" i="5"/>
  <c r="AC234" i="5"/>
  <c r="AE234" i="5"/>
  <c r="AG234" i="5"/>
  <c r="AI234" i="5"/>
  <c r="AC235" i="5"/>
  <c r="AE235" i="5"/>
  <c r="AG235" i="5"/>
  <c r="AI235" i="5"/>
  <c r="AC236" i="5"/>
  <c r="AE236" i="5"/>
  <c r="AG236" i="5"/>
  <c r="AI236" i="5"/>
  <c r="AC237" i="5"/>
  <c r="AE237" i="5"/>
  <c r="AG237" i="5"/>
  <c r="AI237" i="5"/>
  <c r="AC238" i="5"/>
  <c r="AE238" i="5"/>
  <c r="AG238" i="5"/>
  <c r="AI238" i="5"/>
  <c r="AC239" i="5"/>
  <c r="AE239" i="5"/>
  <c r="AG239" i="5"/>
  <c r="AI239" i="5"/>
  <c r="AC240" i="5"/>
  <c r="AE240" i="5"/>
  <c r="AG240" i="5"/>
  <c r="AI240" i="5"/>
  <c r="AC241" i="5"/>
  <c r="AE241" i="5"/>
  <c r="AG241" i="5"/>
  <c r="AI241" i="5"/>
  <c r="AC242" i="5"/>
  <c r="AE242" i="5"/>
  <c r="AG242" i="5"/>
  <c r="AI242" i="5"/>
  <c r="AC243" i="5"/>
  <c r="AE243" i="5"/>
  <c r="AG243" i="5"/>
  <c r="AI243" i="5"/>
  <c r="AC244" i="5"/>
  <c r="AE244" i="5"/>
  <c r="AG244" i="5"/>
  <c r="AI244" i="5"/>
  <c r="AC245" i="5"/>
  <c r="AE245" i="5"/>
  <c r="AG245" i="5"/>
  <c r="AI245" i="5"/>
  <c r="AC246" i="5"/>
  <c r="AE246" i="5"/>
  <c r="AG246" i="5"/>
  <c r="AI246" i="5"/>
  <c r="AC247" i="5"/>
  <c r="AE247" i="5"/>
  <c r="AG247" i="5"/>
  <c r="AI247" i="5"/>
  <c r="AC248" i="5"/>
  <c r="AE248" i="5"/>
  <c r="AG248" i="5"/>
  <c r="AI248" i="5"/>
  <c r="AC249" i="5"/>
  <c r="AE249" i="5"/>
  <c r="AG249" i="5"/>
  <c r="AI249" i="5"/>
  <c r="AC250" i="5"/>
  <c r="AE250" i="5"/>
  <c r="AG250" i="5"/>
  <c r="AI250" i="5"/>
  <c r="AC251" i="5"/>
  <c r="AE251" i="5"/>
  <c r="AG251" i="5"/>
  <c r="AI251" i="5"/>
  <c r="AC252" i="5"/>
  <c r="AE252" i="5"/>
  <c r="AG252" i="5"/>
  <c r="AI252" i="5"/>
  <c r="AC253" i="5"/>
  <c r="AE253" i="5"/>
  <c r="AG253" i="5"/>
  <c r="AI253" i="5"/>
  <c r="AC254" i="5"/>
  <c r="AE254" i="5"/>
  <c r="AG254" i="5"/>
  <c r="AI254" i="5"/>
  <c r="AC255" i="5"/>
  <c r="AE255" i="5"/>
  <c r="AG255" i="5"/>
  <c r="AI255" i="5"/>
  <c r="AC256" i="5"/>
  <c r="AE256" i="5"/>
  <c r="AG256" i="5"/>
  <c r="AI256" i="5"/>
  <c r="AC257" i="5"/>
  <c r="AE257" i="5"/>
  <c r="AG257" i="5"/>
  <c r="AI257" i="5"/>
  <c r="AC258" i="5"/>
  <c r="AE258" i="5"/>
  <c r="AG258" i="5"/>
  <c r="AI258" i="5"/>
  <c r="AC259" i="5"/>
  <c r="AE259" i="5"/>
  <c r="AG259" i="5"/>
  <c r="AI259" i="5"/>
  <c r="AC260" i="5"/>
  <c r="AE260" i="5"/>
  <c r="AG260" i="5"/>
  <c r="AI260" i="5"/>
  <c r="AC261" i="5"/>
  <c r="AE261" i="5"/>
  <c r="AG261" i="5"/>
  <c r="AI261" i="5"/>
  <c r="AC262" i="5"/>
  <c r="AE262" i="5"/>
  <c r="AG262" i="5"/>
  <c r="AI262" i="5"/>
  <c r="AC263" i="5"/>
  <c r="AE263" i="5"/>
  <c r="AG263" i="5"/>
  <c r="AI263" i="5"/>
  <c r="AC264" i="5"/>
  <c r="AE264" i="5"/>
  <c r="AG264" i="5"/>
  <c r="AI264" i="5"/>
  <c r="AC265" i="5"/>
  <c r="AE265" i="5"/>
  <c r="AG265" i="5"/>
  <c r="AI265" i="5"/>
  <c r="AC266" i="5"/>
  <c r="AE266" i="5"/>
  <c r="AG266" i="5"/>
  <c r="AI266" i="5"/>
  <c r="AC267" i="5"/>
  <c r="AE267" i="5"/>
  <c r="AG267" i="5"/>
  <c r="AI267" i="5"/>
  <c r="AC268" i="5"/>
  <c r="AE268" i="5"/>
  <c r="AG268" i="5"/>
  <c r="AI268" i="5"/>
  <c r="AC269" i="5"/>
  <c r="AE269" i="5"/>
  <c r="AG269" i="5"/>
  <c r="AI269" i="5"/>
  <c r="AC270" i="5"/>
  <c r="AE270" i="5"/>
  <c r="AG270" i="5"/>
  <c r="AI270" i="5"/>
  <c r="AC271" i="5"/>
  <c r="AE271" i="5"/>
  <c r="AG271" i="5"/>
  <c r="AI271" i="5"/>
  <c r="AC272" i="5"/>
  <c r="AE272" i="5"/>
  <c r="AG272" i="5"/>
  <c r="AI272" i="5"/>
  <c r="AC273" i="5"/>
  <c r="AE273" i="5"/>
  <c r="AG273" i="5"/>
  <c r="AI273" i="5"/>
  <c r="AC274" i="5"/>
  <c r="AE274" i="5"/>
  <c r="AG274" i="5"/>
  <c r="AI274" i="5"/>
  <c r="AC275" i="5"/>
  <c r="AE275" i="5"/>
  <c r="AG275" i="5"/>
  <c r="AI275" i="5"/>
  <c r="AC276" i="5"/>
  <c r="AE276" i="5"/>
  <c r="AG276" i="5"/>
  <c r="AI276" i="5"/>
  <c r="AC277" i="5"/>
  <c r="AE277" i="5"/>
  <c r="AG277" i="5"/>
  <c r="AI277" i="5"/>
  <c r="AC278" i="5"/>
  <c r="AE278" i="5"/>
  <c r="AG278" i="5"/>
  <c r="AI278" i="5"/>
  <c r="AC279" i="5"/>
  <c r="AE279" i="5"/>
  <c r="AG279" i="5"/>
  <c r="AI279" i="5"/>
  <c r="AC280" i="5"/>
  <c r="AE280" i="5"/>
  <c r="AG280" i="5"/>
  <c r="AI280" i="5"/>
  <c r="AC281" i="5"/>
  <c r="AE281" i="5"/>
  <c r="AG281" i="5"/>
  <c r="AI281" i="5"/>
  <c r="AC282" i="5"/>
  <c r="AE282" i="5"/>
  <c r="AG282" i="5"/>
  <c r="AI282" i="5"/>
  <c r="AC283" i="5"/>
  <c r="AE283" i="5"/>
  <c r="AG283" i="5"/>
  <c r="AI283" i="5"/>
  <c r="AC284" i="5"/>
  <c r="AE284" i="5"/>
  <c r="AG284" i="5"/>
  <c r="AI284" i="5"/>
  <c r="AC285" i="5"/>
  <c r="AE285" i="5"/>
  <c r="AG285" i="5"/>
  <c r="AI285" i="5"/>
  <c r="AC286" i="5"/>
  <c r="AE286" i="5"/>
  <c r="AG286" i="5"/>
  <c r="AI286" i="5"/>
  <c r="AC287" i="5"/>
  <c r="AE287" i="5"/>
  <c r="AG287" i="5"/>
  <c r="AI287" i="5"/>
  <c r="AC288" i="5"/>
  <c r="AE288" i="5"/>
  <c r="AG288" i="5"/>
  <c r="AI288" i="5"/>
  <c r="AC289" i="5"/>
  <c r="AE289" i="5"/>
  <c r="AG289" i="5"/>
  <c r="AI289" i="5"/>
  <c r="AC290" i="5"/>
  <c r="AE290" i="5"/>
  <c r="AG290" i="5"/>
  <c r="AI290" i="5"/>
  <c r="AC291" i="5"/>
  <c r="AE291" i="5"/>
  <c r="AG291" i="5"/>
  <c r="AI291" i="5"/>
  <c r="AC292" i="5"/>
  <c r="AE292" i="5"/>
  <c r="AG292" i="5"/>
  <c r="AI292" i="5"/>
  <c r="AC293" i="5"/>
  <c r="AE293" i="5"/>
  <c r="AG293" i="5"/>
  <c r="AI293" i="5"/>
  <c r="AC294" i="5"/>
  <c r="AE294" i="5"/>
  <c r="AG294" i="5"/>
  <c r="AI294" i="5"/>
  <c r="AC295" i="5"/>
  <c r="AE295" i="5"/>
  <c r="AG295" i="5"/>
  <c r="AI295" i="5"/>
  <c r="AC296" i="5"/>
  <c r="AE296" i="5"/>
  <c r="AG296" i="5"/>
  <c r="AI296" i="5"/>
  <c r="AC297" i="5"/>
  <c r="AE297" i="5"/>
  <c r="AG297" i="5"/>
  <c r="AI297" i="5"/>
  <c r="AC298" i="5"/>
  <c r="AE298" i="5"/>
  <c r="AG298" i="5"/>
  <c r="AI298" i="5"/>
  <c r="AC299" i="5"/>
  <c r="AE299" i="5"/>
  <c r="AG299" i="5"/>
  <c r="AI299" i="5"/>
  <c r="AC300" i="5"/>
  <c r="AE300" i="5"/>
  <c r="AG300" i="5"/>
  <c r="AI300" i="5"/>
  <c r="AC301" i="5"/>
  <c r="AE301" i="5"/>
  <c r="AG301" i="5"/>
  <c r="AI301" i="5"/>
  <c r="AC302" i="5"/>
  <c r="AE302" i="5"/>
  <c r="AG302" i="5"/>
  <c r="AI302" i="5"/>
  <c r="AC303" i="5"/>
  <c r="AE303" i="5"/>
  <c r="AG303" i="5"/>
  <c r="AI303" i="5"/>
  <c r="AC304" i="5"/>
  <c r="AE304" i="5"/>
  <c r="AG304" i="5"/>
  <c r="AI304" i="5"/>
  <c r="AC305" i="5"/>
  <c r="AE305" i="5"/>
  <c r="AG305" i="5"/>
  <c r="AI305" i="5"/>
  <c r="AC306" i="5"/>
  <c r="AE306" i="5"/>
  <c r="AG306" i="5"/>
  <c r="AI306" i="5"/>
  <c r="AC307" i="5"/>
  <c r="AE307" i="5"/>
  <c r="AG307" i="5"/>
  <c r="AI307" i="5"/>
  <c r="AC308" i="5"/>
  <c r="AE308" i="5"/>
  <c r="AG308" i="5"/>
  <c r="AI308" i="5"/>
  <c r="AC309" i="5"/>
  <c r="AE309" i="5"/>
  <c r="AG309" i="5"/>
  <c r="AI309" i="5"/>
  <c r="AC310" i="5"/>
  <c r="AE310" i="5"/>
  <c r="AG310" i="5"/>
  <c r="AI310" i="5"/>
  <c r="AC311" i="5"/>
  <c r="AE311" i="5"/>
  <c r="AG311" i="5"/>
  <c r="AI311" i="5"/>
  <c r="AC312" i="5"/>
  <c r="AE312" i="5"/>
  <c r="AG312" i="5"/>
  <c r="AI312" i="5"/>
  <c r="AC313" i="5"/>
  <c r="AE313" i="5"/>
  <c r="AG313" i="5"/>
  <c r="AI313" i="5"/>
  <c r="AC314" i="5"/>
  <c r="AE314" i="5"/>
  <c r="AG314" i="5"/>
  <c r="AI314" i="5"/>
  <c r="AC315" i="5"/>
  <c r="AE315" i="5"/>
  <c r="AG315" i="5"/>
  <c r="AI315" i="5"/>
  <c r="AC316" i="5"/>
  <c r="AE316" i="5"/>
  <c r="AG316" i="5"/>
  <c r="AI316" i="5"/>
  <c r="AC317" i="5"/>
  <c r="AE317" i="5"/>
  <c r="AG317" i="5"/>
  <c r="AI317" i="5"/>
  <c r="AC318" i="5"/>
  <c r="AE318" i="5"/>
  <c r="AG318" i="5"/>
  <c r="AI318" i="5"/>
  <c r="AC319" i="5"/>
  <c r="AE319" i="5"/>
  <c r="AG319" i="5"/>
  <c r="AI319" i="5"/>
  <c r="AC320" i="5"/>
  <c r="AE320" i="5"/>
  <c r="AG320" i="5"/>
  <c r="AI320" i="5"/>
  <c r="AC321" i="5"/>
  <c r="AE321" i="5"/>
  <c r="AG321" i="5"/>
  <c r="AI321" i="5"/>
  <c r="AC322" i="5"/>
  <c r="AE322" i="5"/>
  <c r="AG322" i="5"/>
  <c r="AI322" i="5"/>
  <c r="AC323" i="5"/>
  <c r="AE323" i="5"/>
  <c r="AG323" i="5"/>
  <c r="AI323" i="5"/>
  <c r="AC324" i="5"/>
  <c r="AE324" i="5"/>
  <c r="AG324" i="5"/>
  <c r="AI324" i="5"/>
  <c r="AC325" i="5"/>
  <c r="AE325" i="5"/>
  <c r="AG325" i="5"/>
  <c r="AI325" i="5"/>
  <c r="AC326" i="5"/>
  <c r="AE326" i="5"/>
  <c r="AG326" i="5"/>
  <c r="AI326" i="5"/>
  <c r="AC327" i="5"/>
  <c r="AE327" i="5"/>
  <c r="AG327" i="5"/>
  <c r="AI327" i="5"/>
  <c r="AC328" i="5"/>
  <c r="AE328" i="5"/>
  <c r="AG328" i="5"/>
  <c r="AI328" i="5"/>
  <c r="AC329" i="5"/>
  <c r="AE329" i="5"/>
  <c r="AG329" i="5"/>
  <c r="AI329" i="5"/>
  <c r="AC330" i="5"/>
  <c r="AE330" i="5"/>
  <c r="AG330" i="5"/>
  <c r="AI330" i="5"/>
  <c r="AC331" i="5"/>
  <c r="AE331" i="5"/>
  <c r="AG331" i="5"/>
  <c r="AI331" i="5"/>
  <c r="AC332" i="5"/>
  <c r="AE332" i="5"/>
  <c r="AG332" i="5"/>
  <c r="AI332" i="5"/>
  <c r="AC333" i="5"/>
  <c r="AE333" i="5"/>
  <c r="AG333" i="5"/>
  <c r="AI333" i="5"/>
  <c r="AC334" i="5"/>
  <c r="AE334" i="5"/>
  <c r="AG334" i="5"/>
  <c r="AI334" i="5"/>
  <c r="AC335" i="5"/>
  <c r="AE335" i="5"/>
  <c r="AG335" i="5"/>
  <c r="AI335" i="5"/>
  <c r="AC336" i="5"/>
  <c r="AE336" i="5"/>
  <c r="AG336" i="5"/>
  <c r="AI336" i="5"/>
  <c r="AC337" i="5"/>
  <c r="AE337" i="5"/>
  <c r="AG337" i="5"/>
  <c r="AI337" i="5"/>
  <c r="AC338" i="5"/>
  <c r="AE338" i="5"/>
  <c r="AG338" i="5"/>
  <c r="AI338" i="5"/>
  <c r="AC339" i="5"/>
  <c r="AE339" i="5"/>
  <c r="AG339" i="5"/>
  <c r="AI339" i="5"/>
  <c r="AC340" i="5"/>
  <c r="AE340" i="5"/>
  <c r="AG340" i="5"/>
  <c r="AI340" i="5"/>
  <c r="AC341" i="5"/>
  <c r="AE341" i="5"/>
  <c r="AG341" i="5"/>
  <c r="AI341" i="5"/>
  <c r="AC342" i="5"/>
  <c r="AE342" i="5"/>
  <c r="AG342" i="5"/>
  <c r="AI342" i="5"/>
  <c r="AC343" i="5"/>
  <c r="AE343" i="5"/>
  <c r="AG343" i="5"/>
  <c r="AI343" i="5"/>
  <c r="AC344" i="5"/>
  <c r="AE344" i="5"/>
  <c r="AG344" i="5"/>
  <c r="AI344" i="5"/>
  <c r="AC345" i="5"/>
  <c r="AE345" i="5"/>
  <c r="AG345" i="5"/>
  <c r="AI345" i="5"/>
  <c r="AC346" i="5"/>
  <c r="AE346" i="5"/>
  <c r="AG346" i="5"/>
  <c r="AI346" i="5"/>
  <c r="AC347" i="5"/>
  <c r="AE347" i="5"/>
  <c r="AG347" i="5"/>
  <c r="AI347" i="5"/>
  <c r="AC348" i="5"/>
  <c r="AE348" i="5"/>
  <c r="AG348" i="5"/>
  <c r="AI348" i="5"/>
  <c r="AC349" i="5"/>
  <c r="AE349" i="5"/>
  <c r="AG349" i="5"/>
  <c r="AI349" i="5"/>
  <c r="AC350" i="5"/>
  <c r="AE350" i="5"/>
  <c r="AG350" i="5"/>
  <c r="AI350" i="5"/>
  <c r="AC351" i="5"/>
  <c r="AE351" i="5"/>
  <c r="AG351" i="5"/>
  <c r="AI351" i="5"/>
  <c r="AC352" i="5"/>
  <c r="AE352" i="5"/>
  <c r="AG352" i="5"/>
  <c r="AI352" i="5"/>
  <c r="AC353" i="5"/>
  <c r="AE353" i="5"/>
  <c r="AG353" i="5"/>
  <c r="AI353" i="5"/>
  <c r="AC354" i="5"/>
  <c r="AE354" i="5"/>
  <c r="AG354" i="5"/>
  <c r="AI354" i="5"/>
  <c r="AC355" i="5"/>
  <c r="AE355" i="5"/>
  <c r="AG355" i="5"/>
  <c r="AI355" i="5"/>
  <c r="AC356" i="5"/>
  <c r="AE356" i="5"/>
  <c r="AG356" i="5"/>
  <c r="AI356" i="5"/>
  <c r="AC357" i="5"/>
  <c r="AE357" i="5"/>
  <c r="AG357" i="5"/>
  <c r="AI357" i="5"/>
  <c r="AC358" i="5"/>
  <c r="AE358" i="5"/>
  <c r="AG358" i="5"/>
  <c r="AI358" i="5"/>
  <c r="AC359" i="5"/>
  <c r="AE359" i="5"/>
  <c r="AG359" i="5"/>
  <c r="AI359" i="5"/>
  <c r="AC360" i="5"/>
  <c r="AE360" i="5"/>
  <c r="AG360" i="5"/>
  <c r="AI360" i="5"/>
  <c r="AC361" i="5"/>
  <c r="AE361" i="5"/>
  <c r="AG361" i="5"/>
  <c r="AI361" i="5"/>
  <c r="AC362" i="5"/>
  <c r="AE362" i="5"/>
  <c r="AG362" i="5"/>
  <c r="AI362" i="5"/>
  <c r="AC363" i="5"/>
  <c r="AE363" i="5"/>
  <c r="AG363" i="5"/>
  <c r="AI363" i="5"/>
  <c r="AC364" i="5"/>
  <c r="AE364" i="5"/>
  <c r="AG364" i="5"/>
  <c r="AI364" i="5"/>
  <c r="AC365" i="5"/>
  <c r="AE365" i="5"/>
  <c r="AG365" i="5"/>
  <c r="AI365" i="5"/>
  <c r="AC366" i="5"/>
  <c r="AE366" i="5"/>
  <c r="AG366" i="5"/>
  <c r="AI366" i="5"/>
  <c r="AC367" i="5"/>
  <c r="AE367" i="5"/>
  <c r="AG367" i="5"/>
  <c r="AI367" i="5"/>
  <c r="AC368" i="5"/>
  <c r="AE368" i="5"/>
  <c r="AG368" i="5"/>
  <c r="AI368" i="5"/>
  <c r="AC369" i="5"/>
  <c r="AE369" i="5"/>
  <c r="AG369" i="5"/>
  <c r="AI369" i="5"/>
  <c r="AC370" i="5"/>
  <c r="AE370" i="5"/>
  <c r="AG370" i="5"/>
  <c r="AI370" i="5"/>
  <c r="AC371" i="5"/>
  <c r="AE371" i="5"/>
  <c r="AG371" i="5"/>
  <c r="AI371" i="5"/>
  <c r="AC372" i="5"/>
  <c r="AE372" i="5"/>
  <c r="AG372" i="5"/>
  <c r="AI372" i="5"/>
  <c r="AC373" i="5"/>
  <c r="AE373" i="5"/>
  <c r="AG373" i="5"/>
  <c r="AI373" i="5"/>
  <c r="AC374" i="5"/>
  <c r="AE374" i="5"/>
  <c r="AG374" i="5"/>
  <c r="AI374" i="5"/>
  <c r="AC375" i="5"/>
  <c r="AE375" i="5"/>
  <c r="AG375" i="5"/>
  <c r="AI375" i="5"/>
  <c r="AC376" i="5"/>
  <c r="AE376" i="5"/>
  <c r="AG376" i="5"/>
  <c r="AI376" i="5"/>
  <c r="AC377" i="5"/>
  <c r="AE377" i="5"/>
  <c r="AG377" i="5"/>
  <c r="AI377" i="5"/>
  <c r="AC378" i="5"/>
  <c r="AE378" i="5"/>
  <c r="AG378" i="5"/>
  <c r="AI378" i="5"/>
  <c r="AC379" i="5"/>
  <c r="AE379" i="5"/>
  <c r="AG379" i="5"/>
  <c r="AI379" i="5"/>
  <c r="AC380" i="5"/>
  <c r="AE380" i="5"/>
  <c r="AG380" i="5"/>
  <c r="AI380" i="5"/>
  <c r="AC381" i="5"/>
  <c r="AE381" i="5"/>
  <c r="AG381" i="5"/>
  <c r="AI381" i="5"/>
  <c r="AC382" i="5"/>
  <c r="AE382" i="5"/>
  <c r="AG382" i="5"/>
  <c r="AI382" i="5"/>
  <c r="AC383" i="5"/>
  <c r="AE383" i="5"/>
  <c r="AG383" i="5"/>
  <c r="AI383" i="5"/>
  <c r="AC384" i="5"/>
  <c r="AE384" i="5"/>
  <c r="AG384" i="5"/>
  <c r="AI384" i="5"/>
  <c r="AC385" i="5"/>
  <c r="AE385" i="5"/>
  <c r="AG385" i="5"/>
  <c r="AI385" i="5"/>
  <c r="AC386" i="5"/>
  <c r="AE386" i="5"/>
  <c r="AG386" i="5"/>
  <c r="AI386" i="5"/>
  <c r="AC387" i="5"/>
  <c r="AE387" i="5"/>
  <c r="AG387" i="5"/>
  <c r="AI387" i="5"/>
  <c r="AC388" i="5"/>
  <c r="AE388" i="5"/>
  <c r="AG388" i="5"/>
  <c r="AI388" i="5"/>
  <c r="AC389" i="5"/>
  <c r="AE389" i="5"/>
  <c r="AG389" i="5"/>
  <c r="AI389" i="5"/>
  <c r="AC390" i="5"/>
  <c r="AE390" i="5"/>
  <c r="AG390" i="5"/>
  <c r="AI390" i="5"/>
  <c r="AC391" i="5"/>
  <c r="AE391" i="5"/>
  <c r="AG391" i="5"/>
  <c r="AI391" i="5"/>
  <c r="AC392" i="5"/>
  <c r="AE392" i="5"/>
  <c r="AG392" i="5"/>
  <c r="AI392" i="5"/>
  <c r="AC393" i="5"/>
  <c r="AE393" i="5"/>
  <c r="AG393" i="5"/>
  <c r="AI393" i="5"/>
  <c r="AC394" i="5"/>
  <c r="AE394" i="5"/>
  <c r="AG394" i="5"/>
  <c r="AI394" i="5"/>
  <c r="AC395" i="5"/>
  <c r="AE395" i="5"/>
  <c r="AG395" i="5"/>
  <c r="AI395" i="5"/>
  <c r="AC396" i="5"/>
  <c r="AE396" i="5"/>
  <c r="AG396" i="5"/>
  <c r="AI396" i="5"/>
  <c r="AC397" i="5"/>
  <c r="AE397" i="5"/>
  <c r="AG397" i="5"/>
  <c r="AI397" i="5"/>
  <c r="AC398" i="5"/>
  <c r="AE398" i="5"/>
  <c r="AG398" i="5"/>
  <c r="AI398" i="5"/>
  <c r="AC399" i="5"/>
  <c r="AE399" i="5"/>
  <c r="AG399" i="5"/>
  <c r="AI399" i="5"/>
  <c r="AC400" i="5"/>
  <c r="AE400" i="5"/>
  <c r="AG400" i="5"/>
  <c r="AI400" i="5"/>
  <c r="AC401" i="5"/>
  <c r="AE401" i="5"/>
  <c r="AG401" i="5"/>
  <c r="AI401" i="5"/>
  <c r="AC402" i="5"/>
  <c r="AE402" i="5"/>
  <c r="AG402" i="5"/>
  <c r="AI402" i="5"/>
  <c r="AC403" i="5"/>
  <c r="AE403" i="5"/>
  <c r="AG403" i="5"/>
  <c r="AI403" i="5"/>
  <c r="AC404" i="5"/>
  <c r="AE404" i="5"/>
  <c r="AG404" i="5"/>
  <c r="AI404" i="5"/>
  <c r="AC405" i="5"/>
  <c r="AE405" i="5"/>
  <c r="AG405" i="5"/>
  <c r="AI405" i="5"/>
  <c r="AC406" i="5"/>
  <c r="AE406" i="5"/>
  <c r="AG406" i="5"/>
  <c r="AI406" i="5"/>
  <c r="AC407" i="5"/>
  <c r="AE407" i="5"/>
  <c r="AG407" i="5"/>
  <c r="AI407" i="5"/>
  <c r="AC408" i="5"/>
  <c r="AE408" i="5"/>
  <c r="AG408" i="5"/>
  <c r="AI408" i="5"/>
  <c r="AC409" i="5"/>
  <c r="AE409" i="5"/>
  <c r="AG409" i="5"/>
  <c r="AI409" i="5"/>
  <c r="AC410" i="5"/>
  <c r="AE410" i="5"/>
  <c r="AG410" i="5"/>
  <c r="AI410" i="5"/>
  <c r="AC411" i="5"/>
  <c r="AE411" i="5"/>
  <c r="AG411" i="5"/>
  <c r="AI411" i="5"/>
  <c r="AC412" i="5"/>
  <c r="AE412" i="5"/>
  <c r="AG412" i="5"/>
  <c r="AI412" i="5"/>
  <c r="AC413" i="5"/>
  <c r="AE413" i="5"/>
  <c r="AG413" i="5"/>
  <c r="AI413" i="5"/>
  <c r="AC414" i="5"/>
  <c r="AE414" i="5"/>
  <c r="AG414" i="5"/>
  <c r="AI414" i="5"/>
  <c r="AC415" i="5"/>
  <c r="AE415" i="5"/>
  <c r="AG415" i="5"/>
  <c r="AI415" i="5"/>
  <c r="AC416" i="5"/>
  <c r="AE416" i="5"/>
  <c r="AG416" i="5"/>
  <c r="AI416" i="5"/>
  <c r="AC417" i="5"/>
  <c r="AE417" i="5"/>
  <c r="AG417" i="5"/>
  <c r="AI417" i="5"/>
  <c r="AC418" i="5"/>
  <c r="AE418" i="5"/>
  <c r="AG418" i="5"/>
  <c r="AI418" i="5"/>
  <c r="AC419" i="5"/>
  <c r="AE419" i="5"/>
  <c r="AG419" i="5"/>
  <c r="AI419" i="5"/>
  <c r="AC420" i="5"/>
  <c r="AE420" i="5"/>
  <c r="AG420" i="5"/>
  <c r="AI420" i="5"/>
  <c r="AC421" i="5"/>
  <c r="AE421" i="5"/>
  <c r="AG421" i="5"/>
  <c r="AI421" i="5"/>
  <c r="AC422" i="5"/>
  <c r="AE422" i="5"/>
  <c r="AG422" i="5"/>
  <c r="AI422" i="5"/>
  <c r="AC423" i="5"/>
  <c r="AE423" i="5"/>
  <c r="AG423" i="5"/>
  <c r="AI423" i="5"/>
  <c r="AC424" i="5"/>
  <c r="AE424" i="5"/>
  <c r="AG424" i="5"/>
  <c r="AI424" i="5"/>
  <c r="AC425" i="5"/>
  <c r="AE425" i="5"/>
  <c r="AG425" i="5"/>
  <c r="AI425" i="5"/>
  <c r="AC426" i="5"/>
  <c r="AE426" i="5"/>
  <c r="AG426" i="5"/>
  <c r="AI426" i="5"/>
  <c r="AC427" i="5"/>
  <c r="AE427" i="5"/>
  <c r="AG427" i="5"/>
  <c r="AI427" i="5"/>
  <c r="AC428" i="5"/>
  <c r="AE428" i="5"/>
  <c r="AG428" i="5"/>
  <c r="AI428" i="5"/>
  <c r="AC429" i="5"/>
  <c r="AE429" i="5"/>
  <c r="AG429" i="5"/>
  <c r="AI429" i="5"/>
  <c r="AC430" i="5"/>
  <c r="AE430" i="5"/>
  <c r="AG430" i="5"/>
  <c r="AI430" i="5"/>
  <c r="AC431" i="5"/>
  <c r="AE431" i="5"/>
  <c r="AG431" i="5"/>
  <c r="AI431" i="5"/>
  <c r="AC432" i="5"/>
  <c r="AE432" i="5"/>
  <c r="AG432" i="5"/>
  <c r="AI432" i="5"/>
  <c r="AC433" i="5"/>
  <c r="AE433" i="5"/>
  <c r="AG433" i="5"/>
  <c r="AI433" i="5"/>
  <c r="AC434" i="5"/>
  <c r="AE434" i="5"/>
  <c r="AG434" i="5"/>
  <c r="AI434" i="5"/>
  <c r="AC435" i="5"/>
  <c r="AE435" i="5"/>
  <c r="AG435" i="5"/>
  <c r="AI435" i="5"/>
  <c r="AC436" i="5"/>
  <c r="AE436" i="5"/>
  <c r="AG436" i="5"/>
  <c r="AI436" i="5"/>
  <c r="AC437" i="5"/>
  <c r="AE437" i="5"/>
  <c r="AG437" i="5"/>
  <c r="AI437" i="5"/>
  <c r="AC438" i="5"/>
  <c r="AE438" i="5"/>
  <c r="AG438" i="5"/>
  <c r="AI438" i="5"/>
  <c r="AC439" i="5"/>
  <c r="AE439" i="5"/>
  <c r="AG439" i="5"/>
  <c r="AI439" i="5"/>
  <c r="AC440" i="5"/>
  <c r="AE440" i="5"/>
  <c r="AG440" i="5"/>
  <c r="AI440" i="5"/>
  <c r="AC441" i="5"/>
  <c r="AE441" i="5"/>
  <c r="AG441" i="5"/>
  <c r="AI441" i="5"/>
  <c r="AC442" i="5"/>
  <c r="AE442" i="5"/>
  <c r="AG442" i="5"/>
  <c r="AI442" i="5"/>
  <c r="AC443" i="5"/>
  <c r="AE443" i="5"/>
  <c r="AG443" i="5"/>
  <c r="AI443" i="5"/>
  <c r="AC444" i="5"/>
  <c r="AE444" i="5"/>
  <c r="AG444" i="5"/>
  <c r="AI444" i="5"/>
  <c r="AC445" i="5"/>
  <c r="AE445" i="5"/>
  <c r="AG445" i="5"/>
  <c r="AI445" i="5"/>
  <c r="AC446" i="5"/>
  <c r="AE446" i="5"/>
  <c r="AG446" i="5"/>
  <c r="AI446" i="5"/>
  <c r="AC447" i="5"/>
  <c r="AE447" i="5"/>
  <c r="AG447" i="5"/>
  <c r="AI447" i="5"/>
  <c r="AC448" i="5"/>
  <c r="AE448" i="5"/>
  <c r="AG448" i="5"/>
  <c r="AI448" i="5"/>
  <c r="AC449" i="5"/>
  <c r="AE449" i="5"/>
  <c r="AG449" i="5"/>
  <c r="AI449" i="5"/>
  <c r="AC450" i="5"/>
  <c r="AE450" i="5"/>
  <c r="AG450" i="5"/>
  <c r="AI450" i="5"/>
  <c r="AC451" i="5"/>
  <c r="AE451" i="5"/>
  <c r="AG451" i="5"/>
  <c r="AI451" i="5"/>
  <c r="AC452" i="5"/>
  <c r="AE452" i="5"/>
  <c r="AG452" i="5"/>
  <c r="AI452" i="5"/>
  <c r="AC453" i="5"/>
  <c r="AE453" i="5"/>
  <c r="AG453" i="5"/>
  <c r="AI453" i="5"/>
  <c r="AC454" i="5"/>
  <c r="AE454" i="5"/>
  <c r="AG454" i="5"/>
  <c r="AI454" i="5"/>
  <c r="AC455" i="5"/>
  <c r="AE455" i="5"/>
  <c r="AG455" i="5"/>
  <c r="AI455" i="5"/>
  <c r="AC456" i="5"/>
  <c r="AE456" i="5"/>
  <c r="AG456" i="5"/>
  <c r="AI456" i="5"/>
  <c r="AC457" i="5"/>
  <c r="AE457" i="5"/>
  <c r="AG457" i="5"/>
  <c r="AI457" i="5"/>
  <c r="AC458" i="5"/>
  <c r="AE458" i="5"/>
  <c r="AG458" i="5"/>
  <c r="AI458" i="5"/>
  <c r="AC459" i="5"/>
  <c r="AE459" i="5"/>
  <c r="AG459" i="5"/>
  <c r="AI459" i="5"/>
  <c r="AC460" i="5"/>
  <c r="AE460" i="5"/>
  <c r="AG460" i="5"/>
  <c r="AI460" i="5"/>
  <c r="AC461" i="5"/>
  <c r="AE461" i="5"/>
  <c r="AG461" i="5"/>
  <c r="AI461" i="5"/>
  <c r="AC462" i="5"/>
  <c r="AE462" i="5"/>
  <c r="AG462" i="5"/>
  <c r="AI462" i="5"/>
  <c r="AC463" i="5"/>
  <c r="AE463" i="5"/>
  <c r="AG463" i="5"/>
  <c r="AI463" i="5"/>
  <c r="AC464" i="5"/>
  <c r="AE464" i="5"/>
  <c r="AG464" i="5"/>
  <c r="AI464" i="5"/>
  <c r="AC465" i="5"/>
  <c r="AE465" i="5"/>
  <c r="AG465" i="5"/>
  <c r="AI465" i="5"/>
  <c r="H599" i="13"/>
  <c r="H600" i="13"/>
  <c r="H601" i="13"/>
  <c r="H602" i="13"/>
  <c r="H603" i="13"/>
  <c r="H604" i="13"/>
  <c r="H605" i="13"/>
  <c r="H606" i="13"/>
  <c r="H607" i="13"/>
  <c r="H608" i="13"/>
  <c r="H609" i="13"/>
  <c r="H610" i="13"/>
  <c r="H611" i="13"/>
  <c r="H612" i="13"/>
  <c r="H613" i="13"/>
  <c r="H614" i="13"/>
  <c r="H615" i="13"/>
  <c r="H616" i="13"/>
  <c r="H617" i="13"/>
  <c r="H618" i="13"/>
  <c r="H619" i="13"/>
  <c r="H620" i="13"/>
  <c r="H621" i="13"/>
  <c r="H622" i="13"/>
  <c r="H623" i="13"/>
  <c r="H624" i="13"/>
  <c r="H625" i="13"/>
  <c r="H626" i="13"/>
  <c r="H627" i="13"/>
  <c r="H628" i="13"/>
  <c r="H629" i="13"/>
  <c r="H630" i="13"/>
  <c r="H631" i="13"/>
  <c r="H632" i="13"/>
  <c r="H633" i="13"/>
  <c r="H634" i="13"/>
  <c r="H635" i="13"/>
  <c r="H636" i="13"/>
  <c r="H637" i="13"/>
  <c r="H638" i="13"/>
  <c r="H639" i="13"/>
  <c r="H640" i="13"/>
  <c r="H641" i="13"/>
  <c r="H642" i="13"/>
  <c r="H643" i="13"/>
  <c r="H644" i="13"/>
  <c r="H645" i="13"/>
  <c r="H646" i="13"/>
  <c r="H647" i="13"/>
  <c r="H648" i="13"/>
  <c r="H649" i="13"/>
  <c r="H650" i="13"/>
  <c r="H651" i="13"/>
  <c r="H652" i="13"/>
  <c r="H653" i="13"/>
  <c r="H654" i="13"/>
  <c r="H655" i="13"/>
  <c r="H656" i="13"/>
  <c r="H657" i="13"/>
  <c r="H658" i="13"/>
  <c r="H659" i="13"/>
  <c r="H660" i="13"/>
  <c r="H661" i="13"/>
  <c r="H662" i="13"/>
  <c r="H663" i="13"/>
  <c r="H664" i="13"/>
  <c r="H665" i="13"/>
  <c r="H666" i="13"/>
  <c r="H667" i="13"/>
  <c r="H668" i="13"/>
  <c r="H669" i="13"/>
  <c r="H670" i="13"/>
  <c r="H671" i="13"/>
  <c r="H672" i="13"/>
  <c r="H673" i="13"/>
  <c r="H674" i="13"/>
  <c r="H675" i="13"/>
  <c r="H676" i="13"/>
  <c r="H677" i="13"/>
  <c r="H678" i="13"/>
  <c r="H679" i="13"/>
  <c r="H680" i="13"/>
  <c r="H681" i="13"/>
  <c r="H682" i="13"/>
  <c r="H683" i="13"/>
  <c r="H684" i="13"/>
  <c r="H685" i="13"/>
  <c r="H686" i="13"/>
  <c r="H687" i="13"/>
  <c r="H688" i="13"/>
  <c r="H689" i="13"/>
  <c r="H690" i="13"/>
  <c r="H691" i="13"/>
  <c r="H692" i="13"/>
  <c r="H693" i="13"/>
  <c r="H694" i="13"/>
  <c r="H695" i="13"/>
  <c r="H696" i="13"/>
  <c r="H697" i="13"/>
  <c r="H698" i="13"/>
  <c r="H699" i="13"/>
  <c r="H700" i="13"/>
  <c r="H701" i="13"/>
  <c r="H702" i="13"/>
  <c r="H703" i="13"/>
  <c r="H704" i="13"/>
  <c r="H705" i="13"/>
  <c r="H706" i="13"/>
  <c r="H707" i="13"/>
  <c r="H708" i="13"/>
  <c r="H709" i="13"/>
  <c r="H710" i="13"/>
  <c r="H711" i="13"/>
  <c r="H712" i="13"/>
  <c r="H713" i="13"/>
  <c r="H714" i="13"/>
  <c r="H715" i="13"/>
  <c r="H716" i="13"/>
  <c r="H717" i="13"/>
  <c r="H718" i="13"/>
  <c r="H719" i="13"/>
  <c r="H720" i="13"/>
  <c r="H721" i="13"/>
  <c r="H722" i="13"/>
  <c r="H723" i="13"/>
  <c r="H724" i="13"/>
  <c r="H725" i="13"/>
  <c r="H726" i="13"/>
  <c r="H727" i="13"/>
  <c r="H728" i="13"/>
  <c r="H729" i="13"/>
  <c r="H730" i="13"/>
  <c r="H731" i="13"/>
  <c r="H732" i="13"/>
  <c r="H733" i="13"/>
  <c r="H734" i="13"/>
  <c r="H735" i="13"/>
  <c r="H736" i="13"/>
  <c r="H737" i="13"/>
  <c r="H738" i="13"/>
  <c r="H739" i="13"/>
  <c r="H740" i="13"/>
  <c r="H741" i="13"/>
  <c r="H742" i="13"/>
  <c r="H743" i="13"/>
  <c r="H744" i="13"/>
  <c r="H745" i="13"/>
  <c r="H746" i="13"/>
  <c r="H747" i="13"/>
  <c r="H748" i="13"/>
  <c r="H749" i="13"/>
  <c r="H750" i="13"/>
  <c r="H751" i="13"/>
  <c r="H752" i="13"/>
  <c r="H753" i="13"/>
  <c r="H754" i="13"/>
  <c r="H755" i="13"/>
  <c r="H756" i="13"/>
  <c r="H757" i="13"/>
  <c r="H758" i="13"/>
  <c r="H759" i="13"/>
  <c r="H760" i="13"/>
  <c r="H761" i="13"/>
  <c r="H762" i="13"/>
  <c r="H763" i="13"/>
  <c r="H764" i="13"/>
  <c r="H765" i="13"/>
  <c r="H766" i="13"/>
  <c r="H767" i="13"/>
  <c r="H768" i="13"/>
  <c r="H769" i="13"/>
  <c r="H770" i="13"/>
  <c r="H771" i="13"/>
  <c r="H772" i="13"/>
  <c r="H773" i="13"/>
  <c r="H774" i="13"/>
  <c r="H775" i="13"/>
  <c r="H776" i="13"/>
  <c r="H777" i="13"/>
  <c r="H778" i="13"/>
  <c r="H779" i="13"/>
  <c r="H780" i="13"/>
  <c r="H781" i="13"/>
  <c r="H782" i="13"/>
  <c r="H783" i="13"/>
  <c r="H784" i="13"/>
  <c r="H785" i="13"/>
  <c r="H786" i="13"/>
  <c r="H787" i="13"/>
  <c r="H788" i="13"/>
  <c r="H789" i="13"/>
  <c r="H790" i="13"/>
  <c r="H791" i="13"/>
  <c r="H792" i="13"/>
  <c r="H793" i="13"/>
  <c r="H794" i="13"/>
  <c r="H795" i="13"/>
  <c r="H796" i="13"/>
  <c r="H797" i="13"/>
  <c r="H798" i="13"/>
  <c r="H799" i="13"/>
  <c r="H800" i="13"/>
  <c r="H801" i="13"/>
  <c r="H802" i="13"/>
  <c r="H803" i="13"/>
  <c r="H804" i="13"/>
  <c r="H805" i="13"/>
  <c r="H806" i="13"/>
  <c r="H807" i="13"/>
  <c r="H808" i="13"/>
  <c r="H809" i="13"/>
  <c r="H810" i="13"/>
  <c r="H811" i="13"/>
  <c r="H812" i="13"/>
  <c r="H813" i="13"/>
  <c r="H814" i="13"/>
  <c r="H815" i="13"/>
  <c r="H816" i="13"/>
  <c r="H817" i="13"/>
  <c r="H818" i="13"/>
  <c r="H819" i="13"/>
  <c r="H820" i="13"/>
  <c r="H821" i="13"/>
  <c r="H822" i="13"/>
  <c r="H823" i="13"/>
  <c r="H824" i="13"/>
  <c r="H825" i="13"/>
  <c r="H826" i="13"/>
  <c r="H827" i="13"/>
  <c r="H828" i="13"/>
  <c r="H829" i="13"/>
  <c r="H830" i="13"/>
  <c r="H831" i="13"/>
  <c r="H832" i="13"/>
  <c r="H833" i="13"/>
  <c r="H834" i="13"/>
  <c r="H835" i="13"/>
  <c r="H836" i="13"/>
  <c r="H837" i="13"/>
  <c r="H838" i="13"/>
  <c r="H839" i="13"/>
  <c r="H840" i="13"/>
  <c r="H841" i="13"/>
  <c r="H842" i="13"/>
  <c r="H843" i="13"/>
  <c r="H844" i="13"/>
  <c r="H845" i="13"/>
  <c r="H846" i="13"/>
  <c r="H847" i="13"/>
  <c r="H848" i="13"/>
  <c r="H849" i="13"/>
  <c r="H850" i="13"/>
  <c r="H851" i="13"/>
  <c r="H852" i="13"/>
  <c r="H853" i="13"/>
  <c r="H854" i="13"/>
  <c r="H855" i="13"/>
  <c r="H856" i="13"/>
  <c r="H857" i="13"/>
  <c r="H858" i="13"/>
  <c r="H859" i="13"/>
  <c r="H860" i="13"/>
  <c r="H861" i="13"/>
  <c r="H862" i="13"/>
  <c r="H863" i="13"/>
  <c r="H864" i="13"/>
  <c r="H865" i="13"/>
  <c r="H866" i="13"/>
  <c r="H867" i="13"/>
  <c r="H868" i="13"/>
  <c r="H869" i="13"/>
  <c r="H870" i="13"/>
  <c r="H871" i="13"/>
  <c r="H872" i="13"/>
  <c r="H873" i="13"/>
  <c r="H874" i="13"/>
  <c r="H875" i="13"/>
  <c r="H876" i="13"/>
  <c r="H877" i="13"/>
  <c r="H878" i="13"/>
  <c r="H879" i="13"/>
  <c r="H880" i="13"/>
  <c r="H881" i="13"/>
  <c r="H882" i="13"/>
  <c r="H883" i="13"/>
  <c r="H884" i="13"/>
  <c r="H885" i="13"/>
  <c r="H886" i="13"/>
  <c r="H887" i="13"/>
  <c r="H888" i="13"/>
  <c r="H889" i="13"/>
  <c r="H890" i="13"/>
  <c r="H891" i="13"/>
  <c r="H892" i="13"/>
  <c r="H893" i="13"/>
  <c r="H894" i="13"/>
  <c r="H895" i="13"/>
  <c r="H896" i="13"/>
  <c r="H897" i="13"/>
  <c r="H898" i="13"/>
  <c r="H899" i="13"/>
  <c r="H900" i="13"/>
  <c r="H901" i="13"/>
  <c r="H902" i="13"/>
  <c r="H903" i="13"/>
  <c r="H904" i="13"/>
  <c r="H905" i="13"/>
  <c r="H906" i="13"/>
  <c r="H907" i="13"/>
  <c r="H908" i="13"/>
  <c r="H909" i="13"/>
  <c r="H910" i="13"/>
  <c r="H911" i="13"/>
  <c r="H912" i="13"/>
  <c r="H913" i="13"/>
  <c r="H914" i="13"/>
  <c r="H915" i="13"/>
  <c r="H916" i="13"/>
  <c r="H917" i="13"/>
  <c r="H918" i="13"/>
  <c r="H919" i="13"/>
  <c r="H920" i="13"/>
  <c r="H921" i="13"/>
  <c r="H922" i="13"/>
  <c r="H923" i="13"/>
  <c r="H924" i="13"/>
  <c r="H925" i="13"/>
  <c r="H926" i="13"/>
  <c r="H927" i="13"/>
  <c r="H928" i="13"/>
  <c r="H929" i="13"/>
  <c r="H930" i="13"/>
  <c r="H931" i="13"/>
  <c r="H932" i="13"/>
  <c r="H933" i="13"/>
  <c r="H934" i="13"/>
  <c r="H935" i="13"/>
  <c r="H936" i="13"/>
  <c r="H937" i="13"/>
  <c r="H938" i="13"/>
  <c r="H939" i="13"/>
  <c r="H940" i="13"/>
  <c r="H941" i="13"/>
  <c r="H942" i="13"/>
  <c r="H943" i="13"/>
  <c r="H944" i="13"/>
  <c r="H945" i="13"/>
  <c r="H946" i="13"/>
  <c r="H947" i="13"/>
  <c r="H948" i="13"/>
  <c r="H949" i="13"/>
  <c r="H950" i="13"/>
  <c r="H951" i="13"/>
  <c r="H952" i="13"/>
  <c r="H953" i="13"/>
  <c r="H954" i="13"/>
  <c r="H955" i="13"/>
  <c r="H956" i="13"/>
  <c r="H957" i="13"/>
  <c r="H958" i="13"/>
  <c r="H959" i="13"/>
  <c r="H960" i="13"/>
  <c r="H961" i="13"/>
  <c r="H962" i="13"/>
  <c r="H963" i="13"/>
  <c r="H964" i="13"/>
  <c r="H965" i="13"/>
  <c r="H966" i="13"/>
  <c r="H967" i="13"/>
  <c r="H968" i="13"/>
  <c r="H969" i="13"/>
  <c r="H970" i="13"/>
  <c r="H971" i="13"/>
  <c r="H972" i="13"/>
  <c r="H973" i="13"/>
  <c r="H974" i="13"/>
  <c r="H975" i="13"/>
  <c r="H976" i="13"/>
  <c r="H977" i="13"/>
  <c r="H978" i="13"/>
  <c r="H979" i="13"/>
  <c r="H980" i="13"/>
  <c r="H981" i="13"/>
  <c r="H982" i="13"/>
  <c r="H983" i="13"/>
  <c r="H984" i="13"/>
  <c r="H985" i="13"/>
  <c r="H986" i="13"/>
  <c r="H987" i="13"/>
  <c r="H988" i="13"/>
  <c r="H989" i="13"/>
  <c r="H990" i="13"/>
  <c r="H991" i="13"/>
  <c r="H992" i="13"/>
  <c r="H993" i="13"/>
  <c r="H994" i="13"/>
  <c r="H995" i="13"/>
  <c r="H996" i="13"/>
  <c r="H997" i="13"/>
  <c r="H998" i="13"/>
  <c r="H999" i="13"/>
  <c r="H1000" i="13"/>
  <c r="H1001" i="13"/>
  <c r="H1002" i="13"/>
  <c r="H1003" i="13"/>
  <c r="H1004" i="13"/>
  <c r="H1005" i="13"/>
  <c r="H1006" i="13"/>
  <c r="H1007" i="13"/>
  <c r="H1008" i="13"/>
  <c r="H1009" i="13"/>
  <c r="H1010" i="13"/>
  <c r="H1011" i="13"/>
  <c r="H1012" i="13"/>
  <c r="H1013" i="13"/>
  <c r="H1014" i="13"/>
  <c r="H1015" i="13"/>
  <c r="H1016" i="13"/>
  <c r="H1017" i="13"/>
  <c r="H1018" i="13"/>
  <c r="H1019" i="13"/>
  <c r="H1020" i="13"/>
  <c r="H1021" i="13"/>
  <c r="H1022" i="13"/>
  <c r="H1023" i="13"/>
  <c r="H1024" i="13"/>
  <c r="H1025" i="13"/>
  <c r="H1026" i="13"/>
  <c r="H1027" i="13"/>
  <c r="H1028" i="13"/>
  <c r="H1029" i="13"/>
  <c r="H1030" i="13"/>
  <c r="H1031" i="13"/>
  <c r="H1032" i="13"/>
  <c r="H1033" i="13"/>
  <c r="H1034" i="13"/>
  <c r="H1035" i="13"/>
  <c r="H1036" i="13"/>
  <c r="H1037" i="13"/>
  <c r="H1038" i="13"/>
  <c r="H1039" i="13"/>
  <c r="H1040" i="13"/>
  <c r="H1041" i="13"/>
  <c r="H1042" i="13"/>
  <c r="H1043" i="13"/>
  <c r="H1044" i="13"/>
  <c r="H1045" i="13"/>
  <c r="H1046" i="13"/>
  <c r="H1047" i="13"/>
  <c r="H1048" i="13"/>
  <c r="H1049" i="13"/>
  <c r="H1050" i="13"/>
  <c r="H1051" i="13"/>
  <c r="H1052" i="13"/>
  <c r="H1053" i="13"/>
  <c r="H1054" i="13"/>
  <c r="H1055" i="13"/>
  <c r="H1056" i="13"/>
  <c r="H1057" i="13"/>
  <c r="H1058" i="13"/>
  <c r="H1059" i="13"/>
  <c r="H1060" i="13"/>
  <c r="H1061" i="13"/>
  <c r="H1062" i="13"/>
  <c r="H1063" i="13"/>
  <c r="H1064" i="13"/>
  <c r="H1065" i="13"/>
  <c r="H1066" i="13"/>
  <c r="H1067" i="13"/>
  <c r="H1068" i="13"/>
  <c r="H1069" i="13"/>
  <c r="H1070" i="13"/>
  <c r="H1071" i="13"/>
  <c r="H1072" i="13"/>
  <c r="H1073" i="13"/>
  <c r="H1074" i="13"/>
  <c r="H1075" i="13"/>
  <c r="H1076" i="13"/>
  <c r="H1077" i="13"/>
  <c r="H1078" i="13"/>
  <c r="H1079" i="13"/>
  <c r="H1080" i="13"/>
  <c r="H1081" i="13"/>
  <c r="H1082" i="13"/>
  <c r="H1083" i="13"/>
  <c r="H1084" i="13"/>
  <c r="H1085" i="13"/>
  <c r="H1086" i="13"/>
  <c r="H1087" i="13"/>
  <c r="H1088" i="13"/>
  <c r="H1089" i="13"/>
  <c r="H1090" i="13"/>
  <c r="H1091" i="13"/>
  <c r="H1092" i="13"/>
  <c r="H1093" i="13"/>
  <c r="H1094" i="13"/>
  <c r="H1095" i="13"/>
  <c r="H1096" i="13"/>
  <c r="H1097" i="13"/>
  <c r="H1098" i="13"/>
  <c r="H1099" i="13"/>
  <c r="H1100" i="13"/>
  <c r="H1101" i="13"/>
  <c r="H1102" i="13"/>
  <c r="H1103" i="13"/>
  <c r="H1104" i="13"/>
  <c r="H1105" i="13"/>
  <c r="H1106" i="13"/>
  <c r="H1107" i="13"/>
  <c r="H1108" i="13"/>
  <c r="H1109" i="13"/>
  <c r="H1110" i="13"/>
  <c r="H1111" i="13"/>
  <c r="H1112" i="13"/>
  <c r="H1113" i="13"/>
  <c r="H1114" i="13"/>
  <c r="H1115" i="13"/>
  <c r="H1116" i="13"/>
  <c r="H1117" i="13"/>
  <c r="H1118" i="13"/>
  <c r="H1119" i="13"/>
  <c r="H1120" i="13"/>
  <c r="H1121" i="13"/>
  <c r="H1122" i="13"/>
  <c r="H1123" i="13"/>
  <c r="H1124" i="13"/>
  <c r="H1125" i="13"/>
  <c r="H1126" i="13"/>
  <c r="H1127" i="13"/>
  <c r="H1128" i="13"/>
  <c r="H1129" i="13"/>
  <c r="H1130" i="13"/>
  <c r="H1131" i="13"/>
  <c r="H1132" i="13"/>
  <c r="H1133" i="13"/>
  <c r="H1134" i="13"/>
  <c r="H1135" i="13"/>
  <c r="H1136" i="13"/>
  <c r="H1137" i="13"/>
  <c r="H1138" i="13"/>
  <c r="H1139" i="13"/>
  <c r="H1140" i="13"/>
  <c r="H1141" i="13"/>
  <c r="H1142" i="13"/>
  <c r="H1143" i="13"/>
  <c r="H1144" i="13"/>
  <c r="H1145" i="13"/>
  <c r="H1146" i="13"/>
  <c r="H1147" i="13"/>
  <c r="H1148" i="13"/>
  <c r="H1149" i="13"/>
  <c r="H1150" i="13"/>
  <c r="H1151" i="13"/>
  <c r="H1152" i="13"/>
  <c r="H1153" i="13"/>
  <c r="H1154" i="13"/>
  <c r="H1155" i="13"/>
  <c r="H1156" i="13"/>
  <c r="H1157" i="13"/>
  <c r="H1158" i="13"/>
  <c r="H1159" i="13"/>
  <c r="H1160" i="13"/>
  <c r="H1161" i="13"/>
  <c r="H1162" i="13"/>
  <c r="H1163" i="13"/>
  <c r="H1164" i="13"/>
  <c r="H1165" i="13"/>
  <c r="H1166" i="13"/>
  <c r="H1167" i="13"/>
  <c r="H1168" i="13"/>
  <c r="H1169" i="13"/>
  <c r="H1170" i="13"/>
  <c r="H1171" i="13"/>
  <c r="H1172" i="13"/>
  <c r="H1173" i="13"/>
  <c r="H1174" i="13"/>
  <c r="H1175" i="13"/>
  <c r="H1176" i="13"/>
  <c r="H1177" i="13"/>
  <c r="H1178" i="13"/>
  <c r="H1179" i="13"/>
  <c r="H1180" i="13"/>
  <c r="H1181" i="13"/>
  <c r="H1182" i="13"/>
  <c r="H1183" i="13"/>
  <c r="H1184" i="13"/>
  <c r="H1185" i="13"/>
  <c r="H1186" i="13"/>
  <c r="H1187" i="13"/>
  <c r="H1188" i="13"/>
  <c r="H1189" i="13"/>
  <c r="H1190" i="13"/>
  <c r="H1191" i="13"/>
  <c r="H1192" i="13"/>
  <c r="H1193" i="13"/>
  <c r="H1194" i="13"/>
  <c r="H1195" i="13"/>
  <c r="H1196" i="13"/>
  <c r="H1197" i="13"/>
  <c r="H1198" i="13"/>
  <c r="H1199" i="13"/>
  <c r="H1200" i="13"/>
  <c r="H1201" i="13"/>
  <c r="H1202" i="13"/>
  <c r="H1203" i="13"/>
  <c r="H1204" i="13"/>
  <c r="H1205" i="13"/>
  <c r="H1206" i="13"/>
  <c r="H1207" i="13"/>
  <c r="H1208" i="13"/>
  <c r="H1209" i="13"/>
  <c r="H1210" i="13"/>
  <c r="H1211" i="13"/>
  <c r="H1212" i="13"/>
  <c r="H1213" i="13"/>
  <c r="H1214" i="13"/>
  <c r="H1215" i="13"/>
  <c r="H1216" i="13"/>
  <c r="H1217" i="13"/>
  <c r="H1218" i="13"/>
  <c r="H1219" i="13"/>
  <c r="H1220" i="13"/>
  <c r="H1221" i="13"/>
  <c r="H1222" i="13"/>
  <c r="H1223" i="13"/>
  <c r="H1224" i="13"/>
  <c r="H1225" i="13"/>
  <c r="H1226" i="13"/>
  <c r="H1227" i="13"/>
  <c r="H1228" i="13"/>
  <c r="H1229" i="13"/>
  <c r="H1230" i="13"/>
  <c r="H1231" i="13"/>
  <c r="H1232" i="13"/>
  <c r="H1233" i="13"/>
  <c r="H1234" i="13"/>
  <c r="H1235" i="13"/>
  <c r="H1236" i="13"/>
  <c r="H1237" i="13"/>
  <c r="H1238" i="13"/>
  <c r="H1239" i="13"/>
  <c r="H1240" i="13"/>
  <c r="H1241" i="13"/>
  <c r="H1242" i="13"/>
  <c r="H1243" i="13"/>
  <c r="H1244" i="13"/>
  <c r="H1245" i="13"/>
  <c r="H1246" i="13"/>
  <c r="H1247" i="13"/>
  <c r="H1248" i="13"/>
  <c r="H1249" i="13"/>
  <c r="H1250" i="13"/>
  <c r="H1251" i="13"/>
  <c r="H1252" i="13"/>
  <c r="H1253" i="13"/>
  <c r="H1254" i="13"/>
  <c r="H1255" i="13"/>
  <c r="H1256" i="13"/>
  <c r="H1257" i="13"/>
  <c r="H1258" i="13"/>
  <c r="H1259" i="13"/>
  <c r="H1260" i="13"/>
  <c r="H1261" i="13"/>
  <c r="H1262" i="13"/>
  <c r="H1263" i="13"/>
  <c r="H1264" i="13"/>
  <c r="H1265" i="13"/>
  <c r="H1266" i="13"/>
  <c r="H1267" i="13"/>
  <c r="H1268" i="13"/>
  <c r="H1269" i="13"/>
  <c r="H1270" i="13"/>
  <c r="H1271" i="13"/>
  <c r="H1272" i="13"/>
  <c r="H1273" i="13"/>
  <c r="H1274" i="13"/>
  <c r="H1275" i="13"/>
  <c r="H1276" i="13"/>
  <c r="H1277" i="13"/>
  <c r="H1278" i="13"/>
  <c r="H1279" i="13"/>
  <c r="H1280" i="13"/>
  <c r="H1281" i="13"/>
  <c r="H1282" i="13"/>
  <c r="H1283" i="13"/>
  <c r="H1284" i="13"/>
  <c r="H1285" i="13"/>
  <c r="H1286" i="13"/>
  <c r="H1287" i="13"/>
  <c r="H1288" i="13"/>
  <c r="H1289" i="13"/>
  <c r="H1290" i="13"/>
  <c r="H1291" i="13"/>
  <c r="H1292" i="13"/>
  <c r="H1293" i="13"/>
  <c r="H1294" i="13"/>
  <c r="H1295" i="13"/>
  <c r="H1296" i="13"/>
  <c r="H1297" i="13"/>
  <c r="H1298" i="13"/>
  <c r="H1299" i="13"/>
  <c r="H1300" i="13"/>
  <c r="H1301" i="13"/>
  <c r="H1302" i="13"/>
  <c r="H1303" i="13"/>
  <c r="C1280" i="13"/>
  <c r="C1281" i="13"/>
  <c r="C1282" i="13"/>
  <c r="C1283" i="13"/>
  <c r="C1284" i="13"/>
  <c r="C1285" i="13"/>
  <c r="C1286" i="13"/>
  <c r="C1287" i="13"/>
  <c r="C1288" i="13"/>
  <c r="C1289" i="13"/>
  <c r="C1290" i="13"/>
  <c r="C1291" i="13"/>
  <c r="C1292" i="13"/>
  <c r="C1293" i="13"/>
  <c r="C1294" i="13"/>
  <c r="C1295" i="13"/>
  <c r="C1296" i="13"/>
  <c r="C1297" i="13"/>
  <c r="C1298" i="13"/>
  <c r="C1299" i="13"/>
  <c r="C1300" i="13"/>
  <c r="C1301" i="13"/>
  <c r="C1302" i="13"/>
  <c r="C1303" i="13"/>
  <c r="AB465" i="5"/>
  <c r="K59" i="15" l="1"/>
  <c r="O90" i="16"/>
  <c r="K86" i="16"/>
  <c r="O118" i="16"/>
  <c r="K126" i="16"/>
  <c r="O129" i="16"/>
  <c r="O125" i="16"/>
  <c r="K100" i="16"/>
  <c r="I20" i="16"/>
  <c r="I61" i="16"/>
  <c r="I267" i="16"/>
  <c r="M267" i="16"/>
  <c r="I275" i="16"/>
  <c r="I138" i="15"/>
  <c r="K137" i="15"/>
  <c r="I128" i="15"/>
  <c r="M128" i="15"/>
  <c r="K103" i="15"/>
  <c r="K79" i="15"/>
  <c r="N225" i="17"/>
  <c r="N134" i="17"/>
  <c r="P250" i="17"/>
  <c r="P133" i="17"/>
  <c r="N16" i="17"/>
  <c r="L57" i="17"/>
  <c r="P95" i="17"/>
  <c r="P252" i="17"/>
  <c r="N200" i="17"/>
  <c r="N238" i="17"/>
  <c r="L133" i="17"/>
  <c r="N96" i="17"/>
  <c r="P56" i="17"/>
  <c r="L186" i="17"/>
  <c r="P122" i="17"/>
  <c r="P134" i="17"/>
  <c r="N95" i="17"/>
  <c r="N43" i="17"/>
  <c r="L147" i="17"/>
  <c r="L212" i="17"/>
  <c r="L211" i="17"/>
  <c r="P31" i="17"/>
  <c r="N94" i="17"/>
  <c r="P108" i="17"/>
  <c r="N120" i="17"/>
  <c r="N44" i="17"/>
  <c r="N82" i="17"/>
  <c r="L250" i="17"/>
  <c r="N172" i="17"/>
  <c r="P18" i="17"/>
  <c r="L172" i="17"/>
  <c r="N81" i="17"/>
  <c r="N237" i="17"/>
  <c r="P265" i="17"/>
  <c r="N187" i="17"/>
  <c r="L43" i="17"/>
  <c r="P263" i="17"/>
  <c r="N251" i="17"/>
  <c r="L173" i="17"/>
  <c r="P42" i="17"/>
  <c r="L265" i="17"/>
  <c r="N42" i="17"/>
  <c r="P226" i="17"/>
  <c r="P43" i="17"/>
  <c r="N212" i="17"/>
  <c r="P148" i="17"/>
  <c r="L185" i="17"/>
  <c r="N174" i="17"/>
  <c r="N57" i="17"/>
  <c r="P83" i="17"/>
  <c r="L55" i="17"/>
  <c r="L252" i="17"/>
  <c r="L213" i="17"/>
  <c r="N148" i="17"/>
  <c r="N199" i="17"/>
  <c r="N56" i="17"/>
  <c r="L83" i="17"/>
  <c r="N29" i="17"/>
  <c r="P161" i="17"/>
  <c r="P120" i="17"/>
  <c r="N55" i="17"/>
  <c r="P82" i="17"/>
  <c r="L109" i="17"/>
  <c r="L161" i="17"/>
  <c r="N146" i="17"/>
  <c r="N161" i="17"/>
  <c r="P29" i="17"/>
  <c r="L82" i="17"/>
  <c r="P57" i="17"/>
  <c r="L96" i="17"/>
  <c r="P16" i="17"/>
  <c r="N70" i="17"/>
  <c r="P172" i="17"/>
  <c r="N198" i="17"/>
  <c r="L226" i="17"/>
  <c r="P174" i="17"/>
  <c r="N68" i="17"/>
  <c r="L200" i="17"/>
  <c r="P211" i="17"/>
  <c r="P199" i="17"/>
  <c r="L18" i="17"/>
  <c r="P187" i="17"/>
  <c r="N211" i="17"/>
  <c r="L199" i="17"/>
  <c r="P213" i="17"/>
  <c r="N122" i="17"/>
  <c r="L251" i="17"/>
  <c r="L174" i="17"/>
  <c r="P186" i="17"/>
  <c r="L224" i="17"/>
  <c r="P146" i="17"/>
  <c r="P121" i="17"/>
  <c r="N160" i="17"/>
  <c r="L31" i="17"/>
  <c r="P81" i="17"/>
  <c r="N30" i="17"/>
  <c r="L148" i="17"/>
  <c r="L160" i="17"/>
  <c r="L121" i="17"/>
  <c r="N159" i="17"/>
  <c r="P30" i="17"/>
  <c r="L81" i="17"/>
  <c r="N173" i="17"/>
  <c r="P159" i="17"/>
  <c r="N107" i="17"/>
  <c r="L30" i="17"/>
  <c r="P70" i="17"/>
  <c r="L56" i="17"/>
  <c r="L159" i="17"/>
  <c r="L122" i="17"/>
  <c r="L134" i="17"/>
  <c r="N18" i="17"/>
  <c r="L70" i="17"/>
  <c r="P55" i="17"/>
  <c r="L94" i="17"/>
  <c r="P109" i="17"/>
  <c r="P44" i="17"/>
  <c r="P185" i="17"/>
  <c r="L238" i="17"/>
  <c r="N264" i="17"/>
  <c r="L237" i="17"/>
  <c r="L42" i="17"/>
  <c r="P264" i="17"/>
  <c r="N213" i="17"/>
  <c r="N250" i="17"/>
  <c r="P173" i="17"/>
  <c r="P238" i="17"/>
  <c r="P224" i="17"/>
  <c r="P239" i="17"/>
  <c r="N224" i="17"/>
  <c r="L95" i="17"/>
  <c r="L17" i="17"/>
  <c r="N186" i="17"/>
  <c r="N265" i="17"/>
  <c r="N185" i="17"/>
  <c r="P160" i="17"/>
  <c r="N109" i="17"/>
  <c r="P135" i="17"/>
  <c r="L29" i="17"/>
  <c r="P69" i="17"/>
  <c r="N17" i="17"/>
  <c r="L146" i="17"/>
  <c r="N133" i="17"/>
  <c r="N108" i="17"/>
  <c r="L135" i="17"/>
  <c r="L108" i="17"/>
  <c r="L69" i="17"/>
  <c r="P147" i="17"/>
  <c r="N147" i="17"/>
  <c r="N226" i="17"/>
  <c r="P107" i="17"/>
  <c r="P68" i="17"/>
  <c r="L187" i="17"/>
  <c r="N135" i="17"/>
  <c r="L120" i="17"/>
  <c r="L107" i="17"/>
  <c r="N121" i="17"/>
  <c r="L68" i="17"/>
  <c r="N31" i="17"/>
  <c r="N69" i="17"/>
  <c r="P94" i="17"/>
  <c r="L225" i="17"/>
  <c r="L44" i="17"/>
  <c r="L263" i="17"/>
  <c r="L16" i="17"/>
  <c r="P200" i="17"/>
  <c r="P225" i="17"/>
  <c r="N239" i="17"/>
  <c r="N252" i="17"/>
  <c r="P96" i="17"/>
  <c r="L239" i="17"/>
  <c r="P212" i="17"/>
  <c r="N263" i="17"/>
  <c r="L264" i="17"/>
  <c r="P237" i="17"/>
  <c r="N83" i="17"/>
  <c r="P251" i="17"/>
  <c r="P17" i="17"/>
  <c r="L198" i="17"/>
  <c r="P198" i="17"/>
  <c r="J206" i="17"/>
  <c r="J188" i="17"/>
  <c r="J152" i="17"/>
  <c r="J169" i="17"/>
  <c r="J179" i="17"/>
  <c r="J253" i="17"/>
  <c r="J80" i="17"/>
  <c r="J228" i="17"/>
  <c r="J132" i="17"/>
  <c r="J175" i="17"/>
  <c r="J86" i="17"/>
  <c r="J203" i="17"/>
  <c r="J247" i="17"/>
  <c r="J177" i="17"/>
  <c r="J155" i="17"/>
  <c r="J141" i="17"/>
  <c r="J74" i="17"/>
  <c r="J72" i="17"/>
  <c r="J22" i="17"/>
  <c r="J88" i="17"/>
  <c r="J232" i="17"/>
  <c r="J255" i="17"/>
  <c r="J144" i="17"/>
  <c r="J90" i="17"/>
  <c r="J207" i="17"/>
  <c r="J231" i="17"/>
  <c r="J52" i="17"/>
  <c r="J149" i="17"/>
  <c r="J84" i="17"/>
  <c r="J183" i="17"/>
  <c r="J194" i="17"/>
  <c r="J92" i="17"/>
  <c r="J197" i="17"/>
  <c r="J28" i="17"/>
  <c r="J156" i="17"/>
  <c r="J242" i="17"/>
  <c r="J98" i="17"/>
  <c r="J219" i="17"/>
  <c r="J12" i="17"/>
  <c r="J215" i="17"/>
  <c r="J195" i="17"/>
  <c r="J153" i="17"/>
  <c r="J87" i="17"/>
  <c r="J240" i="17"/>
  <c r="J89" i="17"/>
  <c r="J204" i="17"/>
  <c r="J100" i="17"/>
  <c r="J229" i="17"/>
  <c r="J171" i="17"/>
  <c r="J102" i="17"/>
  <c r="J165" i="17"/>
  <c r="J71" i="17"/>
  <c r="J205" i="17"/>
  <c r="J64" i="17"/>
  <c r="J244" i="17"/>
  <c r="J97" i="17"/>
  <c r="J262" i="17"/>
  <c r="J245" i="17"/>
  <c r="J104" i="17"/>
  <c r="J233" i="17"/>
  <c r="J217" i="17"/>
  <c r="J273" i="17"/>
  <c r="J106" i="17"/>
  <c r="J202" i="17"/>
  <c r="J79" i="17"/>
  <c r="J209" i="17"/>
  <c r="J191" i="17"/>
  <c r="J99" i="17"/>
  <c r="J268" i="17"/>
  <c r="J101" i="17"/>
  <c r="J269" i="17"/>
  <c r="J112" i="17"/>
  <c r="J274" i="17"/>
  <c r="J260" i="17"/>
  <c r="J218" i="17"/>
  <c r="J10" i="17"/>
  <c r="J114" i="17"/>
  <c r="J243" i="17"/>
  <c r="J227" i="17"/>
  <c r="J76" i="17"/>
  <c r="J270" i="17"/>
  <c r="J110" i="17"/>
  <c r="J261" i="17"/>
  <c r="J11" i="17"/>
  <c r="J116" i="17"/>
  <c r="J210" i="17"/>
  <c r="J271" i="17"/>
  <c r="J222" i="17"/>
  <c r="J201" i="17"/>
  <c r="J118" i="17"/>
  <c r="J190" i="17"/>
  <c r="J267" i="17"/>
  <c r="J91" i="17"/>
  <c r="J234" i="17"/>
  <c r="J248" i="17"/>
  <c r="J111" i="17"/>
  <c r="J272" i="17"/>
  <c r="J113" i="17"/>
  <c r="J34" i="17"/>
  <c r="J21" i="17"/>
  <c r="J124" i="17"/>
  <c r="J275" i="17"/>
  <c r="J9" i="17"/>
  <c r="J193" i="17"/>
  <c r="J236" i="17"/>
  <c r="J180" i="17"/>
  <c r="J256" i="17"/>
  <c r="J7" i="17"/>
  <c r="J85" i="17"/>
  <c r="J254" i="17"/>
  <c r="J119" i="17"/>
  <c r="J19" i="17"/>
  <c r="J46" i="17"/>
  <c r="J25" i="17"/>
  <c r="J126" i="17"/>
  <c r="J36" i="17"/>
  <c r="J15" i="17"/>
  <c r="J223" i="17"/>
  <c r="J216" i="17"/>
  <c r="J24" i="17"/>
  <c r="J13" i="17"/>
  <c r="J103" i="17"/>
  <c r="J258" i="17"/>
  <c r="J93" i="17"/>
  <c r="J266" i="17"/>
  <c r="J45" i="17"/>
  <c r="J125" i="17"/>
  <c r="J33" i="17"/>
  <c r="J168" i="17"/>
  <c r="J163" i="17"/>
  <c r="J241" i="17"/>
  <c r="J23" i="17"/>
  <c r="J130" i="17"/>
  <c r="J40" i="17"/>
  <c r="J53" i="17"/>
  <c r="J127" i="17"/>
  <c r="J246" i="17"/>
  <c r="J37" i="17"/>
  <c r="J192" i="17"/>
  <c r="J49" i="17"/>
  <c r="J20" i="17"/>
  <c r="J27" i="17"/>
  <c r="J142" i="17"/>
  <c r="J65" i="17"/>
  <c r="J115" i="17"/>
  <c r="J105" i="17"/>
  <c r="J137" i="17"/>
  <c r="J26" i="17"/>
  <c r="J41" i="17"/>
  <c r="J230" i="17"/>
  <c r="J257" i="17"/>
  <c r="J61" i="17"/>
  <c r="J38" i="17"/>
  <c r="J35" i="17"/>
  <c r="J154" i="17"/>
  <c r="J235" i="17"/>
  <c r="J77" i="17"/>
  <c r="J123" i="17"/>
  <c r="J54" i="17"/>
  <c r="J32" i="17"/>
  <c r="J139" i="17"/>
  <c r="J145" i="17"/>
  <c r="J170" i="17"/>
  <c r="J47" i="17"/>
  <c r="J138" i="17"/>
  <c r="J14" i="17"/>
  <c r="J73" i="17"/>
  <c r="J182" i="17"/>
  <c r="J39" i="17"/>
  <c r="J167" i="17"/>
  <c r="J8" i="17"/>
  <c r="J184" i="17"/>
  <c r="J131" i="17"/>
  <c r="J117" i="17"/>
  <c r="J50" i="17"/>
  <c r="J48" i="17"/>
  <c r="J51" i="17"/>
  <c r="J150" i="17"/>
  <c r="J176" i="17"/>
  <c r="J214" i="17"/>
  <c r="J59" i="17"/>
  <c r="J181" i="17"/>
  <c r="J166" i="17"/>
  <c r="J128" i="17"/>
  <c r="J136" i="17"/>
  <c r="J66" i="17"/>
  <c r="J58" i="17"/>
  <c r="J151" i="17"/>
  <c r="J157" i="17"/>
  <c r="J63" i="17"/>
  <c r="J158" i="17"/>
  <c r="J196" i="17"/>
  <c r="J259" i="17"/>
  <c r="J67" i="17"/>
  <c r="J208" i="17"/>
  <c r="J178" i="17"/>
  <c r="J140" i="17"/>
  <c r="J143" i="17"/>
  <c r="J129" i="17"/>
  <c r="J62" i="17"/>
  <c r="J60" i="17"/>
  <c r="J162" i="17"/>
  <c r="J249" i="17"/>
  <c r="J75" i="17"/>
  <c r="J221" i="17"/>
  <c r="J220" i="17"/>
  <c r="J164" i="17"/>
  <c r="J78" i="17"/>
  <c r="J189" i="17"/>
  <c r="N39" i="17"/>
  <c r="N232" i="17"/>
  <c r="L89" i="17"/>
  <c r="N166" i="17"/>
  <c r="N183" i="17"/>
  <c r="P269" i="17"/>
  <c r="P152" i="17"/>
  <c r="P128" i="17"/>
  <c r="P63" i="17"/>
  <c r="P92" i="17"/>
  <c r="P101" i="17"/>
  <c r="P115" i="17"/>
  <c r="P274" i="17"/>
  <c r="L189" i="17"/>
  <c r="L190" i="17"/>
  <c r="N102" i="17"/>
  <c r="P153" i="17"/>
  <c r="N157" i="17"/>
  <c r="P117" i="17"/>
  <c r="P114" i="17"/>
  <c r="N139" i="17"/>
  <c r="P129" i="17"/>
  <c r="P137" i="17"/>
  <c r="N66" i="17"/>
  <c r="P75" i="17"/>
  <c r="P36" i="17"/>
  <c r="N233" i="17"/>
  <c r="L179" i="17"/>
  <c r="N182" i="17"/>
  <c r="N98" i="17"/>
  <c r="P149" i="17"/>
  <c r="N207" i="17"/>
  <c r="P13" i="17"/>
  <c r="N11" i="17"/>
  <c r="N23" i="17"/>
  <c r="L38" i="17"/>
  <c r="L206" i="17"/>
  <c r="P194" i="17"/>
  <c r="N106" i="17"/>
  <c r="P157" i="17"/>
  <c r="N227" i="17"/>
  <c r="P158" i="17"/>
  <c r="P124" i="17"/>
  <c r="N149" i="17"/>
  <c r="P119" i="17"/>
  <c r="N203" i="17"/>
  <c r="P140" i="17"/>
  <c r="P113" i="17"/>
  <c r="P67" i="17"/>
  <c r="P79" i="17"/>
  <c r="P48" i="17"/>
  <c r="P97" i="17"/>
  <c r="L209" i="17"/>
  <c r="N150" i="17"/>
  <c r="L61" i="17"/>
  <c r="P188" i="17"/>
  <c r="N145" i="17"/>
  <c r="N236" i="17"/>
  <c r="P139" i="17"/>
  <c r="N167" i="17"/>
  <c r="P215" i="17"/>
  <c r="L153" i="17"/>
  <c r="L73" i="17"/>
  <c r="P253" i="17"/>
  <c r="N193" i="17"/>
  <c r="P150" i="17"/>
  <c r="N260" i="17"/>
  <c r="P143" i="17"/>
  <c r="P106" i="17"/>
  <c r="P40" i="17"/>
  <c r="P118" i="17"/>
  <c r="P50" i="17"/>
  <c r="N64" i="17"/>
  <c r="L158" i="17"/>
  <c r="L125" i="17"/>
  <c r="N180" i="17"/>
  <c r="N205" i="17"/>
  <c r="L162" i="17"/>
  <c r="N137" i="17"/>
  <c r="L123" i="17"/>
  <c r="N272" i="17"/>
  <c r="P78" i="17"/>
  <c r="L71" i="17"/>
  <c r="P112" i="17"/>
  <c r="P22" i="17"/>
  <c r="L150" i="17"/>
  <c r="L113" i="17"/>
  <c r="L168" i="17"/>
  <c r="N197" i="17"/>
  <c r="P145" i="17"/>
  <c r="N136" i="17"/>
  <c r="N195" i="17"/>
  <c r="P257" i="17"/>
  <c r="L181" i="17"/>
  <c r="L129" i="17"/>
  <c r="L184" i="17"/>
  <c r="N171" i="17"/>
  <c r="P138" i="17"/>
  <c r="N209" i="17"/>
  <c r="P123" i="17"/>
  <c r="P99" i="17"/>
  <c r="P87" i="17"/>
  <c r="N97" i="17"/>
  <c r="P71" i="17"/>
  <c r="P26" i="17"/>
  <c r="P93" i="17"/>
  <c r="N228" i="17"/>
  <c r="N230" i="17"/>
  <c r="P126" i="17"/>
  <c r="N177" i="17"/>
  <c r="N175" i="17"/>
  <c r="N151" i="17"/>
  <c r="N127" i="17"/>
  <c r="N62" i="17"/>
  <c r="P28" i="17"/>
  <c r="P89" i="17"/>
  <c r="P98" i="17"/>
  <c r="P54" i="17"/>
  <c r="L110" i="17"/>
  <c r="P231" i="17"/>
  <c r="P216" i="17"/>
  <c r="N118" i="17"/>
  <c r="P243" i="17"/>
  <c r="P130" i="17"/>
  <c r="L49" i="17"/>
  <c r="P142" i="17"/>
  <c r="P111" i="17"/>
  <c r="N162" i="17"/>
  <c r="P100" i="17"/>
  <c r="L32" i="17"/>
  <c r="P80" i="17"/>
  <c r="L58" i="17"/>
  <c r="P197" i="17"/>
  <c r="N138" i="17"/>
  <c r="L192" i="17"/>
  <c r="N246" i="17"/>
  <c r="N179" i="17"/>
  <c r="N141" i="17"/>
  <c r="P127" i="17"/>
  <c r="P102" i="17"/>
  <c r="P90" i="17"/>
  <c r="P105" i="17"/>
  <c r="P74" i="17"/>
  <c r="P38" i="17"/>
  <c r="N19" i="17"/>
  <c r="N54" i="17"/>
  <c r="P52" i="17"/>
  <c r="L33" i="17"/>
  <c r="N248" i="17"/>
  <c r="P240" i="17"/>
  <c r="L90" i="17"/>
  <c r="L227" i="17"/>
  <c r="L257" i="17"/>
  <c r="P201" i="17"/>
  <c r="L39" i="17"/>
  <c r="P205" i="17"/>
  <c r="P248" i="17"/>
  <c r="L175" i="17"/>
  <c r="P266" i="17"/>
  <c r="L205" i="17"/>
  <c r="L143" i="17"/>
  <c r="L59" i="17"/>
  <c r="L130" i="17"/>
  <c r="P11" i="17"/>
  <c r="L124" i="17"/>
  <c r="L234" i="17"/>
  <c r="N262" i="17"/>
  <c r="N91" i="17"/>
  <c r="P41" i="17"/>
  <c r="P191" i="17"/>
  <c r="P245" i="17"/>
  <c r="N36" i="17"/>
  <c r="L19" i="17"/>
  <c r="N117" i="17"/>
  <c r="L235" i="17"/>
  <c r="L269" i="17"/>
  <c r="N103" i="17"/>
  <c r="L266" i="17"/>
  <c r="L214" i="17"/>
  <c r="N261" i="17"/>
  <c r="L210" i="17"/>
  <c r="P46" i="17"/>
  <c r="N87" i="17"/>
  <c r="P209" i="17"/>
  <c r="L21" i="17"/>
  <c r="P246" i="17"/>
  <c r="N273" i="17"/>
  <c r="P227" i="17"/>
  <c r="L100" i="17"/>
  <c r="L233" i="17"/>
  <c r="L258" i="17"/>
  <c r="N208" i="17"/>
  <c r="L249" i="17"/>
  <c r="P179" i="17"/>
  <c r="L177" i="17"/>
  <c r="L131" i="17"/>
  <c r="P192" i="17"/>
  <c r="P59" i="17"/>
  <c r="N20" i="17"/>
  <c r="L245" i="17"/>
  <c r="P272" i="17"/>
  <c r="L222" i="17"/>
  <c r="P53" i="17"/>
  <c r="L218" i="17"/>
  <c r="N253" i="17"/>
  <c r="N26" i="17"/>
  <c r="L240" i="17"/>
  <c r="N268" i="17"/>
  <c r="P10" i="17"/>
  <c r="P103" i="17"/>
  <c r="P247" i="17"/>
  <c r="P267" i="17"/>
  <c r="P131" i="17"/>
  <c r="P156" i="17"/>
  <c r="P132" i="17"/>
  <c r="N76" i="17"/>
  <c r="L138" i="17"/>
  <c r="L101" i="17"/>
  <c r="L170" i="17"/>
  <c r="P141" i="17"/>
  <c r="N189" i="17"/>
  <c r="N256" i="17"/>
  <c r="N155" i="17"/>
  <c r="N131" i="17"/>
  <c r="P66" i="17"/>
  <c r="N84" i="17"/>
  <c r="P34" i="17"/>
  <c r="N13" i="17"/>
  <c r="N105" i="17"/>
  <c r="L231" i="17"/>
  <c r="N267" i="17"/>
  <c r="N254" i="17"/>
  <c r="N244" i="17"/>
  <c r="P27" i="17"/>
  <c r="L247" i="17"/>
  <c r="N115" i="17"/>
  <c r="N235" i="17"/>
  <c r="L114" i="17"/>
  <c r="P235" i="17"/>
  <c r="N258" i="17"/>
  <c r="N210" i="17"/>
  <c r="L144" i="17"/>
  <c r="L119" i="17"/>
  <c r="L273" i="17"/>
  <c r="N32" i="17"/>
  <c r="N89" i="17"/>
  <c r="P256" i="17"/>
  <c r="P25" i="17"/>
  <c r="P183" i="17"/>
  <c r="L268" i="17"/>
  <c r="N7" i="17"/>
  <c r="L112" i="17"/>
  <c r="L229" i="17"/>
  <c r="L261" i="17"/>
  <c r="N101" i="17"/>
  <c r="P45" i="17"/>
  <c r="P219" i="17"/>
  <c r="L169" i="17"/>
  <c r="P85" i="17"/>
  <c r="L35" i="17"/>
  <c r="L242" i="17"/>
  <c r="N14" i="17"/>
  <c r="N113" i="17"/>
  <c r="P270" i="17"/>
  <c r="P49" i="17"/>
  <c r="L256" i="17"/>
  <c r="L246" i="17"/>
  <c r="N28" i="17"/>
  <c r="L248" i="17"/>
  <c r="L116" i="17"/>
  <c r="P222" i="17"/>
  <c r="L99" i="17"/>
  <c r="P233" i="17"/>
  <c r="L104" i="17"/>
  <c r="N269" i="17"/>
  <c r="L223" i="17"/>
  <c r="P262" i="17"/>
  <c r="P39" i="17"/>
  <c r="L241" i="17"/>
  <c r="N243" i="17"/>
  <c r="N266" i="17"/>
  <c r="N214" i="17"/>
  <c r="L78" i="17"/>
  <c r="L255" i="17"/>
  <c r="L156" i="17"/>
  <c r="N128" i="17"/>
  <c r="N75" i="17"/>
  <c r="N61" i="17"/>
  <c r="L14" i="17"/>
  <c r="L126" i="17"/>
  <c r="N45" i="17"/>
  <c r="P206" i="17"/>
  <c r="P214" i="17"/>
  <c r="P144" i="17"/>
  <c r="P125" i="17"/>
  <c r="P60" i="17"/>
  <c r="P20" i="17"/>
  <c r="P84" i="17"/>
  <c r="P91" i="17"/>
  <c r="P51" i="17"/>
  <c r="N221" i="17"/>
  <c r="L165" i="17"/>
  <c r="N114" i="17"/>
  <c r="N169" i="17"/>
  <c r="N242" i="17"/>
  <c r="N129" i="17"/>
  <c r="P151" i="17"/>
  <c r="N143" i="17"/>
  <c r="P116" i="17"/>
  <c r="N58" i="17"/>
  <c r="L84" i="17"/>
  <c r="P86" i="17"/>
  <c r="N50" i="17"/>
  <c r="P104" i="17"/>
  <c r="P76" i="17"/>
  <c r="L25" i="17"/>
  <c r="L102" i="17"/>
  <c r="N93" i="17"/>
  <c r="L259" i="17"/>
  <c r="L45" i="17"/>
  <c r="L23" i="17"/>
  <c r="P9" i="17"/>
  <c r="L271" i="17"/>
  <c r="P73" i="17"/>
  <c r="P259" i="17"/>
  <c r="P249" i="17"/>
  <c r="N231" i="17"/>
  <c r="P220" i="17"/>
  <c r="N219" i="17"/>
  <c r="L97" i="17"/>
  <c r="N48" i="17"/>
  <c r="L254" i="17"/>
  <c r="P195" i="17"/>
  <c r="L244" i="17"/>
  <c r="N12" i="17"/>
  <c r="N241" i="17"/>
  <c r="P77" i="17"/>
  <c r="L221" i="17"/>
  <c r="P254" i="17"/>
  <c r="L188" i="17"/>
  <c r="L27" i="17"/>
  <c r="P241" i="17"/>
  <c r="P273" i="17"/>
  <c r="L191" i="17"/>
  <c r="N140" i="17"/>
  <c r="N72" i="17"/>
  <c r="L267" i="17"/>
  <c r="N111" i="17"/>
  <c r="P65" i="17"/>
  <c r="N255" i="17"/>
  <c r="P61" i="17"/>
  <c r="P33" i="17"/>
  <c r="P23" i="17"/>
  <c r="P12" i="17"/>
  <c r="P275" i="17"/>
  <c r="L228" i="17"/>
  <c r="L203" i="17"/>
  <c r="L202" i="17"/>
  <c r="P203" i="17"/>
  <c r="L80" i="17"/>
  <c r="N46" i="17"/>
  <c r="N206" i="17"/>
  <c r="P35" i="17"/>
  <c r="L106" i="17"/>
  <c r="P234" i="17"/>
  <c r="P268" i="17"/>
  <c r="N99" i="17"/>
  <c r="N259" i="17"/>
  <c r="L41" i="17"/>
  <c r="L253" i="17"/>
  <c r="L243" i="17"/>
  <c r="P218" i="17"/>
  <c r="L87" i="17"/>
  <c r="L7" i="17"/>
  <c r="N25" i="17"/>
  <c r="P32" i="17"/>
  <c r="P58" i="17"/>
  <c r="L141" i="17"/>
  <c r="P154" i="17"/>
  <c r="P155" i="17"/>
  <c r="N191" i="17"/>
  <c r="P136" i="17"/>
  <c r="P110" i="17"/>
  <c r="N123" i="17"/>
  <c r="P64" i="17"/>
  <c r="N74" i="17"/>
  <c r="N229" i="17"/>
  <c r="N158" i="17"/>
  <c r="N164" i="17"/>
  <c r="P271" i="17"/>
  <c r="L149" i="17"/>
  <c r="N201" i="17"/>
  <c r="N153" i="17"/>
  <c r="P261" i="17"/>
  <c r="N110" i="17"/>
  <c r="N181" i="17"/>
  <c r="L136" i="17"/>
  <c r="N52" i="17"/>
  <c r="N60" i="17"/>
  <c r="P72" i="17"/>
  <c r="L215" i="17"/>
  <c r="P14" i="17"/>
  <c r="P163" i="17"/>
  <c r="N234" i="17"/>
  <c r="N125" i="17"/>
  <c r="N85" i="17"/>
  <c r="L217" i="17"/>
  <c r="N257" i="17"/>
  <c r="N79" i="17"/>
  <c r="N34" i="17"/>
  <c r="N240" i="17"/>
  <c r="L275" i="17"/>
  <c r="P177" i="17"/>
  <c r="N190" i="17"/>
  <c r="P189" i="17"/>
  <c r="P88" i="17"/>
  <c r="P8" i="17"/>
  <c r="N22" i="17"/>
  <c r="P162" i="17"/>
  <c r="N270" i="17"/>
  <c r="L88" i="17"/>
  <c r="P255" i="17"/>
  <c r="N40" i="17"/>
  <c r="P175" i="17"/>
  <c r="P242" i="17"/>
  <c r="P19" i="17"/>
  <c r="P244" i="17"/>
  <c r="N271" i="17"/>
  <c r="L219" i="17"/>
  <c r="L132" i="17"/>
  <c r="P24" i="17"/>
  <c r="P62" i="17"/>
  <c r="N8" i="17"/>
  <c r="L260" i="17"/>
  <c r="N38" i="17"/>
  <c r="L201" i="17"/>
  <c r="N247" i="17"/>
  <c r="L164" i="17"/>
  <c r="P15" i="17"/>
  <c r="P169" i="17"/>
  <c r="L236" i="17"/>
  <c r="N10" i="17"/>
  <c r="L86" i="17"/>
  <c r="P258" i="17"/>
  <c r="N215" i="17"/>
  <c r="L155" i="17"/>
  <c r="P164" i="17"/>
  <c r="L154" i="17"/>
  <c r="N71" i="17"/>
  <c r="N245" i="17"/>
  <c r="P21" i="17"/>
  <c r="L232" i="17"/>
  <c r="N152" i="17"/>
  <c r="L28" i="17"/>
  <c r="L72" i="17"/>
  <c r="P190" i="17"/>
  <c r="L193" i="17"/>
  <c r="N275" i="17"/>
  <c r="L176" i="17"/>
  <c r="L93" i="17"/>
  <c r="P228" i="17"/>
  <c r="N27" i="17"/>
  <c r="L15" i="17"/>
  <c r="N33" i="17"/>
  <c r="N53" i="17"/>
  <c r="P184" i="17"/>
  <c r="L127" i="17"/>
  <c r="L152" i="17"/>
  <c r="N104" i="17"/>
  <c r="N194" i="17"/>
  <c r="P167" i="17"/>
  <c r="L196" i="17"/>
  <c r="N63" i="17"/>
  <c r="N49" i="17"/>
  <c r="L24" i="17"/>
  <c r="P170" i="17"/>
  <c r="L91" i="17"/>
  <c r="L230" i="17"/>
  <c r="N88" i="17"/>
  <c r="L77" i="17"/>
  <c r="L145" i="17"/>
  <c r="P223" i="17"/>
  <c r="N90" i="17"/>
  <c r="N21" i="17"/>
  <c r="L36" i="17"/>
  <c r="N176" i="17"/>
  <c r="L103" i="17"/>
  <c r="L128" i="17"/>
  <c r="N92" i="17"/>
  <c r="P178" i="17"/>
  <c r="N154" i="17"/>
  <c r="L98" i="17"/>
  <c r="P260" i="17"/>
  <c r="N119" i="17"/>
  <c r="L270" i="17"/>
  <c r="P47" i="17"/>
  <c r="N47" i="17"/>
  <c r="P176" i="17"/>
  <c r="N220" i="17"/>
  <c r="N218" i="17"/>
  <c r="L74" i="17"/>
  <c r="L53" i="17"/>
  <c r="L137" i="17"/>
  <c r="L195" i="17"/>
  <c r="L9" i="17"/>
  <c r="L47" i="17"/>
  <c r="L163" i="17"/>
  <c r="N77" i="17"/>
  <c r="L75" i="17"/>
  <c r="L151" i="17"/>
  <c r="N223" i="17"/>
  <c r="N126" i="17"/>
  <c r="N216" i="17"/>
  <c r="P217" i="17"/>
  <c r="P204" i="17"/>
  <c r="N86" i="17"/>
  <c r="N37" i="17"/>
  <c r="L60" i="17"/>
  <c r="N196" i="17"/>
  <c r="N132" i="17"/>
  <c r="L167" i="17"/>
  <c r="N112" i="17"/>
  <c r="P202" i="17"/>
  <c r="P181" i="17"/>
  <c r="L67" i="17"/>
  <c r="L12" i="17"/>
  <c r="N41" i="17"/>
  <c r="N65" i="17"/>
  <c r="L51" i="17"/>
  <c r="L139" i="17"/>
  <c r="P193" i="17"/>
  <c r="N116" i="17"/>
  <c r="P165" i="17"/>
  <c r="L197" i="17"/>
  <c r="L178" i="17"/>
  <c r="L85" i="17"/>
  <c r="L171" i="17"/>
  <c r="P37" i="17"/>
  <c r="L274" i="17"/>
  <c r="N249" i="17"/>
  <c r="P236" i="17"/>
  <c r="L208" i="17"/>
  <c r="N51" i="17"/>
  <c r="L46" i="17"/>
  <c r="L180" i="17"/>
  <c r="L115" i="17"/>
  <c r="L140" i="17"/>
  <c r="N100" i="17"/>
  <c r="L182" i="17"/>
  <c r="L157" i="17"/>
  <c r="N184" i="17"/>
  <c r="L54" i="17"/>
  <c r="L40" i="17"/>
  <c r="L50" i="17"/>
  <c r="L64" i="17"/>
  <c r="N202" i="17"/>
  <c r="L207" i="17"/>
  <c r="N59" i="17"/>
  <c r="P180" i="17"/>
  <c r="L105" i="17"/>
  <c r="P232" i="17"/>
  <c r="N35" i="17"/>
  <c r="N9" i="17"/>
  <c r="L22" i="17"/>
  <c r="N170" i="17"/>
  <c r="N178" i="17"/>
  <c r="N156" i="17"/>
  <c r="P229" i="17"/>
  <c r="P166" i="17"/>
  <c r="P230" i="17"/>
  <c r="L216" i="17"/>
  <c r="L111" i="17"/>
  <c r="L20" i="17"/>
  <c r="L34" i="17"/>
  <c r="P168" i="17"/>
  <c r="P182" i="17"/>
  <c r="P171" i="17"/>
  <c r="L272" i="17"/>
  <c r="N168" i="17"/>
  <c r="L220" i="17"/>
  <c r="N274" i="17"/>
  <c r="N188" i="17"/>
  <c r="N24" i="17"/>
  <c r="L92" i="17"/>
  <c r="L37" i="17"/>
  <c r="L118" i="17"/>
  <c r="L262" i="17"/>
  <c r="L183" i="17"/>
  <c r="N15" i="17"/>
  <c r="L48" i="17"/>
  <c r="L63" i="17"/>
  <c r="N144" i="17"/>
  <c r="P210" i="17"/>
  <c r="N124" i="17"/>
  <c r="L204" i="17"/>
  <c r="P208" i="17"/>
  <c r="L194" i="17"/>
  <c r="N78" i="17"/>
  <c r="P7" i="17"/>
  <c r="N163" i="17"/>
  <c r="L166" i="17"/>
  <c r="L79" i="17"/>
  <c r="N222" i="17"/>
  <c r="N80" i="17"/>
  <c r="L65" i="17"/>
  <c r="N142" i="17"/>
  <c r="P207" i="17"/>
  <c r="L26" i="17"/>
  <c r="L11" i="17"/>
  <c r="L13" i="17"/>
  <c r="N73" i="17"/>
  <c r="N165" i="17"/>
  <c r="N217" i="17"/>
  <c r="L62" i="17"/>
  <c r="N192" i="17"/>
  <c r="L117" i="17"/>
  <c r="L142" i="17"/>
  <c r="L66" i="17"/>
  <c r="L52" i="17"/>
  <c r="L8" i="17"/>
  <c r="L76" i="17"/>
  <c r="N204" i="17"/>
  <c r="P221" i="17"/>
  <c r="N67" i="17"/>
  <c r="P196" i="17"/>
  <c r="N130" i="17"/>
  <c r="I12" i="15"/>
  <c r="M259" i="15"/>
  <c r="BJ10" i="5"/>
  <c r="BH465" i="5"/>
  <c r="BH458" i="5"/>
  <c r="BH447" i="5"/>
  <c r="BH436" i="5"/>
  <c r="BH426" i="5"/>
  <c r="BH416" i="5"/>
  <c r="BH405" i="5"/>
  <c r="BH395" i="5"/>
  <c r="BH384" i="5"/>
  <c r="BH373" i="5"/>
  <c r="BH362" i="5"/>
  <c r="BH351" i="5"/>
  <c r="BH340" i="5"/>
  <c r="BH329" i="5"/>
  <c r="BH319" i="5"/>
  <c r="BH308" i="5"/>
  <c r="BH297" i="5"/>
  <c r="BH286" i="5"/>
  <c r="BH275" i="5"/>
  <c r="BH264" i="5"/>
  <c r="BH253" i="5"/>
  <c r="BH243" i="5"/>
  <c r="BH232" i="5"/>
  <c r="BH222" i="5"/>
  <c r="BH212" i="5"/>
  <c r="BH202" i="5"/>
  <c r="BH191" i="5"/>
  <c r="BH181" i="5"/>
  <c r="BH171" i="5"/>
  <c r="BH161" i="5"/>
  <c r="BH151" i="5"/>
  <c r="BH141" i="5"/>
  <c r="BH131" i="5"/>
  <c r="BH121" i="5"/>
  <c r="BH111" i="5"/>
  <c r="BH101" i="5"/>
  <c r="BH92" i="5"/>
  <c r="BH82" i="5"/>
  <c r="BH72" i="5"/>
  <c r="BH62" i="5"/>
  <c r="BH52" i="5"/>
  <c r="BH42" i="5"/>
  <c r="BH32" i="5"/>
  <c r="BH22" i="5"/>
  <c r="BH21" i="5"/>
  <c r="BH11" i="5"/>
  <c r="BH464" i="5"/>
  <c r="BH448" i="5"/>
  <c r="BH437" i="5"/>
  <c r="BH427" i="5"/>
  <c r="BH415" i="5"/>
  <c r="BH404" i="5"/>
  <c r="BH392" i="5"/>
  <c r="BH381" i="5"/>
  <c r="BH370" i="5"/>
  <c r="BH359" i="5"/>
  <c r="BH348" i="5"/>
  <c r="BH336" i="5"/>
  <c r="BH325" i="5"/>
  <c r="BH312" i="5"/>
  <c r="BH298" i="5"/>
  <c r="BH287" i="5"/>
  <c r="BH276" i="5"/>
  <c r="BH265" i="5"/>
  <c r="BH254" i="5"/>
  <c r="BH237" i="5"/>
  <c r="BH462" i="5"/>
  <c r="BH452" i="5"/>
  <c r="BH441" i="5"/>
  <c r="BH430" i="5"/>
  <c r="BH419" i="5"/>
  <c r="BH407" i="5"/>
  <c r="BH396" i="5"/>
  <c r="BH387" i="5"/>
  <c r="BH376" i="5"/>
  <c r="BH365" i="5"/>
  <c r="BH355" i="5"/>
  <c r="BH344" i="5"/>
  <c r="BH333" i="5"/>
  <c r="BH322" i="5"/>
  <c r="BH311" i="5"/>
  <c r="BH301" i="5"/>
  <c r="BH290" i="5"/>
  <c r="BH279" i="5"/>
  <c r="BH268" i="5"/>
  <c r="BH258" i="5"/>
  <c r="BH247" i="5"/>
  <c r="BH236" i="5"/>
  <c r="BH226" i="5"/>
  <c r="BH216" i="5"/>
  <c r="BH205" i="5"/>
  <c r="BH195" i="5"/>
  <c r="BH185" i="5"/>
  <c r="BH175" i="5"/>
  <c r="BH165" i="5"/>
  <c r="BH156" i="5"/>
  <c r="BH146" i="5"/>
  <c r="BH136" i="5"/>
  <c r="BH125" i="5"/>
  <c r="BH115" i="5"/>
  <c r="BH105" i="5"/>
  <c r="BH95" i="5"/>
  <c r="BH86" i="5"/>
  <c r="BH76" i="5"/>
  <c r="BH66" i="5"/>
  <c r="BH56" i="5"/>
  <c r="BH47" i="5"/>
  <c r="BH37" i="5"/>
  <c r="BH27" i="5"/>
  <c r="BH15" i="5"/>
  <c r="BL433" i="5"/>
  <c r="BN464" i="5"/>
  <c r="BL331" i="5"/>
  <c r="BL309" i="5"/>
  <c r="BL411" i="5"/>
  <c r="BP374" i="5"/>
  <c r="BP18" i="5"/>
  <c r="BN83" i="5"/>
  <c r="BL128" i="5"/>
  <c r="BP55" i="5"/>
  <c r="BP31" i="5"/>
  <c r="BP453" i="5"/>
  <c r="BL286" i="5"/>
  <c r="BP384" i="5"/>
  <c r="BP436" i="5"/>
  <c r="BL396" i="5"/>
  <c r="BL354" i="5"/>
  <c r="BP91" i="5"/>
  <c r="BN132" i="5"/>
  <c r="BP162" i="5"/>
  <c r="BN78" i="5"/>
  <c r="BP357" i="5"/>
  <c r="BP245" i="5"/>
  <c r="BP264" i="5"/>
  <c r="BP306" i="5"/>
  <c r="BN415" i="5"/>
  <c r="BN267" i="5"/>
  <c r="BN100" i="5"/>
  <c r="BP27" i="5"/>
  <c r="BP253" i="5"/>
  <c r="BL54" i="5"/>
  <c r="BL158" i="5"/>
  <c r="BN307" i="5"/>
  <c r="BP249" i="5"/>
  <c r="BL333" i="5"/>
  <c r="BL360" i="5"/>
  <c r="BP94" i="5"/>
  <c r="BN51" i="5"/>
  <c r="BL173" i="5"/>
  <c r="BP147" i="5"/>
  <c r="BP188" i="5"/>
  <c r="BP395" i="5"/>
  <c r="BP239" i="5"/>
  <c r="BN221" i="5"/>
  <c r="BP271" i="5"/>
  <c r="BN95" i="5"/>
  <c r="BL209" i="5"/>
  <c r="BP92" i="5"/>
  <c r="BL102" i="5"/>
  <c r="BL126" i="5"/>
  <c r="BN170" i="5"/>
  <c r="BL39" i="5"/>
  <c r="BN138" i="5"/>
  <c r="BL142" i="5"/>
  <c r="BN191" i="5"/>
  <c r="BL225" i="5"/>
  <c r="BL363" i="5"/>
  <c r="BP222" i="5"/>
  <c r="BL146" i="5"/>
  <c r="BP294" i="5"/>
  <c r="BP160" i="5"/>
  <c r="BP21" i="5"/>
  <c r="BL431" i="5"/>
  <c r="BN403" i="5"/>
  <c r="BP233" i="5"/>
  <c r="BL200" i="5"/>
  <c r="BP430" i="5"/>
  <c r="BN365" i="5"/>
  <c r="BL350" i="5"/>
  <c r="BL133" i="5"/>
  <c r="BL104" i="5"/>
  <c r="BN128" i="5"/>
  <c r="BN54" i="5"/>
  <c r="BL44" i="5"/>
  <c r="BP125" i="5"/>
  <c r="BN131" i="5"/>
  <c r="BL334" i="5"/>
  <c r="BN325" i="5"/>
  <c r="BP140" i="5"/>
  <c r="BN162" i="5"/>
  <c r="BP349" i="5"/>
  <c r="BP184" i="5"/>
  <c r="BL157" i="5"/>
  <c r="BP34" i="5"/>
  <c r="BP39" i="5"/>
  <c r="BP440" i="5"/>
  <c r="BN52" i="5"/>
  <c r="BL343" i="5"/>
  <c r="BN343" i="5"/>
  <c r="BN288" i="5"/>
  <c r="BN265" i="5"/>
  <c r="BN345" i="5"/>
  <c r="BL10" i="5"/>
  <c r="BP119" i="5"/>
  <c r="BL231" i="5"/>
  <c r="BP281" i="5"/>
  <c r="BP381" i="5"/>
  <c r="BL242" i="5"/>
  <c r="BP409" i="5"/>
  <c r="BP252" i="5"/>
  <c r="BP123" i="5"/>
  <c r="BP127" i="5"/>
  <c r="BN137" i="5"/>
  <c r="BN126" i="5"/>
  <c r="BP166" i="5"/>
  <c r="BN80" i="5"/>
  <c r="BN270" i="5"/>
  <c r="BL122" i="5"/>
  <c r="BL193" i="5"/>
  <c r="BL327" i="5"/>
  <c r="BN264" i="5"/>
  <c r="BL321" i="5"/>
  <c r="BN337" i="5"/>
  <c r="BP108" i="5"/>
  <c r="BL30" i="5"/>
  <c r="BP16" i="5"/>
  <c r="BN164" i="5"/>
  <c r="BL138" i="5"/>
  <c r="BP133" i="5"/>
  <c r="BN291" i="5"/>
  <c r="BL439" i="5"/>
  <c r="BL295" i="5"/>
  <c r="BL392" i="5"/>
  <c r="BP442" i="5"/>
  <c r="BN160" i="5"/>
  <c r="BP76" i="5"/>
  <c r="BP49" i="5"/>
  <c r="BN92" i="5"/>
  <c r="BL251" i="5"/>
  <c r="BL424" i="5"/>
  <c r="BN374" i="5"/>
  <c r="BP322" i="5"/>
  <c r="BN178" i="5"/>
  <c r="BP36" i="5"/>
  <c r="BL136" i="5"/>
  <c r="BN323" i="5"/>
  <c r="BP128" i="5"/>
  <c r="BL364" i="5"/>
  <c r="BL176" i="5"/>
  <c r="BL224" i="5"/>
  <c r="BP350" i="5"/>
  <c r="BN73" i="5"/>
  <c r="BP126" i="5"/>
  <c r="BN318" i="5"/>
  <c r="BP343" i="5"/>
  <c r="BN65" i="5"/>
  <c r="BL188" i="5"/>
  <c r="BP157" i="5"/>
  <c r="BL161" i="5"/>
  <c r="BL246" i="5"/>
  <c r="BL27" i="5"/>
  <c r="BP20" i="5"/>
  <c r="BN209" i="5"/>
  <c r="BN32" i="5"/>
  <c r="BN428" i="5"/>
  <c r="BP448" i="5"/>
  <c r="BP83" i="5"/>
  <c r="BN155" i="5"/>
  <c r="BP251" i="5"/>
  <c r="BP185" i="5"/>
  <c r="BN421" i="5"/>
  <c r="BP134" i="5"/>
  <c r="BL115" i="5"/>
  <c r="BP449" i="5"/>
  <c r="BL215" i="5"/>
  <c r="BN185" i="5"/>
  <c r="BL119" i="5"/>
  <c r="BL147" i="5"/>
  <c r="BL252" i="5"/>
  <c r="BN361" i="5"/>
  <c r="BL288" i="5"/>
  <c r="BP102" i="5"/>
  <c r="BN145" i="5"/>
  <c r="BL29" i="5"/>
  <c r="BP177" i="5"/>
  <c r="BP299" i="5"/>
  <c r="BP75" i="5"/>
  <c r="BP79" i="5"/>
  <c r="BL96" i="5"/>
  <c r="BP282" i="5"/>
  <c r="BN30" i="5"/>
  <c r="BP195" i="5"/>
  <c r="BP113" i="5"/>
  <c r="BN101" i="5"/>
  <c r="BL257" i="5"/>
  <c r="BL370" i="5"/>
  <c r="BL203" i="5"/>
  <c r="BN21" i="5"/>
  <c r="BP367" i="5"/>
  <c r="BP307" i="5"/>
  <c r="BL407" i="5"/>
  <c r="BN179" i="5"/>
  <c r="BN79" i="5"/>
  <c r="BN432" i="5"/>
  <c r="BN53" i="5"/>
  <c r="BD10" i="5"/>
  <c r="BP274" i="5"/>
  <c r="BL397" i="5"/>
  <c r="BN175" i="5"/>
  <c r="BN425" i="5"/>
  <c r="BN289" i="5"/>
  <c r="BL37" i="5"/>
  <c r="BL214" i="5"/>
  <c r="BL341" i="5"/>
  <c r="BP223" i="5"/>
  <c r="BN444" i="5"/>
  <c r="BP340" i="5"/>
  <c r="BL372" i="5"/>
  <c r="BN311" i="5"/>
  <c r="BN40" i="5"/>
  <c r="BL336" i="5"/>
  <c r="BL271" i="5"/>
  <c r="BP393" i="5"/>
  <c r="BN59" i="5"/>
  <c r="BP25" i="5"/>
  <c r="BP164" i="5"/>
  <c r="BL87" i="5"/>
  <c r="BP135" i="5"/>
  <c r="BL243" i="5"/>
  <c r="BN146" i="5"/>
  <c r="BL216" i="5"/>
  <c r="BL108" i="5"/>
  <c r="BN310" i="5"/>
  <c r="BL308" i="5"/>
  <c r="BL400" i="5"/>
  <c r="BP29" i="5"/>
  <c r="BP170" i="5"/>
  <c r="BL190" i="5"/>
  <c r="BP434" i="5"/>
  <c r="BP23" i="5"/>
  <c r="BP266" i="5"/>
  <c r="BL389" i="5"/>
  <c r="BP463" i="5"/>
  <c r="BN115" i="5"/>
  <c r="BP112" i="5"/>
  <c r="BN69" i="5"/>
  <c r="BL175" i="5"/>
  <c r="BN245" i="5"/>
  <c r="BN97" i="5"/>
  <c r="BP336" i="5"/>
  <c r="BL362" i="5"/>
  <c r="BP450" i="5"/>
  <c r="BL121" i="5"/>
  <c r="BP68" i="5"/>
  <c r="BN196" i="5"/>
  <c r="BN220" i="5"/>
  <c r="BN192" i="5"/>
  <c r="BL264" i="5"/>
  <c r="BL373" i="5"/>
  <c r="BL23" i="5"/>
  <c r="BL189" i="5"/>
  <c r="BP345" i="5"/>
  <c r="BP17" i="5"/>
  <c r="BN184" i="5"/>
  <c r="BN305" i="5"/>
  <c r="BN377" i="5"/>
  <c r="BN416" i="5"/>
  <c r="BP265" i="5"/>
  <c r="BL236" i="5"/>
  <c r="BL105" i="5"/>
  <c r="BP175" i="5"/>
  <c r="BP316" i="5"/>
  <c r="BN71" i="5"/>
  <c r="BP354" i="5"/>
  <c r="BN172" i="5"/>
  <c r="BL269" i="5"/>
  <c r="BN129" i="5"/>
  <c r="BP151" i="5"/>
  <c r="BL46" i="5"/>
  <c r="BN443" i="5"/>
  <c r="BL361" i="5"/>
  <c r="BP152" i="5"/>
  <c r="BP385" i="5"/>
  <c r="BN458" i="5"/>
  <c r="BL391" i="5"/>
  <c r="BL404" i="5"/>
  <c r="BP14" i="5"/>
  <c r="BL289" i="5"/>
  <c r="BP256" i="5"/>
  <c r="BN275" i="5"/>
  <c r="BN364" i="5"/>
  <c r="BP86" i="5"/>
  <c r="BN41" i="5"/>
  <c r="BP198" i="5"/>
  <c r="BL440" i="5"/>
  <c r="BN23" i="5"/>
  <c r="BP182" i="5"/>
  <c r="BP246" i="5"/>
  <c r="BP415" i="5"/>
  <c r="BP407" i="5"/>
  <c r="BN459" i="5"/>
  <c r="BL94" i="5"/>
  <c r="BL35" i="5"/>
  <c r="BP120" i="5"/>
  <c r="BP360" i="5"/>
  <c r="BN372" i="5"/>
  <c r="BP284" i="5"/>
  <c r="BL245" i="5"/>
  <c r="BP262" i="5"/>
  <c r="BP417" i="5"/>
  <c r="BN124" i="5"/>
  <c r="BP220" i="5"/>
  <c r="BP109" i="5"/>
  <c r="BN346" i="5"/>
  <c r="BL139" i="5"/>
  <c r="BL386" i="5"/>
  <c r="BP150" i="5"/>
  <c r="BP464" i="5"/>
  <c r="BP63" i="5"/>
  <c r="BN116" i="5"/>
  <c r="BL268" i="5"/>
  <c r="BP413" i="5"/>
  <c r="BP104" i="5"/>
  <c r="BP116" i="5"/>
  <c r="BP454" i="5"/>
  <c r="BP391" i="5"/>
  <c r="BN201" i="5"/>
  <c r="BN148" i="5"/>
  <c r="BL36" i="5"/>
  <c r="BP183" i="5"/>
  <c r="BN406" i="5"/>
  <c r="BN91" i="5"/>
  <c r="BP352" i="5"/>
  <c r="BN319" i="5"/>
  <c r="BP203" i="5"/>
  <c r="BL339" i="5"/>
  <c r="BP30" i="5"/>
  <c r="BN107" i="5"/>
  <c r="BN354" i="5"/>
  <c r="BL80" i="5"/>
  <c r="BP227" i="5"/>
  <c r="BN85" i="5"/>
  <c r="BL181" i="5"/>
  <c r="BN436" i="5"/>
  <c r="BP311" i="5"/>
  <c r="BL399" i="5"/>
  <c r="BP12" i="5"/>
  <c r="BL237" i="5"/>
  <c r="BP458" i="5"/>
  <c r="BL387" i="5"/>
  <c r="BL347" i="5"/>
  <c r="BL307" i="5"/>
  <c r="BP310" i="5"/>
  <c r="BN349" i="5"/>
  <c r="BN48" i="5"/>
  <c r="BP81" i="5"/>
  <c r="BN47" i="5"/>
  <c r="BL162" i="5"/>
  <c r="BL199" i="5"/>
  <c r="BL376" i="5"/>
  <c r="BP236" i="5"/>
  <c r="BP318" i="5"/>
  <c r="BP433" i="5"/>
  <c r="BN442" i="5"/>
  <c r="BL421" i="5"/>
  <c r="BL141" i="5"/>
  <c r="BN153" i="5"/>
  <c r="BN62" i="5"/>
  <c r="BN317" i="5"/>
  <c r="BL275" i="5"/>
  <c r="BP302" i="5"/>
  <c r="BL299" i="5"/>
  <c r="BN336" i="5"/>
  <c r="BN106" i="5"/>
  <c r="BN28" i="5"/>
  <c r="BL165" i="5"/>
  <c r="BN66" i="5"/>
  <c r="BN422" i="5"/>
  <c r="BN143" i="5"/>
  <c r="BN253" i="5"/>
  <c r="BL305" i="5"/>
  <c r="BN405" i="5"/>
  <c r="BL197" i="5"/>
  <c r="BL51" i="5"/>
  <c r="BL316" i="5"/>
  <c r="BN412" i="5"/>
  <c r="BL186" i="5"/>
  <c r="BP237" i="5"/>
  <c r="BL272" i="5"/>
  <c r="BP234" i="5"/>
  <c r="BP226" i="5"/>
  <c r="BL153" i="5"/>
  <c r="BN371" i="5"/>
  <c r="BN300" i="5"/>
  <c r="BL93" i="5"/>
  <c r="BN60" i="5"/>
  <c r="BP229" i="5"/>
  <c r="BP410" i="5"/>
  <c r="BN302" i="5"/>
  <c r="BN50" i="5"/>
  <c r="BP176" i="5"/>
  <c r="BN15" i="5"/>
  <c r="BL25" i="5"/>
  <c r="BL436" i="5"/>
  <c r="BL50" i="5"/>
  <c r="BL150" i="5"/>
  <c r="BN215" i="5"/>
  <c r="BP82" i="5"/>
  <c r="BP99" i="5"/>
  <c r="BN17" i="5"/>
  <c r="BN282" i="5"/>
  <c r="BL262" i="5"/>
  <c r="BL260" i="5"/>
  <c r="BN125" i="5"/>
  <c r="BL287" i="5"/>
  <c r="BP420" i="5"/>
  <c r="BN456" i="5"/>
  <c r="BP392" i="5"/>
  <c r="BN252" i="5"/>
  <c r="BL325" i="5"/>
  <c r="BP364" i="5"/>
  <c r="BL393" i="5"/>
  <c r="BN326" i="5"/>
  <c r="BP159" i="5"/>
  <c r="BN210" i="5"/>
  <c r="BL95" i="5"/>
  <c r="BN241" i="5"/>
  <c r="BP416" i="5"/>
  <c r="BP254" i="5"/>
  <c r="BL377" i="5"/>
  <c r="BP451" i="5"/>
  <c r="BN339" i="5"/>
  <c r="BN328" i="5"/>
  <c r="BL61" i="5"/>
  <c r="BN222" i="5"/>
  <c r="BP15" i="5"/>
  <c r="BL306" i="5"/>
  <c r="BP435" i="5"/>
  <c r="BP320" i="5"/>
  <c r="BP297" i="5"/>
  <c r="BN213" i="5"/>
  <c r="BP298" i="5"/>
  <c r="BN383" i="5"/>
  <c r="BN357" i="5"/>
  <c r="BN278" i="5"/>
  <c r="BL106" i="5"/>
  <c r="BL294" i="5"/>
  <c r="BP329" i="5"/>
  <c r="BN181" i="5"/>
  <c r="BL291" i="5"/>
  <c r="BP80" i="5"/>
  <c r="BL179" i="5"/>
  <c r="BN448" i="5"/>
  <c r="BP317" i="5"/>
  <c r="BP56" i="5"/>
  <c r="BP331" i="5"/>
  <c r="BN294" i="5"/>
  <c r="BP171" i="5"/>
  <c r="BN63" i="5"/>
  <c r="BP74" i="5"/>
  <c r="BN303" i="5"/>
  <c r="BN117" i="5"/>
  <c r="BL300" i="5"/>
  <c r="BP270" i="5"/>
  <c r="BP348" i="5"/>
  <c r="BP276" i="5"/>
  <c r="BP394" i="5"/>
  <c r="BN375" i="5"/>
  <c r="BP462" i="5"/>
  <c r="BP344" i="5"/>
  <c r="BP261" i="5"/>
  <c r="BP224" i="5"/>
  <c r="BP206" i="5"/>
  <c r="BL195" i="5"/>
  <c r="BL148" i="5"/>
  <c r="BP51" i="5"/>
  <c r="BL365" i="5"/>
  <c r="BP149" i="5"/>
  <c r="BN203" i="5"/>
  <c r="BN450" i="5"/>
  <c r="BL89" i="5"/>
  <c r="BL302" i="5"/>
  <c r="BL67" i="5"/>
  <c r="BL14" i="5"/>
  <c r="BN165" i="5"/>
  <c r="BP43" i="5"/>
  <c r="BN390" i="5"/>
  <c r="BN350" i="5"/>
  <c r="BN142" i="5"/>
  <c r="BN180" i="5"/>
  <c r="BN104" i="5"/>
  <c r="BP304" i="5"/>
  <c r="BP269" i="5"/>
  <c r="BP131" i="5"/>
  <c r="BL58" i="5"/>
  <c r="BP156" i="5"/>
  <c r="BP85" i="5"/>
  <c r="BL207" i="5"/>
  <c r="BL127" i="5"/>
  <c r="BN360" i="5"/>
  <c r="BN61" i="5"/>
  <c r="BP342" i="5"/>
  <c r="BL311" i="5"/>
  <c r="BP78" i="5"/>
  <c r="BL359" i="5"/>
  <c r="BP373" i="5"/>
  <c r="BP438" i="5"/>
  <c r="BP426" i="5"/>
  <c r="BP365" i="5"/>
  <c r="BP333" i="5"/>
  <c r="BP312" i="5"/>
  <c r="BP95" i="5"/>
  <c r="BN19" i="5"/>
  <c r="BP42" i="5"/>
  <c r="BL201" i="5"/>
  <c r="BP408" i="5"/>
  <c r="BN332" i="5"/>
  <c r="BP290" i="5"/>
  <c r="BL263" i="5"/>
  <c r="BN277" i="5"/>
  <c r="BL232" i="5"/>
  <c r="BL57" i="5"/>
  <c r="BP45" i="5"/>
  <c r="BN231" i="5"/>
  <c r="BL293" i="5"/>
  <c r="BP77" i="5"/>
  <c r="BN57" i="5"/>
  <c r="BL352" i="5"/>
  <c r="BL413" i="5"/>
  <c r="BP423" i="5"/>
  <c r="BP323" i="5"/>
  <c r="BP84" i="5"/>
  <c r="BP172" i="5"/>
  <c r="BN327" i="5"/>
  <c r="BP210" i="5"/>
  <c r="BL267" i="5"/>
  <c r="BL174" i="5"/>
  <c r="BP278" i="5"/>
  <c r="BP69" i="5"/>
  <c r="BL90" i="5"/>
  <c r="BL111" i="5"/>
  <c r="BL459" i="5"/>
  <c r="BL368" i="5"/>
  <c r="BN385" i="5"/>
  <c r="BN353" i="5"/>
  <c r="BN309" i="5"/>
  <c r="BP456" i="5"/>
  <c r="BN362" i="5"/>
  <c r="BN465" i="5"/>
  <c r="BN298" i="5"/>
  <c r="BN167" i="5"/>
  <c r="BN389" i="5"/>
  <c r="BN414" i="5"/>
  <c r="BP303" i="5"/>
  <c r="BL177" i="5"/>
  <c r="BN90" i="5"/>
  <c r="BL103" i="5"/>
  <c r="BN247" i="5"/>
  <c r="BN246" i="5"/>
  <c r="BP308" i="5"/>
  <c r="BL317" i="5"/>
  <c r="BL351" i="5"/>
  <c r="BN423" i="5"/>
  <c r="BP190" i="5"/>
  <c r="BL45" i="5"/>
  <c r="BL145" i="5"/>
  <c r="BN263" i="5"/>
  <c r="BN438" i="5"/>
  <c r="BL55" i="5"/>
  <c r="BP136" i="5"/>
  <c r="BL83" i="5"/>
  <c r="BN74" i="5"/>
  <c r="BP300" i="5"/>
  <c r="BN105" i="5"/>
  <c r="BL223" i="5"/>
  <c r="BN424" i="5"/>
  <c r="BL301" i="5"/>
  <c r="BP53" i="5"/>
  <c r="BL403" i="5"/>
  <c r="BL178" i="5"/>
  <c r="BP93" i="5"/>
  <c r="BP189" i="5"/>
  <c r="BP101" i="5"/>
  <c r="BP380" i="5"/>
  <c r="BN35" i="5"/>
  <c r="BL408" i="5"/>
  <c r="BL53" i="5"/>
  <c r="BN250" i="5"/>
  <c r="BP199" i="5"/>
  <c r="BP213" i="5"/>
  <c r="BN84" i="5"/>
  <c r="BN409" i="5"/>
  <c r="BN260" i="5"/>
  <c r="BP406" i="5"/>
  <c r="BN393" i="5"/>
  <c r="BN449" i="5"/>
  <c r="BN237" i="5"/>
  <c r="BL344" i="5"/>
  <c r="BN313" i="5"/>
  <c r="BN133" i="5"/>
  <c r="BN119" i="5"/>
  <c r="BN224" i="5"/>
  <c r="BL226" i="5"/>
  <c r="BL34" i="5"/>
  <c r="BN42" i="5"/>
  <c r="BP64" i="5"/>
  <c r="BP50" i="5"/>
  <c r="BL230" i="5"/>
  <c r="BN177" i="5"/>
  <c r="BL11" i="5"/>
  <c r="BL75" i="5"/>
  <c r="BP459" i="5"/>
  <c r="BP353" i="5"/>
  <c r="BL130" i="5"/>
  <c r="BP106" i="5"/>
  <c r="BN255" i="5"/>
  <c r="BL367" i="5"/>
  <c r="BP111" i="5"/>
  <c r="BP378" i="5"/>
  <c r="BL69" i="5"/>
  <c r="BL285" i="5"/>
  <c r="BN190" i="5"/>
  <c r="BL192" i="5"/>
  <c r="BL420" i="5"/>
  <c r="BN206" i="5"/>
  <c r="BP130" i="5"/>
  <c r="BL380" i="5"/>
  <c r="BL164" i="5"/>
  <c r="BN460" i="5"/>
  <c r="BN20" i="5"/>
  <c r="BN441" i="5"/>
  <c r="BN140" i="5"/>
  <c r="BL455" i="5"/>
  <c r="BP313" i="5"/>
  <c r="BP241" i="5"/>
  <c r="BL239" i="5"/>
  <c r="BL464" i="5"/>
  <c r="BL458" i="5"/>
  <c r="BL357" i="5"/>
  <c r="BL170" i="5"/>
  <c r="BN243" i="5"/>
  <c r="BL414" i="5"/>
  <c r="BP402" i="5"/>
  <c r="BL461" i="5"/>
  <c r="BL66" i="5"/>
  <c r="BL33" i="5"/>
  <c r="BP122" i="5"/>
  <c r="BN408" i="5"/>
  <c r="BL296" i="5"/>
  <c r="BP368" i="5"/>
  <c r="BL345" i="5"/>
  <c r="BL198" i="5"/>
  <c r="BN427" i="5"/>
  <c r="BL304" i="5"/>
  <c r="BN25" i="5"/>
  <c r="BN22" i="5"/>
  <c r="BP334" i="5"/>
  <c r="BL144" i="5"/>
  <c r="BN127" i="5"/>
  <c r="BP98" i="5"/>
  <c r="BL328" i="5"/>
  <c r="BL168" i="5"/>
  <c r="BN26" i="5"/>
  <c r="BL205" i="5"/>
  <c r="BN410" i="5"/>
  <c r="BP194" i="5"/>
  <c r="BP288" i="5"/>
  <c r="BL280" i="5"/>
  <c r="BN139" i="5"/>
  <c r="BL342" i="5"/>
  <c r="BN321" i="5"/>
  <c r="BN39" i="5"/>
  <c r="BP11" i="5"/>
  <c r="BN248" i="5"/>
  <c r="BP255" i="5"/>
  <c r="BL451" i="5"/>
  <c r="BN281" i="5"/>
  <c r="BL428" i="5"/>
  <c r="BP414" i="5"/>
  <c r="BN272" i="5"/>
  <c r="BL235" i="5"/>
  <c r="BN315" i="5"/>
  <c r="BL432" i="5"/>
  <c r="BN439" i="5"/>
  <c r="BL425" i="5"/>
  <c r="BP211" i="5"/>
  <c r="BP143" i="5"/>
  <c r="BP73" i="5"/>
  <c r="BP425" i="5"/>
  <c r="BP46" i="5"/>
  <c r="BP186" i="5"/>
  <c r="BN392" i="5"/>
  <c r="BN417" i="5"/>
  <c r="BN286" i="5"/>
  <c r="BL88" i="5"/>
  <c r="BL40" i="5"/>
  <c r="BL98" i="5"/>
  <c r="BP60" i="5"/>
  <c r="BN342" i="5"/>
  <c r="BP230" i="5"/>
  <c r="BN297" i="5"/>
  <c r="BP427" i="5"/>
  <c r="BL137" i="5"/>
  <c r="BL22" i="5"/>
  <c r="BN154" i="5"/>
  <c r="BP267" i="5"/>
  <c r="BP257" i="5"/>
  <c r="BN169" i="5"/>
  <c r="BL453" i="5"/>
  <c r="BL401" i="5"/>
  <c r="BP47" i="5"/>
  <c r="BL229" i="5"/>
  <c r="BL100" i="5"/>
  <c r="BL60" i="5"/>
  <c r="BP437" i="5"/>
  <c r="BN258" i="5"/>
  <c r="BP235" i="5"/>
  <c r="BP44" i="5"/>
  <c r="BP424" i="5"/>
  <c r="BN122" i="5"/>
  <c r="BL74" i="5"/>
  <c r="BN29" i="5"/>
  <c r="BN333" i="5"/>
  <c r="BP327" i="5"/>
  <c r="BN239" i="5"/>
  <c r="BL332" i="5"/>
  <c r="BP268" i="5"/>
  <c r="BN188" i="5"/>
  <c r="BL460" i="5"/>
  <c r="BL253" i="5"/>
  <c r="BP375" i="5"/>
  <c r="BL450" i="5"/>
  <c r="BN394" i="5"/>
  <c r="BP330" i="5"/>
  <c r="BN151" i="5"/>
  <c r="BN219" i="5"/>
  <c r="BN87" i="5"/>
  <c r="BL385" i="5"/>
  <c r="BL32" i="5"/>
  <c r="BL143" i="5"/>
  <c r="BP228" i="5"/>
  <c r="BN228" i="5"/>
  <c r="BL20" i="5"/>
  <c r="BN174" i="5"/>
  <c r="BL92" i="5"/>
  <c r="BL48" i="5"/>
  <c r="BL21" i="5"/>
  <c r="BN397" i="5"/>
  <c r="BP248" i="5"/>
  <c r="BN369" i="5"/>
  <c r="BN75" i="5"/>
  <c r="BL429" i="5"/>
  <c r="BL131" i="5"/>
  <c r="BL410" i="5"/>
  <c r="BP240" i="5"/>
  <c r="BL82" i="5"/>
  <c r="BL422" i="5"/>
  <c r="BN112" i="5"/>
  <c r="BP404" i="5"/>
  <c r="BP231" i="5"/>
  <c r="BN77" i="5"/>
  <c r="BN111" i="5"/>
  <c r="BL184" i="5"/>
  <c r="BP335" i="5"/>
  <c r="BP460" i="5"/>
  <c r="BP89" i="5"/>
  <c r="BN89" i="5"/>
  <c r="BN322" i="5"/>
  <c r="BL63" i="5"/>
  <c r="BN331" i="5"/>
  <c r="BL152" i="5"/>
  <c r="BP387" i="5"/>
  <c r="BN166" i="5"/>
  <c r="BL445" i="5"/>
  <c r="BP202" i="5"/>
  <c r="BN195" i="5"/>
  <c r="BP444" i="5"/>
  <c r="BL465" i="5"/>
  <c r="BN159" i="5"/>
  <c r="BN49" i="5"/>
  <c r="BP247" i="5"/>
  <c r="BN437" i="5"/>
  <c r="BL24" i="5"/>
  <c r="BL444" i="5"/>
  <c r="BN384" i="5"/>
  <c r="BL194" i="5"/>
  <c r="BL112" i="5"/>
  <c r="BL38" i="5"/>
  <c r="BN218" i="5"/>
  <c r="BN284" i="5"/>
  <c r="BN340" i="5"/>
  <c r="BP397" i="5"/>
  <c r="BP356" i="5"/>
  <c r="BP399" i="5"/>
  <c r="BL427" i="5"/>
  <c r="BP90" i="5"/>
  <c r="BN157" i="5"/>
  <c r="BN400" i="5"/>
  <c r="BN134" i="5"/>
  <c r="BP163" i="5"/>
  <c r="BN269" i="5"/>
  <c r="BL259" i="5"/>
  <c r="BL125" i="5"/>
  <c r="BL273" i="5"/>
  <c r="BP263" i="5"/>
  <c r="BN230" i="5"/>
  <c r="BN33" i="5"/>
  <c r="BP197" i="5"/>
  <c r="BN312" i="5"/>
  <c r="BN217" i="5"/>
  <c r="BL47" i="5"/>
  <c r="BP383" i="5"/>
  <c r="BP10" i="5"/>
  <c r="BN314" i="5"/>
  <c r="BN34" i="5"/>
  <c r="BL418" i="5"/>
  <c r="BP338" i="5"/>
  <c r="BP445" i="5"/>
  <c r="BN358" i="5"/>
  <c r="BP132" i="5"/>
  <c r="BL220" i="5"/>
  <c r="BN440" i="5"/>
  <c r="BP362" i="5"/>
  <c r="BP273" i="5"/>
  <c r="BL166" i="5"/>
  <c r="BP200" i="5"/>
  <c r="BP114" i="5"/>
  <c r="BL394" i="5"/>
  <c r="BP259" i="5"/>
  <c r="BN189" i="5"/>
  <c r="BN266" i="5"/>
  <c r="BN316" i="5"/>
  <c r="BP455" i="5"/>
  <c r="BP118" i="5"/>
  <c r="BP139" i="5"/>
  <c r="BN144" i="5"/>
  <c r="BL375" i="5"/>
  <c r="BL156" i="5"/>
  <c r="BN46" i="5"/>
  <c r="BP461" i="5"/>
  <c r="BN287" i="5"/>
  <c r="BL135" i="5"/>
  <c r="BP155" i="5"/>
  <c r="BP153" i="5"/>
  <c r="BN99" i="5"/>
  <c r="BL124" i="5"/>
  <c r="BL320" i="5"/>
  <c r="BL250" i="5"/>
  <c r="BN356" i="5"/>
  <c r="BN202" i="5"/>
  <c r="BP285" i="5"/>
  <c r="BL191" i="5"/>
  <c r="BL435" i="5"/>
  <c r="BN419" i="5"/>
  <c r="BN88" i="5"/>
  <c r="BP61" i="5"/>
  <c r="BL159" i="5"/>
  <c r="BN36" i="5"/>
  <c r="BL84" i="5"/>
  <c r="BN109" i="5"/>
  <c r="BN98" i="5"/>
  <c r="BN268" i="5"/>
  <c r="BP13" i="5"/>
  <c r="BL17" i="5"/>
  <c r="BN430" i="5"/>
  <c r="BN130" i="5"/>
  <c r="BL210" i="5"/>
  <c r="BP144" i="5"/>
  <c r="BN279" i="5"/>
  <c r="BL62" i="5"/>
  <c r="BP232" i="5"/>
  <c r="BN431" i="5"/>
  <c r="BL457" i="5"/>
  <c r="BN14" i="5"/>
  <c r="BN208" i="5"/>
  <c r="BP398" i="5"/>
  <c r="BL358" i="5"/>
  <c r="BL384" i="5"/>
  <c r="BP97" i="5"/>
  <c r="BN163" i="5"/>
  <c r="BN211" i="5"/>
  <c r="BN136" i="5"/>
  <c r="BN212" i="5"/>
  <c r="BP103" i="5"/>
  <c r="BN44" i="5"/>
  <c r="BL73" i="5"/>
  <c r="BN18" i="5"/>
  <c r="BL43" i="5"/>
  <c r="BN379" i="5"/>
  <c r="BP242" i="5"/>
  <c r="BL335" i="5"/>
  <c r="BL129" i="5"/>
  <c r="BL388" i="5"/>
  <c r="BL182" i="5"/>
  <c r="BP66" i="5"/>
  <c r="BP167" i="5"/>
  <c r="BL318" i="5"/>
  <c r="BP205" i="5"/>
  <c r="BP115" i="5"/>
  <c r="BN259" i="5"/>
  <c r="BP40" i="5"/>
  <c r="BL276" i="5"/>
  <c r="BL290" i="5"/>
  <c r="BP419" i="5"/>
  <c r="BN27" i="5"/>
  <c r="BP41" i="5"/>
  <c r="BP215" i="5"/>
  <c r="BP275" i="5"/>
  <c r="BP279" i="5"/>
  <c r="BN341" i="5"/>
  <c r="BN455" i="5"/>
  <c r="BL218" i="5"/>
  <c r="BP457" i="5"/>
  <c r="BN254" i="5"/>
  <c r="BL13" i="5"/>
  <c r="BL26" i="5"/>
  <c r="BL78" i="5"/>
  <c r="BL419" i="5"/>
  <c r="BL454" i="5"/>
  <c r="BL18" i="5"/>
  <c r="BL154" i="5"/>
  <c r="BN347" i="5"/>
  <c r="BL160" i="5"/>
  <c r="BL233" i="5"/>
  <c r="BL406" i="5"/>
  <c r="BN13" i="5"/>
  <c r="BP146" i="5"/>
  <c r="BN194" i="5"/>
  <c r="BP67" i="5"/>
  <c r="BN186" i="5"/>
  <c r="BP396" i="5"/>
  <c r="BP225" i="5"/>
  <c r="BP28" i="5"/>
  <c r="BP411" i="5"/>
  <c r="BN381" i="5"/>
  <c r="BL405" i="5"/>
  <c r="BL356" i="5"/>
  <c r="BP141" i="5"/>
  <c r="BL315" i="5"/>
  <c r="BL56" i="5"/>
  <c r="BL213" i="5"/>
  <c r="BP441" i="5"/>
  <c r="BN226" i="5"/>
  <c r="BN168" i="5"/>
  <c r="BL382" i="5"/>
  <c r="BN227" i="5"/>
  <c r="BP291" i="5"/>
  <c r="BP19" i="5"/>
  <c r="BN205" i="5"/>
  <c r="BN236" i="5"/>
  <c r="BN434" i="5"/>
  <c r="BN363" i="5"/>
  <c r="BL265" i="5"/>
  <c r="BN240" i="5"/>
  <c r="BN293" i="5"/>
  <c r="BP258" i="5"/>
  <c r="BN110" i="5"/>
  <c r="BP207" i="5"/>
  <c r="BL244" i="5"/>
  <c r="BL297" i="5"/>
  <c r="BN187" i="5"/>
  <c r="BN121" i="5"/>
  <c r="BP429" i="5"/>
  <c r="BP57" i="5"/>
  <c r="BL366" i="5"/>
  <c r="BN382" i="5"/>
  <c r="BP148" i="5"/>
  <c r="BL19" i="5"/>
  <c r="BP178" i="5"/>
  <c r="BP447" i="5"/>
  <c r="BL298" i="5"/>
  <c r="BP369" i="5"/>
  <c r="BP337" i="5"/>
  <c r="BN370" i="5"/>
  <c r="BL217" i="5"/>
  <c r="BN251" i="5"/>
  <c r="BP62" i="5"/>
  <c r="BP129" i="5"/>
  <c r="BN94" i="5"/>
  <c r="BP432" i="5"/>
  <c r="BN102" i="5"/>
  <c r="BL456" i="5"/>
  <c r="BL378" i="5"/>
  <c r="BL443" i="5"/>
  <c r="BL312" i="5"/>
  <c r="BP142" i="5"/>
  <c r="BN413" i="5"/>
  <c r="BP212" i="5"/>
  <c r="BP272" i="5"/>
  <c r="BP324" i="5"/>
  <c r="BL91" i="5"/>
  <c r="BP377" i="5"/>
  <c r="BN233" i="5"/>
  <c r="BP301" i="5"/>
  <c r="BL222" i="5"/>
  <c r="BP58" i="5"/>
  <c r="BL118" i="5"/>
  <c r="BL254" i="5"/>
  <c r="BL240" i="5"/>
  <c r="BN399" i="5"/>
  <c r="BL16" i="5"/>
  <c r="BN141" i="5"/>
  <c r="BN351" i="5"/>
  <c r="BN378" i="5"/>
  <c r="BL437" i="5"/>
  <c r="BL292" i="5"/>
  <c r="BN348" i="5"/>
  <c r="BL409" i="5"/>
  <c r="BN113" i="5"/>
  <c r="BP37" i="5"/>
  <c r="BL379" i="5"/>
  <c r="BP293" i="5"/>
  <c r="BN457" i="5"/>
  <c r="BL187" i="5"/>
  <c r="BP193" i="5"/>
  <c r="BN435" i="5"/>
  <c r="BL340" i="5"/>
  <c r="BL185" i="5"/>
  <c r="BN242" i="5"/>
  <c r="BP386" i="5"/>
  <c r="BP169" i="5"/>
  <c r="BL101" i="5"/>
  <c r="BL52" i="5"/>
  <c r="BL322" i="5"/>
  <c r="BN197" i="5"/>
  <c r="BL212" i="5"/>
  <c r="BL59" i="5"/>
  <c r="BL330" i="5"/>
  <c r="BP358" i="5"/>
  <c r="BL278" i="5"/>
  <c r="BP72" i="5"/>
  <c r="BP366" i="5"/>
  <c r="BP154" i="5"/>
  <c r="BN391" i="5"/>
  <c r="BN223" i="5"/>
  <c r="BN396" i="5"/>
  <c r="BP289" i="5"/>
  <c r="BN257" i="5"/>
  <c r="BN161" i="5"/>
  <c r="BP295" i="5"/>
  <c r="BL462" i="5"/>
  <c r="BN402" i="5"/>
  <c r="BN12" i="5"/>
  <c r="BL64" i="5"/>
  <c r="BN214" i="5"/>
  <c r="BP179" i="5"/>
  <c r="BN82" i="5"/>
  <c r="BN225" i="5"/>
  <c r="BN38" i="5"/>
  <c r="BP326" i="5"/>
  <c r="BL204" i="5"/>
  <c r="BL149" i="5"/>
  <c r="BP465" i="5"/>
  <c r="BL219" i="5"/>
  <c r="BP401" i="5"/>
  <c r="BL434" i="5"/>
  <c r="BP52" i="5"/>
  <c r="BN64" i="5"/>
  <c r="BL448" i="5"/>
  <c r="BP328" i="5"/>
  <c r="BN451" i="5"/>
  <c r="BP208" i="5"/>
  <c r="BN120" i="5"/>
  <c r="BN271" i="5"/>
  <c r="BP107" i="5"/>
  <c r="BL395" i="5"/>
  <c r="BP314" i="5"/>
  <c r="BN404" i="5"/>
  <c r="BN454" i="5"/>
  <c r="BN150" i="5"/>
  <c r="BL134" i="5"/>
  <c r="BL449" i="5"/>
  <c r="BP341" i="5"/>
  <c r="BL282" i="5"/>
  <c r="BN16" i="5"/>
  <c r="BP59" i="5"/>
  <c r="BP325" i="5"/>
  <c r="BP214" i="5"/>
  <c r="BL281" i="5"/>
  <c r="BL329" i="5"/>
  <c r="BP446" i="5"/>
  <c r="BP88" i="5"/>
  <c r="BN37" i="5"/>
  <c r="BN324" i="5"/>
  <c r="BL349" i="5"/>
  <c r="BL338" i="5"/>
  <c r="BL416" i="5"/>
  <c r="BL68" i="5"/>
  <c r="BL383" i="5"/>
  <c r="BP121" i="5"/>
  <c r="BN461" i="5"/>
  <c r="BP71" i="5"/>
  <c r="BP363" i="5"/>
  <c r="BP70" i="5"/>
  <c r="BP217" i="5"/>
  <c r="BN216" i="5"/>
  <c r="BP277" i="5"/>
  <c r="BN386" i="5"/>
  <c r="BN329" i="5"/>
  <c r="BP218" i="5"/>
  <c r="BN232" i="5"/>
  <c r="BN380" i="5"/>
  <c r="BP355" i="5"/>
  <c r="BP250" i="5"/>
  <c r="BN249" i="5"/>
  <c r="BL65" i="5"/>
  <c r="BL390" i="5"/>
  <c r="BN108" i="5"/>
  <c r="BN229" i="5"/>
  <c r="BN308" i="5"/>
  <c r="BL346" i="5"/>
  <c r="BL12" i="5"/>
  <c r="BP196" i="5"/>
  <c r="BP431" i="5"/>
  <c r="BL353" i="5"/>
  <c r="BP191" i="5"/>
  <c r="BN368" i="5"/>
  <c r="BL117" i="5"/>
  <c r="BP443" i="5"/>
  <c r="BN359" i="5"/>
  <c r="BN152" i="5"/>
  <c r="BP382" i="5"/>
  <c r="BN72" i="5"/>
  <c r="BN114" i="5"/>
  <c r="BN338" i="5"/>
  <c r="BP105" i="5"/>
  <c r="BN355" i="5"/>
  <c r="BL337" i="5"/>
  <c r="BN299" i="5"/>
  <c r="BL171" i="5"/>
  <c r="BP33" i="5"/>
  <c r="BL42" i="5"/>
  <c r="BP400" i="5"/>
  <c r="BP221" i="5"/>
  <c r="BL227" i="5"/>
  <c r="BN200" i="5"/>
  <c r="BP388" i="5"/>
  <c r="BP379" i="5"/>
  <c r="BL247" i="5"/>
  <c r="BP346" i="5"/>
  <c r="BN173" i="5"/>
  <c r="BP370" i="5"/>
  <c r="BP32" i="5"/>
  <c r="BN96" i="5"/>
  <c r="BN123" i="5"/>
  <c r="BN93" i="5"/>
  <c r="BL423" i="5"/>
  <c r="BN447" i="5"/>
  <c r="BN45" i="5"/>
  <c r="BP238" i="5"/>
  <c r="BL270" i="5"/>
  <c r="BL284" i="5"/>
  <c r="BL206" i="5"/>
  <c r="BN238" i="5"/>
  <c r="BL28" i="5"/>
  <c r="BN352" i="5"/>
  <c r="BL374" i="5"/>
  <c r="BN207" i="5"/>
  <c r="BN235" i="5"/>
  <c r="BL99" i="5"/>
  <c r="BN43" i="5"/>
  <c r="BP137" i="5"/>
  <c r="BL255" i="5"/>
  <c r="BL97" i="5"/>
  <c r="BN367" i="5"/>
  <c r="BN24" i="5"/>
  <c r="BN10" i="5"/>
  <c r="BN398" i="5"/>
  <c r="BN306" i="5"/>
  <c r="BL86" i="5"/>
  <c r="BP35" i="5"/>
  <c r="BL49" i="5"/>
  <c r="BL248" i="5"/>
  <c r="BP243" i="5"/>
  <c r="BN295" i="5"/>
  <c r="BN256" i="5"/>
  <c r="BP24" i="5"/>
  <c r="BL381" i="5"/>
  <c r="BL120" i="5"/>
  <c r="BN330" i="5"/>
  <c r="BN411" i="5"/>
  <c r="BP216" i="5"/>
  <c r="BL116" i="5"/>
  <c r="BP351" i="5"/>
  <c r="BN149" i="5"/>
  <c r="BN376" i="5"/>
  <c r="BP371" i="5"/>
  <c r="BL417" i="5"/>
  <c r="BN292" i="5"/>
  <c r="BL169" i="5"/>
  <c r="BP174" i="5"/>
  <c r="BL324" i="5"/>
  <c r="BN261" i="5"/>
  <c r="BP204" i="5"/>
  <c r="BL109" i="5"/>
  <c r="BL228" i="5"/>
  <c r="BL221" i="5"/>
  <c r="BL274" i="5"/>
  <c r="BN276" i="5"/>
  <c r="BP339" i="5"/>
  <c r="BL77" i="5"/>
  <c r="BN176" i="5"/>
  <c r="BN429" i="5"/>
  <c r="BL430" i="5"/>
  <c r="BL72" i="5"/>
  <c r="BL447" i="5"/>
  <c r="BP96" i="5"/>
  <c r="BL238" i="5"/>
  <c r="BN320" i="5"/>
  <c r="BN420" i="5"/>
  <c r="BL415" i="5"/>
  <c r="BP117" i="5"/>
  <c r="BP161" i="5"/>
  <c r="BP428" i="5"/>
  <c r="BL114" i="5"/>
  <c r="BL277" i="5"/>
  <c r="BP65" i="5"/>
  <c r="BL151" i="5"/>
  <c r="BL15" i="5"/>
  <c r="BL234" i="5"/>
  <c r="BL319" i="5"/>
  <c r="BP321" i="5"/>
  <c r="BP181" i="5"/>
  <c r="BN156" i="5"/>
  <c r="BP309" i="5"/>
  <c r="BN285" i="5"/>
  <c r="BP405" i="5"/>
  <c r="BL371" i="5"/>
  <c r="BL79" i="5"/>
  <c r="BN199" i="5"/>
  <c r="BN334" i="5"/>
  <c r="BP315" i="5"/>
  <c r="BL369" i="5"/>
  <c r="BP38" i="5"/>
  <c r="BN147" i="5"/>
  <c r="BL323" i="5"/>
  <c r="BL241" i="5"/>
  <c r="BN401" i="5"/>
  <c r="BP244" i="5"/>
  <c r="BP54" i="5"/>
  <c r="BP48" i="5"/>
  <c r="BL303" i="5"/>
  <c r="BN182" i="5"/>
  <c r="BN446" i="5"/>
  <c r="BP219" i="5"/>
  <c r="BP439" i="5"/>
  <c r="BP403" i="5"/>
  <c r="BL172" i="5"/>
  <c r="BP100" i="5"/>
  <c r="BN426" i="5"/>
  <c r="BP390" i="5"/>
  <c r="BL452" i="5"/>
  <c r="BN56" i="5"/>
  <c r="BP452" i="5"/>
  <c r="BN462" i="5"/>
  <c r="BP296" i="5"/>
  <c r="BN366" i="5"/>
  <c r="BN418" i="5"/>
  <c r="BL76" i="5"/>
  <c r="BL71" i="5"/>
  <c r="BN274" i="5"/>
  <c r="BP283" i="5"/>
  <c r="BL140" i="5"/>
  <c r="BN171" i="5"/>
  <c r="BL70" i="5"/>
  <c r="BP260" i="5"/>
  <c r="BN135" i="5"/>
  <c r="BP280" i="5"/>
  <c r="BN296" i="5"/>
  <c r="BN55" i="5"/>
  <c r="BN388" i="5"/>
  <c r="BN262" i="5"/>
  <c r="BL81" i="5"/>
  <c r="BL41" i="5"/>
  <c r="BL441" i="5"/>
  <c r="BN344" i="5"/>
  <c r="BN463" i="5"/>
  <c r="BL283" i="5"/>
  <c r="BL256" i="5"/>
  <c r="BL446" i="5"/>
  <c r="BP168" i="5"/>
  <c r="BL113" i="5"/>
  <c r="BP187" i="5"/>
  <c r="BL85" i="5"/>
  <c r="BN67" i="5"/>
  <c r="BN81" i="5"/>
  <c r="BH10" i="5"/>
  <c r="BL132" i="5"/>
  <c r="BP124" i="5"/>
  <c r="BN280" i="5"/>
  <c r="BP287" i="5"/>
  <c r="BP412" i="5"/>
  <c r="BL261" i="5"/>
  <c r="BN31" i="5"/>
  <c r="BP319" i="5"/>
  <c r="BP286" i="5"/>
  <c r="BN335" i="5"/>
  <c r="BP180" i="5"/>
  <c r="BL258" i="5"/>
  <c r="BL279" i="5"/>
  <c r="BL202" i="5"/>
  <c r="BP26" i="5"/>
  <c r="BL123" i="5"/>
  <c r="BN283" i="5"/>
  <c r="BN407" i="5"/>
  <c r="BL110" i="5"/>
  <c r="BP173" i="5"/>
  <c r="BL412" i="5"/>
  <c r="BL326" i="5"/>
  <c r="BP347" i="5"/>
  <c r="BL314" i="5"/>
  <c r="BL463" i="5"/>
  <c r="BP145" i="5"/>
  <c r="BP158" i="5"/>
  <c r="BN290" i="5"/>
  <c r="BN76" i="5"/>
  <c r="BP372" i="5"/>
  <c r="BP389" i="5"/>
  <c r="BN387" i="5"/>
  <c r="BL310" i="5"/>
  <c r="BN395" i="5"/>
  <c r="BN445" i="5"/>
  <c r="BN86" i="5"/>
  <c r="BN118" i="5"/>
  <c r="BL426" i="5"/>
  <c r="BN103" i="5"/>
  <c r="BL180" i="5"/>
  <c r="BN70" i="5"/>
  <c r="BN452" i="5"/>
  <c r="BL355" i="5"/>
  <c r="BN433" i="5"/>
  <c r="BP422" i="5"/>
  <c r="BP201" i="5"/>
  <c r="BL398" i="5"/>
  <c r="BL196" i="5"/>
  <c r="BP22" i="5"/>
  <c r="BN158" i="5"/>
  <c r="BN301" i="5"/>
  <c r="BP376" i="5"/>
  <c r="BL208" i="5"/>
  <c r="BP209" i="5"/>
  <c r="BL442" i="5"/>
  <c r="BL313" i="5"/>
  <c r="BL438" i="5"/>
  <c r="BN273" i="5"/>
  <c r="BL163" i="5"/>
  <c r="BL211" i="5"/>
  <c r="BL155" i="5"/>
  <c r="BP138" i="5"/>
  <c r="BL107" i="5"/>
  <c r="BL348" i="5"/>
  <c r="BN373" i="5"/>
  <c r="BL249" i="5"/>
  <c r="BN198" i="5"/>
  <c r="BN68" i="5"/>
  <c r="BP361" i="5"/>
  <c r="BP418" i="5"/>
  <c r="BN11" i="5"/>
  <c r="BL31" i="5"/>
  <c r="BL402" i="5"/>
  <c r="BL167" i="5"/>
  <c r="BN58" i="5"/>
  <c r="BP421" i="5"/>
  <c r="BN204" i="5"/>
  <c r="BP165" i="5"/>
  <c r="BN183" i="5"/>
  <c r="BN453" i="5"/>
  <c r="BP359" i="5"/>
  <c r="BP192" i="5"/>
  <c r="BN244" i="5"/>
  <c r="BN304" i="5"/>
  <c r="BP332" i="5"/>
  <c r="BL266" i="5"/>
  <c r="BN234" i="5"/>
  <c r="BN193" i="5"/>
  <c r="BF10" i="5"/>
  <c r="BP292" i="5"/>
  <c r="BP110" i="5"/>
  <c r="BP87" i="5"/>
  <c r="BL183" i="5"/>
  <c r="BP305" i="5"/>
  <c r="BJ419" i="5"/>
  <c r="BJ139" i="5"/>
  <c r="BJ17" i="5"/>
  <c r="BJ31" i="5"/>
  <c r="BJ257" i="5"/>
  <c r="BJ263" i="5"/>
  <c r="BJ172" i="5"/>
  <c r="BJ36" i="5"/>
  <c r="BJ350" i="5"/>
  <c r="BJ127" i="5"/>
  <c r="BJ310" i="5"/>
  <c r="BJ72" i="5"/>
  <c r="BJ428" i="5"/>
  <c r="BJ29" i="5"/>
  <c r="BJ151" i="5"/>
  <c r="BJ226" i="5"/>
  <c r="BJ51" i="5"/>
  <c r="BJ360" i="5"/>
  <c r="BJ258" i="5"/>
  <c r="BJ159" i="5"/>
  <c r="BJ391" i="5"/>
  <c r="BJ383" i="5"/>
  <c r="BJ157" i="5"/>
  <c r="BJ427" i="5"/>
  <c r="BJ216" i="5"/>
  <c r="BJ392" i="5"/>
  <c r="BJ430" i="5"/>
  <c r="BJ286" i="5"/>
  <c r="BJ136" i="5"/>
  <c r="BJ382" i="5"/>
  <c r="BJ381" i="5"/>
  <c r="BJ97" i="5"/>
  <c r="BJ298" i="5"/>
  <c r="BJ53" i="5"/>
  <c r="BJ204" i="5"/>
  <c r="BJ111" i="5"/>
  <c r="BJ443" i="5"/>
  <c r="BJ349" i="5"/>
  <c r="BJ39" i="5"/>
  <c r="BJ253" i="5"/>
  <c r="BJ146" i="5"/>
  <c r="BJ282" i="5"/>
  <c r="BJ232" i="5"/>
  <c r="BJ415" i="5"/>
  <c r="BJ90" i="5"/>
  <c r="BJ11" i="5"/>
  <c r="BJ396" i="5"/>
  <c r="BJ199" i="5"/>
  <c r="BJ192" i="5"/>
  <c r="BJ313" i="5"/>
  <c r="BJ170" i="5"/>
  <c r="BJ131" i="5"/>
  <c r="BJ26" i="5"/>
  <c r="BJ209" i="5"/>
  <c r="BJ399" i="5"/>
  <c r="BJ200" i="5"/>
  <c r="BJ292" i="5"/>
  <c r="BJ380" i="5"/>
  <c r="BJ23" i="5"/>
  <c r="BJ460" i="5"/>
  <c r="BJ273" i="5"/>
  <c r="BJ230" i="5"/>
  <c r="BJ326" i="5"/>
  <c r="BJ162" i="5"/>
  <c r="BJ173" i="5"/>
  <c r="BJ246" i="5"/>
  <c r="BJ389" i="5"/>
  <c r="BJ108" i="5"/>
  <c r="BJ303" i="5"/>
  <c r="BJ113" i="5"/>
  <c r="BJ311" i="5"/>
  <c r="BJ242" i="5"/>
  <c r="BJ361" i="5"/>
  <c r="BJ440" i="5"/>
  <c r="BJ152" i="5"/>
  <c r="BJ302" i="5"/>
  <c r="BJ134" i="5"/>
  <c r="BJ317" i="5"/>
  <c r="BJ358" i="5"/>
  <c r="BJ367" i="5"/>
  <c r="BJ404" i="5"/>
  <c r="BJ169" i="5"/>
  <c r="BJ463" i="5"/>
  <c r="BJ390" i="5"/>
  <c r="BJ119" i="5"/>
  <c r="BJ164" i="5"/>
  <c r="BJ161" i="5"/>
  <c r="BJ60" i="5"/>
  <c r="BJ346" i="5"/>
  <c r="BJ371" i="5"/>
  <c r="BJ401" i="5"/>
  <c r="BJ105" i="5"/>
  <c r="BJ259" i="5"/>
  <c r="BJ219" i="5"/>
  <c r="BJ27" i="5"/>
  <c r="BJ245" i="5"/>
  <c r="BJ213" i="5"/>
  <c r="BJ451" i="5"/>
  <c r="BJ208" i="5"/>
  <c r="BJ397" i="5"/>
  <c r="BJ46" i="5"/>
  <c r="BJ182" i="5"/>
  <c r="BJ452" i="5"/>
  <c r="BJ138" i="5"/>
  <c r="BJ462" i="5"/>
  <c r="BJ45" i="5"/>
  <c r="BJ299" i="5"/>
  <c r="BJ283" i="5"/>
  <c r="BJ48" i="5"/>
  <c r="BJ424" i="5"/>
  <c r="BJ291" i="5"/>
  <c r="BJ269" i="5"/>
  <c r="BJ122" i="5"/>
  <c r="BJ393" i="5"/>
  <c r="BJ252" i="5"/>
  <c r="BJ211" i="5"/>
  <c r="BJ377" i="5"/>
  <c r="BJ277" i="5"/>
  <c r="BJ386" i="5"/>
  <c r="BJ188" i="5"/>
  <c r="BJ56" i="5"/>
  <c r="BJ450" i="5"/>
  <c r="BJ373" i="5"/>
  <c r="BJ458" i="5"/>
  <c r="BJ279" i="5"/>
  <c r="BJ16" i="5"/>
  <c r="BJ233" i="5"/>
  <c r="BJ418" i="5"/>
  <c r="BJ212" i="5"/>
  <c r="BJ407" i="5"/>
  <c r="BJ155" i="5"/>
  <c r="BJ308" i="5"/>
  <c r="BJ109" i="5"/>
  <c r="BJ294" i="5"/>
  <c r="BJ171" i="5"/>
  <c r="BJ395" i="5"/>
  <c r="BJ241" i="5"/>
  <c r="BJ227" i="5"/>
  <c r="BJ323" i="5"/>
  <c r="BJ128" i="5"/>
  <c r="BJ461" i="5"/>
  <c r="BJ403" i="5"/>
  <c r="BJ61" i="5"/>
  <c r="BJ112" i="5"/>
  <c r="BJ296" i="5"/>
  <c r="BJ74" i="5"/>
  <c r="BJ75" i="5"/>
  <c r="BJ276" i="5"/>
  <c r="BJ385" i="5"/>
  <c r="BJ121" i="5"/>
  <c r="BJ125" i="5"/>
  <c r="BJ130" i="5"/>
  <c r="BJ408" i="5"/>
  <c r="BJ35" i="5"/>
  <c r="BJ446" i="5"/>
  <c r="BJ98" i="5"/>
  <c r="BJ82" i="5"/>
  <c r="BJ150" i="5"/>
  <c r="BJ107" i="5"/>
  <c r="BJ414" i="5"/>
  <c r="BJ439" i="5"/>
  <c r="BJ180" i="5"/>
  <c r="BJ425" i="5"/>
  <c r="BJ316" i="5"/>
  <c r="BJ28" i="5"/>
  <c r="BJ244" i="5"/>
  <c r="BJ324" i="5"/>
  <c r="BJ449" i="5"/>
  <c r="BJ205" i="5"/>
  <c r="BJ118" i="5"/>
  <c r="BJ124" i="5"/>
  <c r="BJ413" i="5"/>
  <c r="BJ455" i="5"/>
  <c r="BJ71" i="5"/>
  <c r="BB10" i="5"/>
  <c r="BJ13" i="5"/>
  <c r="BJ289" i="5"/>
  <c r="BJ174" i="5"/>
  <c r="BJ38" i="5"/>
  <c r="BJ110" i="5"/>
  <c r="BJ342" i="5"/>
  <c r="BJ133" i="5"/>
  <c r="BJ154" i="5"/>
  <c r="BJ359" i="5"/>
  <c r="BJ364" i="5"/>
  <c r="BJ81" i="5"/>
  <c r="BJ94" i="5"/>
  <c r="BJ265" i="5"/>
  <c r="BJ223" i="5"/>
  <c r="BJ144" i="5"/>
  <c r="BJ63" i="5"/>
  <c r="BJ280" i="5"/>
  <c r="BJ369" i="5"/>
  <c r="BJ248" i="5"/>
  <c r="BJ378" i="5"/>
  <c r="BJ177" i="5"/>
  <c r="BJ417" i="5"/>
  <c r="BJ448" i="5"/>
  <c r="BJ220" i="5"/>
  <c r="BJ167" i="5"/>
  <c r="BJ394" i="5"/>
  <c r="BJ433" i="5"/>
  <c r="BJ145" i="5"/>
  <c r="BJ459" i="5"/>
  <c r="BJ102" i="5"/>
  <c r="BJ338" i="5"/>
  <c r="BJ300" i="5"/>
  <c r="BJ30" i="5"/>
  <c r="BJ398" i="5"/>
  <c r="BJ58" i="5"/>
  <c r="BJ254" i="5"/>
  <c r="BJ307" i="5"/>
  <c r="BJ52" i="5"/>
  <c r="BJ92" i="5"/>
  <c r="BJ143" i="5"/>
  <c r="BJ163" i="5"/>
  <c r="BJ304" i="5"/>
  <c r="BJ271" i="5"/>
  <c r="BJ68" i="5"/>
  <c r="BJ40" i="5"/>
  <c r="BJ339" i="5"/>
  <c r="BJ235" i="5"/>
  <c r="BJ412" i="5"/>
  <c r="BJ340" i="5"/>
  <c r="BJ25" i="5"/>
  <c r="BJ354" i="5"/>
  <c r="BJ379" i="5"/>
  <c r="BJ76" i="5"/>
  <c r="BJ306" i="5"/>
  <c r="BJ464" i="5"/>
  <c r="BJ43" i="5"/>
  <c r="BJ453" i="5"/>
  <c r="BJ85" i="5"/>
  <c r="BJ141" i="5"/>
  <c r="BJ206" i="5"/>
  <c r="BJ305" i="5"/>
  <c r="BJ384" i="5"/>
  <c r="BJ88" i="5"/>
  <c r="BJ243" i="5"/>
  <c r="BJ185" i="5"/>
  <c r="BJ444" i="5"/>
  <c r="BJ374" i="5"/>
  <c r="BJ115" i="5"/>
  <c r="BJ293" i="5"/>
  <c r="BJ194" i="5"/>
  <c r="BJ57" i="5"/>
  <c r="BJ312" i="5"/>
  <c r="BJ49" i="5"/>
  <c r="BJ50" i="5"/>
  <c r="BJ320" i="5"/>
  <c r="BJ166" i="5"/>
  <c r="BJ314" i="5"/>
  <c r="BJ372" i="5"/>
  <c r="BJ266" i="5"/>
  <c r="BJ54" i="5"/>
  <c r="BJ325" i="5"/>
  <c r="BJ65" i="5"/>
  <c r="BJ197" i="5"/>
  <c r="BJ153" i="5"/>
  <c r="BJ256" i="5"/>
  <c r="BJ409" i="5"/>
  <c r="BJ422" i="5"/>
  <c r="BJ348" i="5"/>
  <c r="BJ255" i="5"/>
  <c r="BJ158" i="5"/>
  <c r="BJ198" i="5"/>
  <c r="BJ356" i="5"/>
  <c r="BJ55" i="5"/>
  <c r="BJ228" i="5"/>
  <c r="BJ120" i="5"/>
  <c r="BJ285" i="5"/>
  <c r="BJ234" i="5"/>
  <c r="BJ93" i="5"/>
  <c r="BJ321" i="5"/>
  <c r="BJ156" i="5"/>
  <c r="BJ284" i="5"/>
  <c r="BJ77" i="5"/>
  <c r="BJ238" i="5"/>
  <c r="BJ434" i="5"/>
  <c r="BJ14" i="5"/>
  <c r="BJ190" i="5"/>
  <c r="BJ465" i="5"/>
  <c r="BJ87" i="5"/>
  <c r="BJ160" i="5"/>
  <c r="BJ370" i="5"/>
  <c r="BJ59" i="5"/>
  <c r="BJ355" i="5"/>
  <c r="BJ69" i="5"/>
  <c r="BJ447" i="5"/>
  <c r="BJ191" i="5"/>
  <c r="BJ357" i="5"/>
  <c r="BJ165" i="5"/>
  <c r="BJ344" i="5"/>
  <c r="BJ436" i="5"/>
  <c r="BJ368" i="5"/>
  <c r="BJ224" i="5"/>
  <c r="BJ178" i="5"/>
  <c r="BJ47" i="5"/>
  <c r="BJ442" i="5"/>
  <c r="BJ91" i="5"/>
  <c r="BJ318" i="5"/>
  <c r="BJ195" i="5"/>
  <c r="BJ33" i="5"/>
  <c r="BJ336" i="5"/>
  <c r="BJ126" i="5"/>
  <c r="BJ267" i="5"/>
  <c r="BJ345" i="5"/>
  <c r="BJ183" i="5"/>
  <c r="BJ62" i="5"/>
  <c r="BJ270" i="5"/>
  <c r="BJ202" i="5"/>
  <c r="BJ260" i="5"/>
  <c r="BJ100" i="5"/>
  <c r="BJ149" i="5"/>
  <c r="BJ250" i="5"/>
  <c r="BJ142" i="5"/>
  <c r="BJ236" i="5"/>
  <c r="BJ42" i="5"/>
  <c r="BJ331" i="5"/>
  <c r="BJ203" i="5"/>
  <c r="BJ295" i="5"/>
  <c r="BJ19" i="5"/>
  <c r="BJ315" i="5"/>
  <c r="BJ215" i="5"/>
  <c r="BJ95" i="5"/>
  <c r="BJ278" i="5"/>
  <c r="BJ89" i="5"/>
  <c r="BJ99" i="5"/>
  <c r="BJ168" i="5"/>
  <c r="BJ189" i="5"/>
  <c r="BJ297" i="5"/>
  <c r="BJ140" i="5"/>
  <c r="BJ106" i="5"/>
  <c r="BJ290" i="5"/>
  <c r="BJ148" i="5"/>
  <c r="BJ272" i="5"/>
  <c r="BJ207" i="5"/>
  <c r="BJ420" i="5"/>
  <c r="BJ181" i="5"/>
  <c r="BJ12" i="5"/>
  <c r="BJ437" i="5"/>
  <c r="BJ332" i="5"/>
  <c r="BJ249" i="5"/>
  <c r="BJ22" i="5"/>
  <c r="BJ400" i="5"/>
  <c r="BJ187" i="5"/>
  <c r="BJ406" i="5"/>
  <c r="BJ66" i="5"/>
  <c r="BJ34" i="5"/>
  <c r="BJ301" i="5"/>
  <c r="BJ132" i="5"/>
  <c r="BJ274" i="5"/>
  <c r="BJ184" i="5"/>
  <c r="BJ405" i="5"/>
  <c r="BJ129" i="5"/>
  <c r="BJ362" i="5"/>
  <c r="BJ441" i="5"/>
  <c r="BJ366" i="5"/>
  <c r="BJ457" i="5"/>
  <c r="BJ387" i="5"/>
  <c r="BJ214" i="5"/>
  <c r="BJ329" i="5"/>
  <c r="BJ117" i="5"/>
  <c r="BJ217" i="5"/>
  <c r="BJ78" i="5"/>
  <c r="BJ432" i="5"/>
  <c r="BJ334" i="5"/>
  <c r="BJ351" i="5"/>
  <c r="BJ196" i="5"/>
  <c r="BJ319" i="5"/>
  <c r="BJ402" i="5"/>
  <c r="BJ96" i="5"/>
  <c r="BJ423" i="5"/>
  <c r="BJ70" i="5"/>
  <c r="BJ456" i="5"/>
  <c r="BJ262" i="5"/>
  <c r="BJ83" i="5"/>
  <c r="BJ328" i="5"/>
  <c r="BJ288" i="5"/>
  <c r="BJ251" i="5"/>
  <c r="BJ175" i="5"/>
  <c r="BJ416" i="5"/>
  <c r="BJ67" i="5"/>
  <c r="BJ333" i="5"/>
  <c r="BJ201" i="5"/>
  <c r="BJ365" i="5"/>
  <c r="BJ231" i="5"/>
  <c r="BJ86" i="5"/>
  <c r="BJ210" i="5"/>
  <c r="BJ18" i="5"/>
  <c r="BJ429" i="5"/>
  <c r="BJ222" i="5"/>
  <c r="BJ410" i="5"/>
  <c r="BJ137" i="5"/>
  <c r="BJ218" i="5"/>
  <c r="BJ421" i="5"/>
  <c r="BJ363" i="5"/>
  <c r="BJ64" i="5"/>
  <c r="BJ225" i="5"/>
  <c r="BJ275" i="5"/>
  <c r="BJ20" i="5"/>
  <c r="BJ135" i="5"/>
  <c r="BJ353" i="5"/>
  <c r="BJ411" i="5"/>
  <c r="BJ73" i="5"/>
  <c r="BJ376" i="5"/>
  <c r="BJ193" i="5"/>
  <c r="BJ32" i="5"/>
  <c r="BJ247" i="5"/>
  <c r="BJ431" i="5"/>
  <c r="BJ343" i="5"/>
  <c r="BJ337" i="5"/>
  <c r="BJ15" i="5"/>
  <c r="BJ264" i="5"/>
  <c r="BJ229" i="5"/>
  <c r="BJ21" i="5"/>
  <c r="BJ375" i="5"/>
  <c r="BJ103" i="5"/>
  <c r="BJ341" i="5"/>
  <c r="BJ114" i="5"/>
  <c r="BJ176" i="5"/>
  <c r="BJ41" i="5"/>
  <c r="BJ261" i="5"/>
  <c r="BJ123" i="5"/>
  <c r="BJ309" i="5"/>
  <c r="BJ435" i="5"/>
  <c r="BJ116" i="5"/>
  <c r="BJ101" i="5"/>
  <c r="BJ79" i="5"/>
  <c r="BJ287" i="5"/>
  <c r="BJ104" i="5"/>
  <c r="BJ322" i="5"/>
  <c r="BJ347" i="5"/>
  <c r="BJ335" i="5"/>
  <c r="BJ186" i="5"/>
  <c r="BJ426" i="5"/>
  <c r="BJ352" i="5"/>
  <c r="BJ239" i="5"/>
  <c r="BJ24" i="5"/>
  <c r="BJ37" i="5"/>
  <c r="BJ147" i="5"/>
  <c r="BJ179" i="5"/>
  <c r="BJ80" i="5"/>
  <c r="BJ221" i="5"/>
  <c r="BJ44" i="5"/>
  <c r="BJ330" i="5"/>
  <c r="BJ84" i="5"/>
  <c r="BJ454" i="5"/>
  <c r="BJ438" i="5"/>
  <c r="BJ445" i="5"/>
  <c r="BJ240" i="5"/>
  <c r="BJ281" i="5"/>
  <c r="BJ268" i="5"/>
  <c r="BJ237" i="5"/>
  <c r="BJ388" i="5"/>
  <c r="BJ327" i="5"/>
  <c r="BH456" i="5"/>
  <c r="BH444" i="5"/>
  <c r="BH428" i="5"/>
  <c r="BH417" i="5"/>
  <c r="BH406" i="5"/>
  <c r="BH394" i="5"/>
  <c r="BH383" i="5"/>
  <c r="BH371" i="5"/>
  <c r="BH360" i="5"/>
  <c r="BH349" i="5"/>
  <c r="BH338" i="5"/>
  <c r="BH327" i="5"/>
  <c r="BH316" i="5"/>
  <c r="BH305" i="5"/>
  <c r="BH294" i="5"/>
  <c r="BH282" i="5"/>
  <c r="BH269" i="5"/>
  <c r="BH257" i="5"/>
  <c r="BH244" i="5"/>
  <c r="BH233" i="5"/>
  <c r="BH223" i="5"/>
  <c r="BH215" i="5"/>
  <c r="BH208" i="5"/>
  <c r="BH199" i="5"/>
  <c r="BH189" i="5"/>
  <c r="BH178" i="5"/>
  <c r="BH166" i="5"/>
  <c r="BH155" i="5"/>
  <c r="BH143" i="5"/>
  <c r="BH132" i="5"/>
  <c r="BH122" i="5"/>
  <c r="BH112" i="5"/>
  <c r="BH102" i="5"/>
  <c r="BH91" i="5"/>
  <c r="BH81" i="5"/>
  <c r="BH71" i="5"/>
  <c r="BH57" i="5"/>
  <c r="BH44" i="5"/>
  <c r="BH34" i="5"/>
  <c r="BH24" i="5"/>
  <c r="BH12" i="5"/>
  <c r="BH454" i="5"/>
  <c r="BH438" i="5"/>
  <c r="BH425" i="5"/>
  <c r="BH413" i="5"/>
  <c r="BH402" i="5"/>
  <c r="BH391" i="5"/>
  <c r="BH380" i="5"/>
  <c r="BH369" i="5"/>
  <c r="BH352" i="5"/>
  <c r="BH341" i="5"/>
  <c r="BH330" i="5"/>
  <c r="BH318" i="5"/>
  <c r="BH307" i="5"/>
  <c r="BH295" i="5"/>
  <c r="BH284" i="5"/>
  <c r="BH273" i="5"/>
  <c r="BH262" i="5"/>
  <c r="BH251" i="5"/>
  <c r="BH241" i="5"/>
  <c r="BH230" i="5"/>
  <c r="BH220" i="5"/>
  <c r="BH210" i="5"/>
  <c r="BH201" i="5"/>
  <c r="BH192" i="5"/>
  <c r="BH182" i="5"/>
  <c r="BH174" i="5"/>
  <c r="BH164" i="5"/>
  <c r="BH152" i="5"/>
  <c r="BH142" i="5"/>
  <c r="BH135" i="5"/>
  <c r="BH126" i="5"/>
  <c r="BH116" i="5"/>
  <c r="BH106" i="5"/>
  <c r="BH96" i="5"/>
  <c r="BH85" i="5"/>
  <c r="BH75" i="5"/>
  <c r="BH63" i="5"/>
  <c r="BH53" i="5"/>
  <c r="BH43" i="5"/>
  <c r="BH33" i="5"/>
  <c r="BH23" i="5"/>
  <c r="BH16" i="5"/>
  <c r="BH461" i="5"/>
  <c r="BH451" i="5"/>
  <c r="BH440" i="5"/>
  <c r="BH429" i="5"/>
  <c r="BH418" i="5"/>
  <c r="BH408" i="5"/>
  <c r="BH399" i="5"/>
  <c r="BH388" i="5"/>
  <c r="BH377" i="5"/>
  <c r="BH366" i="5"/>
  <c r="BH356" i="5"/>
  <c r="BH345" i="5"/>
  <c r="BH334" i="5"/>
  <c r="BH323" i="5"/>
  <c r="BH313" i="5"/>
  <c r="BH302" i="5"/>
  <c r="BH291" i="5"/>
  <c r="BH280" i="5"/>
  <c r="BH270" i="5"/>
  <c r="BH259" i="5"/>
  <c r="BH248" i="5"/>
  <c r="BH238" i="5"/>
  <c r="BH228" i="5"/>
  <c r="BH217" i="5"/>
  <c r="BH206" i="5"/>
  <c r="BH196" i="5"/>
  <c r="BH186" i="5"/>
  <c r="BH176" i="5"/>
  <c r="BH167" i="5"/>
  <c r="BH157" i="5"/>
  <c r="BH147" i="5"/>
  <c r="BH137" i="5"/>
  <c r="BH127" i="5"/>
  <c r="BH117" i="5"/>
  <c r="BH107" i="5"/>
  <c r="BH97" i="5"/>
  <c r="BH88" i="5"/>
  <c r="BH78" i="5"/>
  <c r="BH67" i="5"/>
  <c r="BH58" i="5"/>
  <c r="BH48" i="5"/>
  <c r="BH38" i="5"/>
  <c r="BH28" i="5"/>
  <c r="BH13" i="5"/>
  <c r="BH463" i="5"/>
  <c r="BH453" i="5"/>
  <c r="BH443" i="5"/>
  <c r="BH431" i="5"/>
  <c r="BH422" i="5"/>
  <c r="BH411" i="5"/>
  <c r="BH400" i="5"/>
  <c r="BH389" i="5"/>
  <c r="BH378" i="5"/>
  <c r="BH367" i="5"/>
  <c r="BH357" i="5"/>
  <c r="BH346" i="5"/>
  <c r="BH335" i="5"/>
  <c r="BH324" i="5"/>
  <c r="BH314" i="5"/>
  <c r="BH303" i="5"/>
  <c r="BH292" i="5"/>
  <c r="BH281" i="5"/>
  <c r="BH271" i="5"/>
  <c r="BH260" i="5"/>
  <c r="BH249" i="5"/>
  <c r="BH239" i="5"/>
  <c r="BH227" i="5"/>
  <c r="BH218" i="5"/>
  <c r="BH207" i="5"/>
  <c r="BH197" i="5"/>
  <c r="BH187" i="5"/>
  <c r="BH177" i="5"/>
  <c r="BH168" i="5"/>
  <c r="BH158" i="5"/>
  <c r="BH148" i="5"/>
  <c r="BH138" i="5"/>
  <c r="BH128" i="5"/>
  <c r="BH118" i="5"/>
  <c r="BH108" i="5"/>
  <c r="BH98" i="5"/>
  <c r="BH87" i="5"/>
  <c r="BH77" i="5"/>
  <c r="BH68" i="5"/>
  <c r="BH59" i="5"/>
  <c r="BH49" i="5"/>
  <c r="BH39" i="5"/>
  <c r="BH29" i="5"/>
  <c r="BH14" i="5"/>
  <c r="BH459" i="5"/>
  <c r="BH449" i="5"/>
  <c r="BH439" i="5"/>
  <c r="BH432" i="5"/>
  <c r="BH420" i="5"/>
  <c r="BH409" i="5"/>
  <c r="BH397" i="5"/>
  <c r="BH385" i="5"/>
  <c r="BH374" i="5"/>
  <c r="BH363" i="5"/>
  <c r="BH353" i="5"/>
  <c r="BH342" i="5"/>
  <c r="BH331" i="5"/>
  <c r="BH320" i="5"/>
  <c r="BH309" i="5"/>
  <c r="BH299" i="5"/>
  <c r="BH288" i="5"/>
  <c r="BH278" i="5"/>
  <c r="BH266" i="5"/>
  <c r="BH256" i="5"/>
  <c r="BH245" i="5"/>
  <c r="BH234" i="5"/>
  <c r="BH224" i="5"/>
  <c r="BH213" i="5"/>
  <c r="BH203" i="5"/>
  <c r="BH193" i="5"/>
  <c r="BH183" i="5"/>
  <c r="BH172" i="5"/>
  <c r="BH162" i="5"/>
  <c r="BH153" i="5"/>
  <c r="BH144" i="5"/>
  <c r="BH133" i="5"/>
  <c r="BH123" i="5"/>
  <c r="BH113" i="5"/>
  <c r="BH103" i="5"/>
  <c r="BH93" i="5"/>
  <c r="BH83" i="5"/>
  <c r="BH73" i="5"/>
  <c r="BH64" i="5"/>
  <c r="BH54" i="5"/>
  <c r="BH45" i="5"/>
  <c r="BH35" i="5"/>
  <c r="BH26" i="5"/>
  <c r="BH17" i="5"/>
  <c r="BH460" i="5"/>
  <c r="BH450" i="5"/>
  <c r="BH442" i="5"/>
  <c r="BH433" i="5"/>
  <c r="BH421" i="5"/>
  <c r="BH410" i="5"/>
  <c r="BH398" i="5"/>
  <c r="BH386" i="5"/>
  <c r="BH375" i="5"/>
  <c r="BH364" i="5"/>
  <c r="BH354" i="5"/>
  <c r="BH343" i="5"/>
  <c r="BH332" i="5"/>
  <c r="BH321" i="5"/>
  <c r="BH310" i="5"/>
  <c r="BH300" i="5"/>
  <c r="BH289" i="5"/>
  <c r="BH277" i="5"/>
  <c r="BH267" i="5"/>
  <c r="BH255" i="5"/>
  <c r="BH246" i="5"/>
  <c r="BH235" i="5"/>
  <c r="BH225" i="5"/>
  <c r="BH214" i="5"/>
  <c r="BH204" i="5"/>
  <c r="BH194" i="5"/>
  <c r="BH184" i="5"/>
  <c r="BH173" i="5"/>
  <c r="BH163" i="5"/>
  <c r="BH154" i="5"/>
  <c r="BH145" i="5"/>
  <c r="BH134" i="5"/>
  <c r="BH124" i="5"/>
  <c r="BH114" i="5"/>
  <c r="BH104" i="5"/>
  <c r="BH94" i="5"/>
  <c r="BH84" i="5"/>
  <c r="BH74" i="5"/>
  <c r="BH65" i="5"/>
  <c r="BH55" i="5"/>
  <c r="BH46" i="5"/>
  <c r="BH36" i="5"/>
  <c r="BH25" i="5"/>
  <c r="BH18" i="5"/>
  <c r="BH455" i="5"/>
  <c r="BH445" i="5"/>
  <c r="BH434" i="5"/>
  <c r="BH423" i="5"/>
  <c r="BH412" i="5"/>
  <c r="BH401" i="5"/>
  <c r="BH390" i="5"/>
  <c r="BH379" i="5"/>
  <c r="BH368" i="5"/>
  <c r="BH358" i="5"/>
  <c r="BH347" i="5"/>
  <c r="BH337" i="5"/>
  <c r="BH326" i="5"/>
  <c r="BH315" i="5"/>
  <c r="BH304" i="5"/>
  <c r="BH293" i="5"/>
  <c r="BH283" i="5"/>
  <c r="BH272" i="5"/>
  <c r="BH261" i="5"/>
  <c r="BH250" i="5"/>
  <c r="BH240" i="5"/>
  <c r="BH229" i="5"/>
  <c r="BH219" i="5"/>
  <c r="BH209" i="5"/>
  <c r="BH198" i="5"/>
  <c r="BH188" i="5"/>
  <c r="BH179" i="5"/>
  <c r="BH169" i="5"/>
  <c r="BH159" i="5"/>
  <c r="BH149" i="5"/>
  <c r="BH139" i="5"/>
  <c r="BH129" i="5"/>
  <c r="BH119" i="5"/>
  <c r="BH109" i="5"/>
  <c r="BH99" i="5"/>
  <c r="BH89" i="5"/>
  <c r="BH79" i="5"/>
  <c r="BH69" i="5"/>
  <c r="BH60" i="5"/>
  <c r="BH50" i="5"/>
  <c r="BH40" i="5"/>
  <c r="BH30" i="5"/>
  <c r="BH20" i="5"/>
  <c r="BH457" i="5"/>
  <c r="BH446" i="5"/>
  <c r="BH435" i="5"/>
  <c r="BH424" i="5"/>
  <c r="BH414" i="5"/>
  <c r="BH403" i="5"/>
  <c r="BH393" i="5"/>
  <c r="BH382" i="5"/>
  <c r="BH372" i="5"/>
  <c r="BH361" i="5"/>
  <c r="BH350" i="5"/>
  <c r="BH339" i="5"/>
  <c r="BH328" i="5"/>
  <c r="BH317" i="5"/>
  <c r="BH306" i="5"/>
  <c r="BH296" i="5"/>
  <c r="BH285" i="5"/>
  <c r="BH274" i="5"/>
  <c r="BH263" i="5"/>
  <c r="BH252" i="5"/>
  <c r="BH242" i="5"/>
  <c r="BH231" i="5"/>
  <c r="BH221" i="5"/>
  <c r="BH211" i="5"/>
  <c r="BH200" i="5"/>
  <c r="BH190" i="5"/>
  <c r="BH180" i="5"/>
  <c r="BH170" i="5"/>
  <c r="BH160" i="5"/>
  <c r="BH150" i="5"/>
  <c r="BH140" i="5"/>
  <c r="BH130" i="5"/>
  <c r="BH120" i="5"/>
  <c r="BH110" i="5"/>
  <c r="BH100" i="5"/>
  <c r="BH90" i="5"/>
  <c r="BH80" i="5"/>
  <c r="BH70" i="5"/>
  <c r="BH61" i="5"/>
  <c r="BH51" i="5"/>
  <c r="BH41" i="5"/>
  <c r="BH31" i="5"/>
  <c r="BH19" i="5"/>
  <c r="AJ70" i="5"/>
  <c r="K23" i="15"/>
  <c r="K47" i="15"/>
  <c r="K67" i="15"/>
  <c r="K91" i="15"/>
  <c r="M116" i="15"/>
  <c r="K145" i="15"/>
  <c r="O167" i="15"/>
  <c r="K170" i="15"/>
  <c r="K191" i="15"/>
  <c r="M8" i="16"/>
  <c r="M65" i="16"/>
  <c r="O66" i="16"/>
  <c r="M67" i="16"/>
  <c r="M255" i="16"/>
  <c r="M261" i="16"/>
  <c r="M20" i="16"/>
  <c r="K90" i="16"/>
  <c r="K118" i="16"/>
  <c r="I125" i="16"/>
  <c r="I126" i="16"/>
  <c r="I129" i="16"/>
  <c r="I130" i="16"/>
  <c r="O169" i="16"/>
  <c r="M275" i="16"/>
  <c r="I116" i="15"/>
  <c r="I167" i="15"/>
  <c r="I170" i="15"/>
  <c r="K195" i="15"/>
  <c r="I8" i="16"/>
  <c r="I65" i="16"/>
  <c r="I67" i="16"/>
  <c r="M72" i="16"/>
  <c r="I255" i="16"/>
  <c r="I261" i="16"/>
  <c r="K262" i="16"/>
  <c r="I157" i="15"/>
  <c r="I181" i="15"/>
  <c r="K203" i="15"/>
  <c r="K209" i="15"/>
  <c r="O258" i="15"/>
  <c r="I267" i="15"/>
  <c r="I12" i="16"/>
  <c r="I28" i="16"/>
  <c r="K36" i="16"/>
  <c r="I41" i="16"/>
  <c r="K46" i="16"/>
  <c r="I47" i="16"/>
  <c r="I53" i="16"/>
  <c r="K54" i="16"/>
  <c r="I59" i="16"/>
  <c r="M76" i="16"/>
  <c r="I143" i="16"/>
  <c r="I144" i="16"/>
  <c r="I165" i="16"/>
  <c r="I166" i="16"/>
  <c r="I179" i="16"/>
  <c r="I182" i="16"/>
  <c r="K183" i="16"/>
  <c r="I184" i="16"/>
  <c r="K189" i="16"/>
  <c r="I190" i="16"/>
  <c r="K191" i="16"/>
  <c r="I192" i="16"/>
  <c r="K193" i="16"/>
  <c r="I194" i="16"/>
  <c r="K195" i="16"/>
  <c r="I196" i="16"/>
  <c r="K197" i="16"/>
  <c r="I202" i="16"/>
  <c r="K203" i="16"/>
  <c r="I204" i="16"/>
  <c r="K205" i="16"/>
  <c r="I206" i="16"/>
  <c r="K207" i="16"/>
  <c r="I208" i="16"/>
  <c r="K209" i="16"/>
  <c r="I210" i="16"/>
  <c r="K215" i="16"/>
  <c r="I216" i="16"/>
  <c r="K217" i="16"/>
  <c r="I218" i="16"/>
  <c r="K219" i="16"/>
  <c r="I220" i="16"/>
  <c r="K221" i="16"/>
  <c r="I222" i="16"/>
  <c r="K223" i="16"/>
  <c r="I228" i="16"/>
  <c r="K229" i="16"/>
  <c r="I230" i="16"/>
  <c r="K231" i="16"/>
  <c r="I232" i="16"/>
  <c r="K233" i="16"/>
  <c r="O245" i="16"/>
  <c r="K254" i="16"/>
  <c r="K27" i="15"/>
  <c r="K39" i="15"/>
  <c r="K51" i="15"/>
  <c r="K63" i="15"/>
  <c r="K75" i="15"/>
  <c r="K87" i="15"/>
  <c r="K99" i="15"/>
  <c r="K111" i="15"/>
  <c r="K141" i="15"/>
  <c r="K153" i="15"/>
  <c r="O157" i="15"/>
  <c r="K180" i="15"/>
  <c r="O203" i="15"/>
  <c r="O209" i="15"/>
  <c r="M12" i="16"/>
  <c r="I24" i="16"/>
  <c r="M28" i="16"/>
  <c r="O35" i="16"/>
  <c r="M41" i="16"/>
  <c r="M47" i="16"/>
  <c r="M53" i="16"/>
  <c r="M59" i="16"/>
  <c r="K114" i="16"/>
  <c r="O143" i="16"/>
  <c r="K144" i="16"/>
  <c r="O165" i="16"/>
  <c r="K176" i="16"/>
  <c r="O179" i="16"/>
  <c r="M182" i="16"/>
  <c r="M184" i="16"/>
  <c r="M190" i="16"/>
  <c r="M192" i="16"/>
  <c r="M194" i="16"/>
  <c r="M196" i="16"/>
  <c r="M202" i="16"/>
  <c r="M204" i="16"/>
  <c r="M206" i="16"/>
  <c r="M208" i="16"/>
  <c r="M210" i="16"/>
  <c r="M216" i="16"/>
  <c r="M218" i="16"/>
  <c r="M220" i="16"/>
  <c r="M222" i="16"/>
  <c r="M228" i="16"/>
  <c r="M230" i="16"/>
  <c r="M232" i="16"/>
  <c r="M242" i="16"/>
  <c r="I271" i="16"/>
  <c r="M24" i="16"/>
  <c r="M271" i="16"/>
  <c r="O46" i="15"/>
  <c r="M46" i="15"/>
  <c r="O66" i="15"/>
  <c r="M66" i="15"/>
  <c r="O74" i="15"/>
  <c r="M74" i="15"/>
  <c r="O86" i="15"/>
  <c r="M86" i="15"/>
  <c r="O118" i="15"/>
  <c r="I118" i="15"/>
  <c r="O132" i="15"/>
  <c r="M132" i="15"/>
  <c r="O144" i="15"/>
  <c r="M144" i="15"/>
  <c r="O152" i="15"/>
  <c r="M152" i="15"/>
  <c r="O156" i="15"/>
  <c r="I92" i="16"/>
  <c r="O92" i="16"/>
  <c r="M155" i="16"/>
  <c r="O155" i="16"/>
  <c r="I155" i="16"/>
  <c r="M248" i="16"/>
  <c r="I248" i="16"/>
  <c r="O166" i="14"/>
  <c r="I166" i="14"/>
  <c r="O179" i="14"/>
  <c r="K179" i="14"/>
  <c r="O199" i="14"/>
  <c r="I199" i="14"/>
  <c r="O223" i="14"/>
  <c r="I223" i="14"/>
  <c r="O10" i="15"/>
  <c r="C9" i="11"/>
  <c r="O124" i="15"/>
  <c r="M124" i="15"/>
  <c r="M171" i="15"/>
  <c r="O171" i="15"/>
  <c r="I205" i="15"/>
  <c r="K205" i="15"/>
  <c r="O10" i="16"/>
  <c r="I10" i="16"/>
  <c r="M34" i="16"/>
  <c r="I34" i="16"/>
  <c r="O36" i="16"/>
  <c r="I74" i="16"/>
  <c r="K74" i="16"/>
  <c r="I88" i="16"/>
  <c r="O88" i="16"/>
  <c r="I116" i="16"/>
  <c r="O116" i="16"/>
  <c r="M140" i="16"/>
  <c r="K140" i="16"/>
  <c r="I140" i="16"/>
  <c r="K243" i="16"/>
  <c r="I243" i="16"/>
  <c r="K247" i="16"/>
  <c r="I247" i="16"/>
  <c r="O260" i="16"/>
  <c r="K260" i="16"/>
  <c r="O269" i="16"/>
  <c r="I269" i="16"/>
  <c r="O10" i="14"/>
  <c r="C8" i="11"/>
  <c r="O185" i="14"/>
  <c r="O207" i="14"/>
  <c r="I207" i="14"/>
  <c r="O26" i="15"/>
  <c r="M26" i="15"/>
  <c r="O34" i="15"/>
  <c r="M34" i="15"/>
  <c r="O98" i="15"/>
  <c r="M98" i="15"/>
  <c r="M176" i="15"/>
  <c r="K176" i="15"/>
  <c r="M177" i="15"/>
  <c r="I177" i="15"/>
  <c r="O39" i="16"/>
  <c r="I39" i="16"/>
  <c r="O273" i="16"/>
  <c r="I273" i="16"/>
  <c r="I15" i="14"/>
  <c r="I27" i="14"/>
  <c r="I39" i="14"/>
  <c r="K46" i="14"/>
  <c r="M47" i="14"/>
  <c r="I53" i="14"/>
  <c r="K54" i="14"/>
  <c r="M59" i="14"/>
  <c r="I65" i="14"/>
  <c r="K66" i="14"/>
  <c r="M67" i="14"/>
  <c r="I77" i="14"/>
  <c r="K78" i="14"/>
  <c r="M79" i="14"/>
  <c r="I89" i="14"/>
  <c r="K90" i="14"/>
  <c r="M91" i="14"/>
  <c r="I99" i="14"/>
  <c r="I104" i="14"/>
  <c r="I110" i="14"/>
  <c r="I116" i="14"/>
  <c r="K117" i="14"/>
  <c r="M118" i="14"/>
  <c r="I127" i="14"/>
  <c r="K128" i="14"/>
  <c r="M129" i="14"/>
  <c r="I139" i="14"/>
  <c r="K140" i="14"/>
  <c r="M141" i="14"/>
  <c r="I152" i="14"/>
  <c r="K153" i="14"/>
  <c r="M154" i="14"/>
  <c r="O168" i="14"/>
  <c r="M168" i="14"/>
  <c r="M172" i="14"/>
  <c r="O178" i="14"/>
  <c r="I178" i="14"/>
  <c r="I185" i="14"/>
  <c r="O195" i="14"/>
  <c r="I195" i="14"/>
  <c r="M207" i="14"/>
  <c r="O219" i="14"/>
  <c r="I219" i="14"/>
  <c r="O24" i="15"/>
  <c r="M24" i="15"/>
  <c r="I26" i="15"/>
  <c r="O28" i="15"/>
  <c r="M28" i="15"/>
  <c r="I34" i="15"/>
  <c r="O36" i="15"/>
  <c r="M36" i="15"/>
  <c r="O40" i="15"/>
  <c r="M40" i="15"/>
  <c r="I46" i="15"/>
  <c r="O48" i="15"/>
  <c r="M48" i="15"/>
  <c r="O52" i="15"/>
  <c r="M52" i="15"/>
  <c r="O60" i="15"/>
  <c r="M60" i="15"/>
  <c r="O64" i="15"/>
  <c r="M64" i="15"/>
  <c r="I66" i="15"/>
  <c r="O72" i="15"/>
  <c r="M72" i="15"/>
  <c r="I74" i="15"/>
  <c r="O76" i="15"/>
  <c r="M76" i="15"/>
  <c r="O80" i="15"/>
  <c r="M80" i="15"/>
  <c r="I86" i="15"/>
  <c r="O88" i="15"/>
  <c r="M88" i="15"/>
  <c r="O92" i="15"/>
  <c r="M92" i="15"/>
  <c r="I98" i="15"/>
  <c r="O100" i="15"/>
  <c r="M100" i="15"/>
  <c r="O104" i="15"/>
  <c r="M104" i="15"/>
  <c r="O112" i="15"/>
  <c r="M112" i="15"/>
  <c r="M118" i="15"/>
  <c r="K125" i="15"/>
  <c r="K131" i="15"/>
  <c r="O131" i="15"/>
  <c r="I132" i="15"/>
  <c r="O142" i="15"/>
  <c r="M142" i="15"/>
  <c r="I144" i="15"/>
  <c r="O150" i="15"/>
  <c r="M150" i="15"/>
  <c r="I152" i="15"/>
  <c r="I156" i="15"/>
  <c r="I163" i="15"/>
  <c r="I166" i="15"/>
  <c r="I176" i="15"/>
  <c r="O177" i="15"/>
  <c r="O181" i="15"/>
  <c r="M191" i="15"/>
  <c r="M195" i="15"/>
  <c r="I207" i="15"/>
  <c r="O207" i="15"/>
  <c r="O273" i="15"/>
  <c r="I273" i="15"/>
  <c r="O26" i="16"/>
  <c r="I26" i="16"/>
  <c r="M39" i="16"/>
  <c r="I49" i="16"/>
  <c r="M61" i="16"/>
  <c r="O63" i="16"/>
  <c r="I63" i="16"/>
  <c r="K78" i="16"/>
  <c r="O86" i="16"/>
  <c r="K92" i="16"/>
  <c r="I112" i="16"/>
  <c r="O112" i="16"/>
  <c r="O114" i="16"/>
  <c r="K156" i="16"/>
  <c r="I156" i="16"/>
  <c r="M244" i="16"/>
  <c r="O246" i="16"/>
  <c r="I246" i="16"/>
  <c r="O249" i="16"/>
  <c r="M249" i="16"/>
  <c r="O257" i="16"/>
  <c r="I257" i="16"/>
  <c r="M273" i="16"/>
  <c r="O167" i="14"/>
  <c r="K167" i="14"/>
  <c r="O11" i="15"/>
  <c r="K11" i="15"/>
  <c r="O22" i="15"/>
  <c r="M22" i="15"/>
  <c r="O38" i="15"/>
  <c r="M38" i="15"/>
  <c r="O50" i="15"/>
  <c r="M50" i="15"/>
  <c r="O54" i="15"/>
  <c r="M54" i="15"/>
  <c r="O62" i="15"/>
  <c r="M62" i="15"/>
  <c r="O78" i="15"/>
  <c r="M78" i="15"/>
  <c r="O90" i="15"/>
  <c r="M90" i="15"/>
  <c r="O102" i="15"/>
  <c r="M102" i="15"/>
  <c r="O106" i="15"/>
  <c r="M106" i="15"/>
  <c r="O114" i="15"/>
  <c r="M114" i="15"/>
  <c r="O140" i="15"/>
  <c r="M140" i="15"/>
  <c r="O166" i="15"/>
  <c r="O14" i="16"/>
  <c r="I14" i="16"/>
  <c r="I21" i="14"/>
  <c r="I33" i="14"/>
  <c r="I41" i="14"/>
  <c r="I51" i="14"/>
  <c r="K52" i="14"/>
  <c r="M53" i="14"/>
  <c r="I63" i="14"/>
  <c r="K64" i="14"/>
  <c r="M65" i="14"/>
  <c r="I75" i="14"/>
  <c r="K76" i="14"/>
  <c r="M77" i="14"/>
  <c r="I87" i="14"/>
  <c r="K88" i="14"/>
  <c r="M89" i="14"/>
  <c r="I97" i="14"/>
  <c r="K98" i="14"/>
  <c r="M99" i="14"/>
  <c r="I102" i="14"/>
  <c r="M104" i="14"/>
  <c r="M110" i="14"/>
  <c r="I114" i="14"/>
  <c r="K115" i="14"/>
  <c r="M116" i="14"/>
  <c r="I125" i="14"/>
  <c r="K126" i="14"/>
  <c r="M127" i="14"/>
  <c r="I137" i="14"/>
  <c r="K138" i="14"/>
  <c r="M139" i="14"/>
  <c r="I150" i="14"/>
  <c r="K151" i="14"/>
  <c r="M152" i="14"/>
  <c r="M166" i="14"/>
  <c r="K169" i="14"/>
  <c r="O180" i="14"/>
  <c r="M180" i="14"/>
  <c r="K185" i="14"/>
  <c r="O191" i="14"/>
  <c r="I191" i="14"/>
  <c r="M199" i="14"/>
  <c r="O211" i="14"/>
  <c r="I211" i="14"/>
  <c r="M223" i="14"/>
  <c r="I10" i="15"/>
  <c r="O20" i="15"/>
  <c r="I20" i="15"/>
  <c r="K25" i="15"/>
  <c r="K33" i="15"/>
  <c r="K37" i="15"/>
  <c r="K41" i="15"/>
  <c r="K49" i="15"/>
  <c r="K53" i="15"/>
  <c r="K61" i="15"/>
  <c r="K65" i="15"/>
  <c r="K73" i="15"/>
  <c r="K77" i="15"/>
  <c r="K85" i="15"/>
  <c r="K89" i="15"/>
  <c r="K93" i="15"/>
  <c r="K101" i="15"/>
  <c r="K105" i="15"/>
  <c r="K113" i="15"/>
  <c r="K119" i="15"/>
  <c r="O119" i="15"/>
  <c r="I124" i="15"/>
  <c r="O126" i="15"/>
  <c r="M126" i="15"/>
  <c r="O130" i="15"/>
  <c r="I130" i="15"/>
  <c r="K139" i="15"/>
  <c r="K143" i="15"/>
  <c r="K151" i="15"/>
  <c r="K156" i="15"/>
  <c r="O163" i="15"/>
  <c r="K166" i="15"/>
  <c r="I171" i="15"/>
  <c r="O176" i="15"/>
  <c r="M180" i="15"/>
  <c r="I180" i="15"/>
  <c r="O205" i="15"/>
  <c r="M271" i="15"/>
  <c r="M10" i="16"/>
  <c r="O22" i="16"/>
  <c r="I22" i="16"/>
  <c r="K34" i="16"/>
  <c r="I35" i="16"/>
  <c r="I36" i="16"/>
  <c r="M49" i="16"/>
  <c r="O51" i="16"/>
  <c r="I51" i="16"/>
  <c r="M74" i="16"/>
  <c r="M78" i="16"/>
  <c r="I80" i="16"/>
  <c r="M80" i="16"/>
  <c r="K88" i="16"/>
  <c r="K104" i="16"/>
  <c r="K116" i="16"/>
  <c r="M139" i="16"/>
  <c r="O139" i="16"/>
  <c r="I139" i="16"/>
  <c r="M150" i="16"/>
  <c r="I150" i="16"/>
  <c r="K235" i="16"/>
  <c r="M235" i="16"/>
  <c r="I235" i="16"/>
  <c r="M243" i="16"/>
  <c r="M247" i="16"/>
  <c r="O259" i="16"/>
  <c r="M259" i="16"/>
  <c r="I259" i="16"/>
  <c r="M269" i="16"/>
  <c r="O170" i="15"/>
  <c r="M10" i="15"/>
  <c r="M14" i="15"/>
  <c r="I257" i="15"/>
  <c r="M267" i="15"/>
  <c r="I255" i="15"/>
  <c r="O256" i="15"/>
  <c r="M269" i="15"/>
  <c r="M255" i="15"/>
  <c r="M8" i="15"/>
  <c r="I14" i="15"/>
  <c r="O218" i="15"/>
  <c r="M219" i="15"/>
  <c r="O220" i="15"/>
  <c r="M221" i="15"/>
  <c r="O222" i="15"/>
  <c r="M223" i="15"/>
  <c r="O228" i="15"/>
  <c r="M229" i="15"/>
  <c r="O230" i="15"/>
  <c r="M231" i="15"/>
  <c r="O232" i="15"/>
  <c r="M233" i="15"/>
  <c r="O234" i="15"/>
  <c r="M235" i="15"/>
  <c r="O236" i="15"/>
  <c r="M241" i="15"/>
  <c r="O242" i="15"/>
  <c r="M243" i="15"/>
  <c r="O244" i="15"/>
  <c r="M245" i="15"/>
  <c r="O246" i="15"/>
  <c r="M247" i="15"/>
  <c r="O248" i="15"/>
  <c r="M249" i="15"/>
  <c r="I259" i="15"/>
  <c r="O260" i="15"/>
  <c r="M261" i="15"/>
  <c r="I269" i="15"/>
  <c r="M275" i="15"/>
  <c r="M12" i="15"/>
  <c r="M257" i="15"/>
  <c r="I271" i="15"/>
  <c r="M273" i="15"/>
  <c r="I8" i="15"/>
  <c r="I219" i="15"/>
  <c r="I221" i="15"/>
  <c r="I223" i="15"/>
  <c r="I229" i="15"/>
  <c r="I231" i="15"/>
  <c r="I233" i="15"/>
  <c r="I235" i="15"/>
  <c r="I241" i="15"/>
  <c r="I243" i="15"/>
  <c r="I245" i="15"/>
  <c r="I247" i="15"/>
  <c r="I249" i="15"/>
  <c r="O254" i="15"/>
  <c r="I261" i="15"/>
  <c r="O262" i="15"/>
  <c r="I275" i="15"/>
  <c r="O72" i="16"/>
  <c r="O76" i="16"/>
  <c r="O80" i="16"/>
  <c r="M100" i="16"/>
  <c r="M104" i="16"/>
  <c r="M40" i="16"/>
  <c r="I40" i="16"/>
  <c r="K7" i="16"/>
  <c r="O9" i="16"/>
  <c r="K11" i="16"/>
  <c r="O11" i="16"/>
  <c r="K13" i="16"/>
  <c r="O13" i="16"/>
  <c r="K15" i="16"/>
  <c r="O15" i="16"/>
  <c r="O21" i="16"/>
  <c r="O23" i="16"/>
  <c r="K25" i="16"/>
  <c r="K27" i="16"/>
  <c r="O27" i="16"/>
  <c r="K33" i="16"/>
  <c r="O33" i="16"/>
  <c r="M50" i="16"/>
  <c r="I50" i="16"/>
  <c r="O52" i="16"/>
  <c r="M62" i="16"/>
  <c r="I62" i="16"/>
  <c r="O64" i="16"/>
  <c r="M60" i="16"/>
  <c r="I60" i="16"/>
  <c r="O62" i="16"/>
  <c r="O85" i="16"/>
  <c r="I85" i="16"/>
  <c r="K85" i="16"/>
  <c r="O89" i="16"/>
  <c r="I89" i="16"/>
  <c r="K89" i="16"/>
  <c r="O93" i="16"/>
  <c r="I93" i="16"/>
  <c r="K93" i="16"/>
  <c r="K98" i="16"/>
  <c r="O100" i="16"/>
  <c r="K102" i="16"/>
  <c r="O104" i="16"/>
  <c r="K106" i="16"/>
  <c r="O7" i="16"/>
  <c r="K9" i="16"/>
  <c r="K21" i="16"/>
  <c r="K23" i="16"/>
  <c r="O25" i="16"/>
  <c r="M38" i="16"/>
  <c r="I38" i="16"/>
  <c r="O40" i="16"/>
  <c r="K35" i="16"/>
  <c r="O37" i="16"/>
  <c r="K37" i="16"/>
  <c r="M37" i="16"/>
  <c r="O38" i="16"/>
  <c r="M48" i="16"/>
  <c r="I48" i="16"/>
  <c r="O50" i="16"/>
  <c r="I7" i="16"/>
  <c r="K8" i="16"/>
  <c r="I9" i="16"/>
  <c r="K10" i="16"/>
  <c r="I11" i="16"/>
  <c r="K12" i="16"/>
  <c r="I13" i="16"/>
  <c r="K14" i="16"/>
  <c r="I15" i="16"/>
  <c r="K20" i="16"/>
  <c r="I21" i="16"/>
  <c r="K22" i="16"/>
  <c r="I23" i="16"/>
  <c r="K24" i="16"/>
  <c r="I25" i="16"/>
  <c r="K26" i="16"/>
  <c r="I27" i="16"/>
  <c r="K28" i="16"/>
  <c r="I33" i="16"/>
  <c r="K40" i="16"/>
  <c r="M46" i="16"/>
  <c r="I46" i="16"/>
  <c r="O48" i="16"/>
  <c r="M54" i="16"/>
  <c r="I54" i="16"/>
  <c r="O60" i="16"/>
  <c r="M66" i="16"/>
  <c r="I66" i="16"/>
  <c r="K72" i="16"/>
  <c r="O74" i="16"/>
  <c r="K76" i="16"/>
  <c r="O78" i="16"/>
  <c r="K80" i="16"/>
  <c r="M98" i="16"/>
  <c r="M102" i="16"/>
  <c r="M106" i="16"/>
  <c r="M52" i="16"/>
  <c r="I52" i="16"/>
  <c r="M64" i="16"/>
  <c r="I64" i="16"/>
  <c r="O87" i="16"/>
  <c r="I87" i="16"/>
  <c r="K87" i="16"/>
  <c r="O91" i="16"/>
  <c r="I91" i="16"/>
  <c r="K91" i="16"/>
  <c r="O98" i="16"/>
  <c r="O102" i="16"/>
  <c r="O106" i="16"/>
  <c r="M124" i="16"/>
  <c r="K124" i="16"/>
  <c r="I124" i="16"/>
  <c r="O124" i="16"/>
  <c r="O73" i="16"/>
  <c r="I73" i="16"/>
  <c r="M73" i="16"/>
  <c r="O75" i="16"/>
  <c r="I75" i="16"/>
  <c r="M75" i="16"/>
  <c r="O77" i="16"/>
  <c r="I77" i="16"/>
  <c r="M77" i="16"/>
  <c r="O79" i="16"/>
  <c r="I79" i="16"/>
  <c r="M79" i="16"/>
  <c r="M86" i="16"/>
  <c r="M88" i="16"/>
  <c r="M90" i="16"/>
  <c r="M92" i="16"/>
  <c r="O99" i="16"/>
  <c r="I99" i="16"/>
  <c r="M99" i="16"/>
  <c r="O101" i="16"/>
  <c r="I101" i="16"/>
  <c r="M101" i="16"/>
  <c r="O103" i="16"/>
  <c r="I103" i="16"/>
  <c r="M103" i="16"/>
  <c r="O105" i="16"/>
  <c r="I105" i="16"/>
  <c r="M105" i="16"/>
  <c r="M112" i="16"/>
  <c r="M114" i="16"/>
  <c r="M116" i="16"/>
  <c r="M118" i="16"/>
  <c r="M141" i="16"/>
  <c r="O141" i="16"/>
  <c r="I141" i="16"/>
  <c r="M142" i="16"/>
  <c r="K142" i="16"/>
  <c r="I142" i="16"/>
  <c r="M157" i="16"/>
  <c r="O157" i="16"/>
  <c r="I157" i="16"/>
  <c r="K157" i="16"/>
  <c r="M131" i="16"/>
  <c r="O131" i="16"/>
  <c r="I131" i="16"/>
  <c r="M132" i="16"/>
  <c r="K132" i="16"/>
  <c r="I132" i="16"/>
  <c r="O111" i="16"/>
  <c r="I111" i="16"/>
  <c r="M111" i="16"/>
  <c r="O113" i="16"/>
  <c r="I113" i="16"/>
  <c r="M113" i="16"/>
  <c r="O115" i="16"/>
  <c r="I115" i="16"/>
  <c r="M115" i="16"/>
  <c r="O117" i="16"/>
  <c r="I117" i="16"/>
  <c r="M117" i="16"/>
  <c r="O119" i="16"/>
  <c r="I119" i="16"/>
  <c r="M119" i="16"/>
  <c r="M137" i="16"/>
  <c r="O137" i="16"/>
  <c r="I137" i="16"/>
  <c r="M138" i="16"/>
  <c r="K138" i="16"/>
  <c r="I138" i="16"/>
  <c r="M145" i="16"/>
  <c r="O145" i="16"/>
  <c r="I145" i="16"/>
  <c r="M127" i="16"/>
  <c r="O127" i="16"/>
  <c r="I127" i="16"/>
  <c r="M128" i="16"/>
  <c r="K128" i="16"/>
  <c r="I128" i="16"/>
  <c r="M151" i="16"/>
  <c r="O151" i="16"/>
  <c r="I151" i="16"/>
  <c r="M152" i="16"/>
  <c r="O152" i="16"/>
  <c r="K152" i="16"/>
  <c r="I152" i="16"/>
  <c r="M153" i="16"/>
  <c r="O153" i="16"/>
  <c r="I153" i="16"/>
  <c r="M158" i="16"/>
  <c r="K158" i="16"/>
  <c r="O158" i="16"/>
  <c r="M163" i="16"/>
  <c r="O163" i="16"/>
  <c r="I163" i="16"/>
  <c r="M168" i="16"/>
  <c r="K168" i="16"/>
  <c r="O168" i="16"/>
  <c r="M170" i="16"/>
  <c r="O170" i="16"/>
  <c r="M176" i="16"/>
  <c r="O176" i="16"/>
  <c r="K39" i="16"/>
  <c r="K41" i="16"/>
  <c r="K47" i="16"/>
  <c r="K49" i="16"/>
  <c r="K51" i="16"/>
  <c r="K53" i="16"/>
  <c r="K59" i="16"/>
  <c r="K61" i="16"/>
  <c r="K63" i="16"/>
  <c r="K65" i="16"/>
  <c r="K67" i="16"/>
  <c r="K125" i="16"/>
  <c r="O126" i="16"/>
  <c r="K129" i="16"/>
  <c r="O130" i="16"/>
  <c r="K139" i="16"/>
  <c r="O140" i="16"/>
  <c r="K143" i="16"/>
  <c r="O144" i="16"/>
  <c r="M154" i="16"/>
  <c r="K154" i="16"/>
  <c r="O154" i="16"/>
  <c r="M156" i="16"/>
  <c r="O156" i="16"/>
  <c r="M164" i="16"/>
  <c r="K164" i="16"/>
  <c r="O164" i="16"/>
  <c r="M166" i="16"/>
  <c r="O166" i="16"/>
  <c r="I180" i="16"/>
  <c r="M181" i="16"/>
  <c r="I181" i="16"/>
  <c r="O181" i="16"/>
  <c r="M171" i="16"/>
  <c r="O171" i="16"/>
  <c r="I171" i="16"/>
  <c r="M177" i="16"/>
  <c r="O177" i="16"/>
  <c r="I177" i="16"/>
  <c r="M167" i="16"/>
  <c r="O167" i="16"/>
  <c r="I167" i="16"/>
  <c r="M178" i="16"/>
  <c r="K178" i="16"/>
  <c r="O178" i="16"/>
  <c r="M180" i="16"/>
  <c r="O180" i="16"/>
  <c r="O236" i="16"/>
  <c r="K236" i="16"/>
  <c r="I236" i="16"/>
  <c r="M272" i="16"/>
  <c r="I272" i="16"/>
  <c r="O272" i="16"/>
  <c r="K272" i="16"/>
  <c r="O234" i="16"/>
  <c r="K234" i="16"/>
  <c r="I234" i="16"/>
  <c r="K155" i="16"/>
  <c r="K165" i="16"/>
  <c r="K169" i="16"/>
  <c r="K179" i="16"/>
  <c r="M236" i="16"/>
  <c r="O242" i="16"/>
  <c r="I242" i="16"/>
  <c r="M234" i="16"/>
  <c r="K241" i="16"/>
  <c r="I241" i="16"/>
  <c r="M241" i="16"/>
  <c r="O244" i="16"/>
  <c r="K244" i="16"/>
  <c r="K245" i="16"/>
  <c r="I245" i="16"/>
  <c r="M246" i="16"/>
  <c r="M258" i="16"/>
  <c r="I258" i="16"/>
  <c r="O258" i="16"/>
  <c r="O248" i="16"/>
  <c r="K248" i="16"/>
  <c r="K249" i="16"/>
  <c r="I249" i="16"/>
  <c r="M254" i="16"/>
  <c r="I254" i="16"/>
  <c r="M256" i="16"/>
  <c r="I256" i="16"/>
  <c r="O256" i="16"/>
  <c r="M260" i="16"/>
  <c r="I260" i="16"/>
  <c r="M262" i="16"/>
  <c r="I262" i="16"/>
  <c r="M268" i="16"/>
  <c r="I268" i="16"/>
  <c r="M270" i="16"/>
  <c r="I270" i="16"/>
  <c r="O270" i="16"/>
  <c r="K270" i="16"/>
  <c r="M274" i="16"/>
  <c r="I274" i="16"/>
  <c r="O274" i="16"/>
  <c r="K274" i="16"/>
  <c r="M183" i="16"/>
  <c r="I183" i="16"/>
  <c r="M189" i="16"/>
  <c r="I189" i="16"/>
  <c r="M191" i="16"/>
  <c r="I191" i="16"/>
  <c r="M193" i="16"/>
  <c r="I193" i="16"/>
  <c r="M195" i="16"/>
  <c r="I195" i="16"/>
  <c r="M197" i="16"/>
  <c r="I197" i="16"/>
  <c r="M203" i="16"/>
  <c r="I203" i="16"/>
  <c r="M205" i="16"/>
  <c r="I205" i="16"/>
  <c r="M207" i="16"/>
  <c r="I207" i="16"/>
  <c r="M209" i="16"/>
  <c r="I209" i="16"/>
  <c r="M215" i="16"/>
  <c r="I215" i="16"/>
  <c r="M217" i="16"/>
  <c r="I217" i="16"/>
  <c r="M219" i="16"/>
  <c r="I219" i="16"/>
  <c r="M221" i="16"/>
  <c r="I221" i="16"/>
  <c r="M223" i="16"/>
  <c r="I223" i="16"/>
  <c r="M229" i="16"/>
  <c r="I229" i="16"/>
  <c r="M231" i="16"/>
  <c r="I231" i="16"/>
  <c r="M233" i="16"/>
  <c r="I233" i="16"/>
  <c r="O235" i="16"/>
  <c r="O243" i="16"/>
  <c r="O247" i="16"/>
  <c r="K182" i="16"/>
  <c r="K184" i="16"/>
  <c r="K190" i="16"/>
  <c r="K192" i="16"/>
  <c r="K194" i="16"/>
  <c r="K196" i="16"/>
  <c r="K202" i="16"/>
  <c r="K204" i="16"/>
  <c r="K206" i="16"/>
  <c r="K208" i="16"/>
  <c r="K210" i="16"/>
  <c r="K216" i="16"/>
  <c r="K218" i="16"/>
  <c r="K220" i="16"/>
  <c r="K222" i="16"/>
  <c r="K228" i="16"/>
  <c r="K230" i="16"/>
  <c r="K232" i="16"/>
  <c r="K255" i="16"/>
  <c r="K257" i="16"/>
  <c r="K259" i="16"/>
  <c r="K261" i="16"/>
  <c r="K267" i="16"/>
  <c r="K269" i="16"/>
  <c r="K271" i="16"/>
  <c r="K273" i="16"/>
  <c r="K275" i="16"/>
  <c r="M9" i="15"/>
  <c r="I9" i="15"/>
  <c r="M7" i="15"/>
  <c r="I7" i="15"/>
  <c r="M13" i="15"/>
  <c r="I13" i="15"/>
  <c r="M15" i="15"/>
  <c r="I15" i="15"/>
  <c r="M21" i="15"/>
  <c r="I21" i="15"/>
  <c r="O21" i="15"/>
  <c r="O7" i="15"/>
  <c r="O9" i="15"/>
  <c r="O13" i="15"/>
  <c r="O15" i="15"/>
  <c r="M117" i="15"/>
  <c r="I117" i="15"/>
  <c r="K117" i="15"/>
  <c r="O117" i="15"/>
  <c r="M11" i="15"/>
  <c r="I11" i="15"/>
  <c r="M115" i="15"/>
  <c r="I115" i="15"/>
  <c r="M127" i="15"/>
  <c r="I127" i="15"/>
  <c r="O129" i="15"/>
  <c r="M165" i="15"/>
  <c r="O165" i="15"/>
  <c r="I165" i="15"/>
  <c r="K165" i="15"/>
  <c r="M168" i="15"/>
  <c r="O168" i="15"/>
  <c r="I168" i="15"/>
  <c r="K168" i="15"/>
  <c r="M23" i="15"/>
  <c r="I23" i="15"/>
  <c r="M25" i="15"/>
  <c r="I25" i="15"/>
  <c r="M27" i="15"/>
  <c r="I27" i="15"/>
  <c r="M33" i="15"/>
  <c r="I33" i="15"/>
  <c r="M35" i="15"/>
  <c r="I35" i="15"/>
  <c r="M37" i="15"/>
  <c r="I37" i="15"/>
  <c r="M39" i="15"/>
  <c r="I39" i="15"/>
  <c r="M41" i="15"/>
  <c r="I41" i="15"/>
  <c r="M47" i="15"/>
  <c r="I47" i="15"/>
  <c r="M49" i="15"/>
  <c r="I49" i="15"/>
  <c r="M51" i="15"/>
  <c r="I51" i="15"/>
  <c r="M53" i="15"/>
  <c r="I53" i="15"/>
  <c r="M59" i="15"/>
  <c r="I59" i="15"/>
  <c r="M61" i="15"/>
  <c r="I61" i="15"/>
  <c r="M63" i="15"/>
  <c r="I63" i="15"/>
  <c r="M65" i="15"/>
  <c r="I65" i="15"/>
  <c r="M67" i="15"/>
  <c r="I67" i="15"/>
  <c r="M73" i="15"/>
  <c r="I73" i="15"/>
  <c r="M75" i="15"/>
  <c r="I75" i="15"/>
  <c r="M77" i="15"/>
  <c r="I77" i="15"/>
  <c r="M79" i="15"/>
  <c r="I79" i="15"/>
  <c r="M85" i="15"/>
  <c r="I85" i="15"/>
  <c r="M87" i="15"/>
  <c r="I87" i="15"/>
  <c r="M89" i="15"/>
  <c r="I89" i="15"/>
  <c r="M91" i="15"/>
  <c r="I91" i="15"/>
  <c r="M93" i="15"/>
  <c r="I93" i="15"/>
  <c r="M99" i="15"/>
  <c r="I99" i="15"/>
  <c r="M101" i="15"/>
  <c r="I101" i="15"/>
  <c r="M103" i="15"/>
  <c r="I103" i="15"/>
  <c r="M105" i="15"/>
  <c r="I105" i="15"/>
  <c r="M111" i="15"/>
  <c r="I111" i="15"/>
  <c r="M113" i="15"/>
  <c r="I113" i="15"/>
  <c r="O115" i="15"/>
  <c r="M125" i="15"/>
  <c r="I125" i="15"/>
  <c r="O127" i="15"/>
  <c r="M137" i="15"/>
  <c r="I137" i="15"/>
  <c r="M158" i="15"/>
  <c r="O158" i="15"/>
  <c r="I158" i="15"/>
  <c r="M164" i="15"/>
  <c r="O164" i="15"/>
  <c r="I164" i="15"/>
  <c r="K164" i="15"/>
  <c r="M178" i="15"/>
  <c r="O178" i="15"/>
  <c r="I178" i="15"/>
  <c r="K178" i="15"/>
  <c r="K8" i="15"/>
  <c r="K10" i="15"/>
  <c r="K12" i="15"/>
  <c r="K14" i="15"/>
  <c r="K20" i="15"/>
  <c r="M119" i="15"/>
  <c r="I119" i="15"/>
  <c r="M131" i="15"/>
  <c r="I131" i="15"/>
  <c r="M169" i="15"/>
  <c r="O169" i="15"/>
  <c r="I169" i="15"/>
  <c r="K169" i="15"/>
  <c r="M183" i="15"/>
  <c r="I183" i="15"/>
  <c r="O183" i="15"/>
  <c r="K183" i="15"/>
  <c r="I189" i="15"/>
  <c r="K189" i="15"/>
  <c r="M189" i="15"/>
  <c r="O189" i="15"/>
  <c r="M129" i="15"/>
  <c r="I129" i="15"/>
  <c r="O202" i="15"/>
  <c r="I202" i="15"/>
  <c r="K202" i="15"/>
  <c r="M202" i="15"/>
  <c r="M179" i="15"/>
  <c r="O179" i="15"/>
  <c r="I179" i="15"/>
  <c r="K179" i="15"/>
  <c r="M182" i="15"/>
  <c r="O182" i="15"/>
  <c r="I182" i="15"/>
  <c r="K182" i="15"/>
  <c r="I193" i="15"/>
  <c r="K193" i="15"/>
  <c r="M193" i="15"/>
  <c r="O193" i="15"/>
  <c r="O210" i="15"/>
  <c r="I210" i="15"/>
  <c r="K210" i="15"/>
  <c r="K22" i="15"/>
  <c r="K24" i="15"/>
  <c r="K26" i="15"/>
  <c r="K28" i="15"/>
  <c r="K34" i="15"/>
  <c r="K36" i="15"/>
  <c r="K38" i="15"/>
  <c r="K40" i="15"/>
  <c r="K46" i="15"/>
  <c r="K48" i="15"/>
  <c r="K50" i="15"/>
  <c r="K52" i="15"/>
  <c r="K54" i="15"/>
  <c r="K60" i="15"/>
  <c r="K62" i="15"/>
  <c r="K64" i="15"/>
  <c r="K66" i="15"/>
  <c r="K72" i="15"/>
  <c r="K74" i="15"/>
  <c r="K76" i="15"/>
  <c r="K78" i="15"/>
  <c r="K80" i="15"/>
  <c r="K86" i="15"/>
  <c r="K88" i="15"/>
  <c r="K90" i="15"/>
  <c r="K92" i="15"/>
  <c r="K98" i="15"/>
  <c r="K100" i="15"/>
  <c r="K102" i="15"/>
  <c r="K104" i="15"/>
  <c r="K106" i="15"/>
  <c r="K112" i="15"/>
  <c r="M154" i="15"/>
  <c r="O154" i="15"/>
  <c r="I154" i="15"/>
  <c r="M155" i="15"/>
  <c r="O155" i="15"/>
  <c r="I155" i="15"/>
  <c r="I197" i="15"/>
  <c r="K197" i="15"/>
  <c r="M197" i="15"/>
  <c r="O206" i="15"/>
  <c r="I206" i="15"/>
  <c r="K206" i="15"/>
  <c r="M210" i="15"/>
  <c r="O204" i="15"/>
  <c r="I204" i="15"/>
  <c r="K204" i="15"/>
  <c r="O208" i="15"/>
  <c r="I208" i="15"/>
  <c r="K208" i="15"/>
  <c r="I215" i="15"/>
  <c r="O215" i="15"/>
  <c r="O217" i="15"/>
  <c r="I217" i="15"/>
  <c r="K217" i="15"/>
  <c r="K114" i="15"/>
  <c r="K116" i="15"/>
  <c r="K118" i="15"/>
  <c r="K124" i="15"/>
  <c r="K126" i="15"/>
  <c r="K128" i="15"/>
  <c r="K130" i="15"/>
  <c r="K132" i="15"/>
  <c r="O138" i="15"/>
  <c r="K138" i="15"/>
  <c r="M139" i="15"/>
  <c r="I139" i="15"/>
  <c r="M141" i="15"/>
  <c r="I141" i="15"/>
  <c r="M143" i="15"/>
  <c r="I143" i="15"/>
  <c r="M145" i="15"/>
  <c r="I145" i="15"/>
  <c r="M151" i="15"/>
  <c r="I151" i="15"/>
  <c r="M153" i="15"/>
  <c r="I153" i="15"/>
  <c r="K157" i="15"/>
  <c r="K163" i="15"/>
  <c r="K167" i="15"/>
  <c r="K171" i="15"/>
  <c r="K177" i="15"/>
  <c r="K181" i="15"/>
  <c r="O184" i="15"/>
  <c r="I184" i="15"/>
  <c r="K184" i="15"/>
  <c r="O191" i="15"/>
  <c r="O195" i="15"/>
  <c r="M215" i="15"/>
  <c r="M217" i="15"/>
  <c r="K140" i="15"/>
  <c r="K142" i="15"/>
  <c r="K144" i="15"/>
  <c r="K150" i="15"/>
  <c r="K152" i="15"/>
  <c r="O190" i="15"/>
  <c r="I190" i="15"/>
  <c r="M190" i="15"/>
  <c r="O192" i="15"/>
  <c r="I192" i="15"/>
  <c r="M192" i="15"/>
  <c r="O194" i="15"/>
  <c r="I194" i="15"/>
  <c r="M194" i="15"/>
  <c r="O196" i="15"/>
  <c r="I196" i="15"/>
  <c r="M196" i="15"/>
  <c r="M203" i="15"/>
  <c r="M205" i="15"/>
  <c r="M207" i="15"/>
  <c r="M209" i="15"/>
  <c r="O216" i="15"/>
  <c r="I216" i="15"/>
  <c r="M216" i="15"/>
  <c r="M268" i="15"/>
  <c r="I268" i="15"/>
  <c r="K268" i="15"/>
  <c r="M274" i="15"/>
  <c r="I274" i="15"/>
  <c r="K274" i="15"/>
  <c r="O268" i="15"/>
  <c r="M272" i="15"/>
  <c r="I272" i="15"/>
  <c r="K272" i="15"/>
  <c r="M270" i="15"/>
  <c r="I270" i="15"/>
  <c r="K270" i="15"/>
  <c r="O274" i="15"/>
  <c r="M218" i="15"/>
  <c r="I218" i="15"/>
  <c r="M220" i="15"/>
  <c r="I220" i="15"/>
  <c r="M222" i="15"/>
  <c r="I222" i="15"/>
  <c r="M228" i="15"/>
  <c r="I228" i="15"/>
  <c r="M230" i="15"/>
  <c r="I230" i="15"/>
  <c r="M232" i="15"/>
  <c r="I232" i="15"/>
  <c r="M234" i="15"/>
  <c r="I234" i="15"/>
  <c r="M236" i="15"/>
  <c r="I236" i="15"/>
  <c r="M242" i="15"/>
  <c r="I242" i="15"/>
  <c r="M244" i="15"/>
  <c r="I244" i="15"/>
  <c r="M246" i="15"/>
  <c r="I246" i="15"/>
  <c r="M248" i="15"/>
  <c r="I248" i="15"/>
  <c r="M254" i="15"/>
  <c r="I254" i="15"/>
  <c r="M256" i="15"/>
  <c r="I256" i="15"/>
  <c r="M258" i="15"/>
  <c r="I258" i="15"/>
  <c r="M260" i="15"/>
  <c r="I260" i="15"/>
  <c r="M262" i="15"/>
  <c r="I262" i="15"/>
  <c r="K219" i="15"/>
  <c r="K221" i="15"/>
  <c r="K223" i="15"/>
  <c r="K229" i="15"/>
  <c r="K231" i="15"/>
  <c r="K233" i="15"/>
  <c r="K235" i="15"/>
  <c r="K241" i="15"/>
  <c r="K243" i="15"/>
  <c r="K245" i="15"/>
  <c r="K247" i="15"/>
  <c r="K249" i="15"/>
  <c r="K255" i="15"/>
  <c r="K257" i="15"/>
  <c r="K259" i="15"/>
  <c r="K261" i="15"/>
  <c r="K267" i="15"/>
  <c r="K269" i="15"/>
  <c r="K271" i="15"/>
  <c r="K273" i="15"/>
  <c r="K275" i="15"/>
  <c r="M24" i="14"/>
  <c r="M34" i="14"/>
  <c r="M40" i="14"/>
  <c r="I7" i="14"/>
  <c r="I8" i="14"/>
  <c r="O8" i="14"/>
  <c r="I9" i="14"/>
  <c r="I10" i="14"/>
  <c r="M11" i="14"/>
  <c r="I12" i="14"/>
  <c r="M13" i="14"/>
  <c r="I14" i="14"/>
  <c r="M15" i="14"/>
  <c r="M33" i="14"/>
  <c r="I34" i="14"/>
  <c r="M35" i="14"/>
  <c r="I36" i="14"/>
  <c r="M37" i="14"/>
  <c r="I38" i="14"/>
  <c r="M39" i="14"/>
  <c r="I40" i="14"/>
  <c r="M41" i="14"/>
  <c r="M12" i="14"/>
  <c r="M22" i="14"/>
  <c r="I20" i="14"/>
  <c r="M21" i="14"/>
  <c r="I22" i="14"/>
  <c r="M23" i="14"/>
  <c r="I24" i="14"/>
  <c r="M25" i="14"/>
  <c r="I26" i="14"/>
  <c r="M27" i="14"/>
  <c r="I28" i="14"/>
  <c r="O7" i="14"/>
  <c r="K8" i="14"/>
  <c r="O9" i="14"/>
  <c r="K10" i="14"/>
  <c r="O11" i="14"/>
  <c r="K12" i="14"/>
  <c r="O13" i="14"/>
  <c r="K14" i="14"/>
  <c r="O15" i="14"/>
  <c r="K20" i="14"/>
  <c r="O21" i="14"/>
  <c r="K22" i="14"/>
  <c r="O23" i="14"/>
  <c r="K24" i="14"/>
  <c r="O25" i="14"/>
  <c r="K26" i="14"/>
  <c r="O27" i="14"/>
  <c r="K28" i="14"/>
  <c r="O33" i="14"/>
  <c r="K34" i="14"/>
  <c r="O35" i="14"/>
  <c r="K36" i="14"/>
  <c r="O37" i="14"/>
  <c r="K38" i="14"/>
  <c r="O39" i="14"/>
  <c r="K40" i="14"/>
  <c r="O41" i="14"/>
  <c r="K7" i="14"/>
  <c r="K9" i="14"/>
  <c r="M10" i="14"/>
  <c r="M20" i="14"/>
  <c r="M28" i="14"/>
  <c r="M38" i="14"/>
  <c r="M14" i="14"/>
  <c r="M26" i="14"/>
  <c r="M36" i="14"/>
  <c r="M111" i="14"/>
  <c r="I111" i="14"/>
  <c r="O111" i="14"/>
  <c r="O186" i="14"/>
  <c r="M218" i="14"/>
  <c r="I218" i="14"/>
  <c r="O218" i="14"/>
  <c r="K218" i="14"/>
  <c r="M101" i="14"/>
  <c r="I101" i="14"/>
  <c r="O101" i="14"/>
  <c r="M113" i="14"/>
  <c r="I113" i="14"/>
  <c r="O113" i="14"/>
  <c r="K184" i="14"/>
  <c r="M103" i="14"/>
  <c r="I103" i="14"/>
  <c r="O103" i="14"/>
  <c r="K111" i="14"/>
  <c r="O184" i="14"/>
  <c r="I186" i="14"/>
  <c r="M46" i="14"/>
  <c r="I46" i="14"/>
  <c r="M48" i="14"/>
  <c r="I48" i="14"/>
  <c r="M50" i="14"/>
  <c r="I50" i="14"/>
  <c r="M52" i="14"/>
  <c r="I52" i="14"/>
  <c r="M54" i="14"/>
  <c r="I54" i="14"/>
  <c r="M60" i="14"/>
  <c r="I60" i="14"/>
  <c r="M62" i="14"/>
  <c r="I62" i="14"/>
  <c r="M64" i="14"/>
  <c r="I64" i="14"/>
  <c r="M66" i="14"/>
  <c r="I66" i="14"/>
  <c r="M72" i="14"/>
  <c r="I72" i="14"/>
  <c r="M74" i="14"/>
  <c r="I74" i="14"/>
  <c r="M76" i="14"/>
  <c r="I76" i="14"/>
  <c r="M78" i="14"/>
  <c r="I78" i="14"/>
  <c r="M80" i="14"/>
  <c r="I80" i="14"/>
  <c r="M86" i="14"/>
  <c r="I86" i="14"/>
  <c r="M88" i="14"/>
  <c r="I88" i="14"/>
  <c r="M90" i="14"/>
  <c r="I90" i="14"/>
  <c r="M92" i="14"/>
  <c r="I92" i="14"/>
  <c r="M96" i="14"/>
  <c r="I96" i="14"/>
  <c r="M98" i="14"/>
  <c r="I98" i="14"/>
  <c r="O100" i="14"/>
  <c r="K100" i="14"/>
  <c r="I100" i="14"/>
  <c r="M100" i="14"/>
  <c r="K186" i="14"/>
  <c r="M220" i="14"/>
  <c r="I220" i="14"/>
  <c r="M222" i="14"/>
  <c r="I222" i="14"/>
  <c r="O222" i="14"/>
  <c r="K222" i="14"/>
  <c r="K47" i="14"/>
  <c r="K49" i="14"/>
  <c r="K51" i="14"/>
  <c r="K53" i="14"/>
  <c r="K59" i="14"/>
  <c r="K61" i="14"/>
  <c r="K63" i="14"/>
  <c r="K65" i="14"/>
  <c r="K67" i="14"/>
  <c r="K73" i="14"/>
  <c r="K75" i="14"/>
  <c r="K77" i="14"/>
  <c r="K79" i="14"/>
  <c r="K85" i="14"/>
  <c r="K87" i="14"/>
  <c r="K89" i="14"/>
  <c r="K91" i="14"/>
  <c r="K93" i="14"/>
  <c r="K97" i="14"/>
  <c r="K99" i="14"/>
  <c r="M194" i="14"/>
  <c r="I194" i="14"/>
  <c r="K194" i="14"/>
  <c r="O194" i="14"/>
  <c r="M198" i="14"/>
  <c r="I198" i="14"/>
  <c r="K198" i="14"/>
  <c r="O198" i="14"/>
  <c r="M206" i="14"/>
  <c r="I206" i="14"/>
  <c r="K206" i="14"/>
  <c r="O206" i="14"/>
  <c r="M210" i="14"/>
  <c r="I210" i="14"/>
  <c r="K210" i="14"/>
  <c r="O210" i="14"/>
  <c r="K220" i="14"/>
  <c r="M224" i="14"/>
  <c r="I224" i="14"/>
  <c r="O224" i="14"/>
  <c r="K224" i="14"/>
  <c r="M115" i="14"/>
  <c r="I115" i="14"/>
  <c r="M117" i="14"/>
  <c r="I117" i="14"/>
  <c r="M122" i="14"/>
  <c r="I122" i="14"/>
  <c r="M124" i="14"/>
  <c r="I124" i="14"/>
  <c r="M126" i="14"/>
  <c r="I126" i="14"/>
  <c r="M128" i="14"/>
  <c r="I128" i="14"/>
  <c r="M130" i="14"/>
  <c r="I130" i="14"/>
  <c r="M136" i="14"/>
  <c r="I136" i="14"/>
  <c r="M138" i="14"/>
  <c r="I138" i="14"/>
  <c r="M140" i="14"/>
  <c r="I140" i="14"/>
  <c r="M142" i="14"/>
  <c r="I142" i="14"/>
  <c r="M149" i="14"/>
  <c r="I149" i="14"/>
  <c r="M151" i="14"/>
  <c r="I151" i="14"/>
  <c r="M153" i="14"/>
  <c r="I153" i="14"/>
  <c r="M155" i="14"/>
  <c r="I155" i="14"/>
  <c r="M157" i="14"/>
  <c r="I157" i="14"/>
  <c r="M165" i="14"/>
  <c r="I165" i="14"/>
  <c r="M167" i="14"/>
  <c r="I167" i="14"/>
  <c r="M169" i="14"/>
  <c r="I169" i="14"/>
  <c r="M171" i="14"/>
  <c r="I171" i="14"/>
  <c r="M173" i="14"/>
  <c r="I173" i="14"/>
  <c r="M179" i="14"/>
  <c r="I179" i="14"/>
  <c r="M181" i="14"/>
  <c r="I181" i="14"/>
  <c r="M183" i="14"/>
  <c r="I183" i="14"/>
  <c r="M192" i="14"/>
  <c r="I192" i="14"/>
  <c r="K192" i="14"/>
  <c r="O192" i="14"/>
  <c r="M196" i="14"/>
  <c r="I196" i="14"/>
  <c r="K196" i="14"/>
  <c r="O196" i="14"/>
  <c r="M204" i="14"/>
  <c r="I204" i="14"/>
  <c r="K204" i="14"/>
  <c r="O204" i="14"/>
  <c r="M208" i="14"/>
  <c r="I208" i="14"/>
  <c r="K208" i="14"/>
  <c r="O208" i="14"/>
  <c r="M212" i="14"/>
  <c r="I212" i="14"/>
  <c r="K212" i="14"/>
  <c r="O212" i="14"/>
  <c r="O220" i="14"/>
  <c r="K102" i="14"/>
  <c r="K104" i="14"/>
  <c r="K110" i="14"/>
  <c r="K112" i="14"/>
  <c r="K114" i="14"/>
  <c r="K116" i="14"/>
  <c r="K118" i="14"/>
  <c r="K123" i="14"/>
  <c r="K125" i="14"/>
  <c r="K127" i="14"/>
  <c r="K129" i="14"/>
  <c r="K135" i="14"/>
  <c r="K137" i="14"/>
  <c r="K139" i="14"/>
  <c r="K141" i="14"/>
  <c r="K143" i="14"/>
  <c r="K150" i="14"/>
  <c r="K152" i="14"/>
  <c r="K154" i="14"/>
  <c r="K156" i="14"/>
  <c r="K166" i="14"/>
  <c r="K168" i="14"/>
  <c r="K170" i="14"/>
  <c r="K172" i="14"/>
  <c r="K178" i="14"/>
  <c r="K180" i="14"/>
  <c r="K182" i="14"/>
  <c r="K191" i="14"/>
  <c r="K193" i="14"/>
  <c r="K195" i="14"/>
  <c r="K197" i="14"/>
  <c r="K199" i="14"/>
  <c r="K205" i="14"/>
  <c r="K207" i="14"/>
  <c r="K209" i="14"/>
  <c r="K211" i="14"/>
  <c r="K217" i="14"/>
  <c r="K219" i="14"/>
  <c r="K221" i="14"/>
  <c r="K223" i="14"/>
  <c r="K225" i="14"/>
  <c r="AI10" i="5" l="1"/>
  <c r="AG10" i="5"/>
  <c r="AC10" i="5"/>
  <c r="J13" i="15" l="1"/>
  <c r="AL51" i="5"/>
  <c r="BB51" i="5"/>
  <c r="AT52" i="5"/>
  <c r="AL53" i="5"/>
  <c r="BB53" i="5"/>
  <c r="AT54" i="5"/>
  <c r="AL55" i="5"/>
  <c r="BB55" i="5"/>
  <c r="AT56" i="5"/>
  <c r="AL57" i="5"/>
  <c r="BB57" i="5"/>
  <c r="AT58" i="5"/>
  <c r="AL59" i="5"/>
  <c r="BB59" i="5"/>
  <c r="AT60" i="5"/>
  <c r="AL61" i="5"/>
  <c r="BB61" i="5"/>
  <c r="AT62" i="5"/>
  <c r="AL63" i="5"/>
  <c r="BB63" i="5"/>
  <c r="AT64" i="5"/>
  <c r="AL65" i="5"/>
  <c r="BB65" i="5"/>
  <c r="AT66" i="5"/>
  <c r="AL67" i="5"/>
  <c r="BB67" i="5"/>
  <c r="AT68" i="5"/>
  <c r="AL69" i="5"/>
  <c r="BB69" i="5"/>
  <c r="AT70" i="5"/>
  <c r="AL71" i="5"/>
  <c r="BB71" i="5"/>
  <c r="AT72" i="5"/>
  <c r="AL73" i="5"/>
  <c r="BB73" i="5"/>
  <c r="AL74" i="5"/>
  <c r="AT74" i="5"/>
  <c r="BB74" i="5"/>
  <c r="AL75" i="5"/>
  <c r="AT75" i="5"/>
  <c r="BB75" i="5"/>
  <c r="AL76" i="5"/>
  <c r="AT76" i="5"/>
  <c r="BB76" i="5"/>
  <c r="AL77" i="5"/>
  <c r="AT77" i="5"/>
  <c r="BB77" i="5"/>
  <c r="AL78" i="5"/>
  <c r="AT78" i="5"/>
  <c r="BB78" i="5"/>
  <c r="AL79" i="5"/>
  <c r="AT79" i="5"/>
  <c r="BB79" i="5"/>
  <c r="AL80" i="5"/>
  <c r="AT80" i="5"/>
  <c r="BB80" i="5"/>
  <c r="AL81" i="5"/>
  <c r="AT81" i="5"/>
  <c r="BB81" i="5"/>
  <c r="AL82" i="5"/>
  <c r="AT82" i="5"/>
  <c r="BB82" i="5"/>
  <c r="AL83" i="5"/>
  <c r="AT83" i="5"/>
  <c r="BB83" i="5"/>
  <c r="AL84" i="5"/>
  <c r="AT84" i="5"/>
  <c r="BB84" i="5"/>
  <c r="AL85" i="5"/>
  <c r="AT85" i="5"/>
  <c r="BB85" i="5"/>
  <c r="AL86" i="5"/>
  <c r="AT86" i="5"/>
  <c r="BB86" i="5"/>
  <c r="AL87" i="5"/>
  <c r="AT87" i="5"/>
  <c r="BB87" i="5"/>
  <c r="AL88" i="5"/>
  <c r="AT88" i="5"/>
  <c r="BB52" i="5"/>
  <c r="AT55" i="5"/>
  <c r="AL58" i="5"/>
  <c r="BB60" i="5"/>
  <c r="AT63" i="5"/>
  <c r="AL66" i="5"/>
  <c r="BB68" i="5"/>
  <c r="AT71" i="5"/>
  <c r="BB50" i="5"/>
  <c r="AT53" i="5"/>
  <c r="AL56" i="5"/>
  <c r="BB58" i="5"/>
  <c r="AT61" i="5"/>
  <c r="AL64" i="5"/>
  <c r="BB66" i="5"/>
  <c r="AT69" i="5"/>
  <c r="AL72" i="5"/>
  <c r="AT51" i="5"/>
  <c r="AL54" i="5"/>
  <c r="BB56" i="5"/>
  <c r="AT59" i="5"/>
  <c r="AL62" i="5"/>
  <c r="BB64" i="5"/>
  <c r="AT67" i="5"/>
  <c r="AL70" i="5"/>
  <c r="BB72" i="5"/>
  <c r="AT57" i="5"/>
  <c r="AL68" i="5"/>
  <c r="AL89" i="5"/>
  <c r="BB89" i="5"/>
  <c r="AT90" i="5"/>
  <c r="AL91" i="5"/>
  <c r="BB91" i="5"/>
  <c r="AT92" i="5"/>
  <c r="AL93" i="5"/>
  <c r="BB93" i="5"/>
  <c r="AT94" i="5"/>
  <c r="AL95" i="5"/>
  <c r="BB95" i="5"/>
  <c r="AL60" i="5"/>
  <c r="BB70" i="5"/>
  <c r="AL52" i="5"/>
  <c r="BB62" i="5"/>
  <c r="AT73" i="5"/>
  <c r="BB88" i="5"/>
  <c r="AT89" i="5"/>
  <c r="AL90" i="5"/>
  <c r="BB90" i="5"/>
  <c r="AT91" i="5"/>
  <c r="AL92" i="5"/>
  <c r="BB92" i="5"/>
  <c r="AT93" i="5"/>
  <c r="AL94" i="5"/>
  <c r="BB94" i="5"/>
  <c r="AT95" i="5"/>
  <c r="BB98" i="5"/>
  <c r="AT99" i="5"/>
  <c r="AL100" i="5"/>
  <c r="BB100" i="5"/>
  <c r="AT101" i="5"/>
  <c r="AL102" i="5"/>
  <c r="BB102" i="5"/>
  <c r="AT103" i="5"/>
  <c r="AL104" i="5"/>
  <c r="BB104" i="5"/>
  <c r="AT105" i="5"/>
  <c r="AL106" i="5"/>
  <c r="BB106" i="5"/>
  <c r="AT107" i="5"/>
  <c r="AL108" i="5"/>
  <c r="BB108" i="5"/>
  <c r="AT109" i="5"/>
  <c r="AL110" i="5"/>
  <c r="BB110" i="5"/>
  <c r="AT111" i="5"/>
  <c r="AL112" i="5"/>
  <c r="BB112" i="5"/>
  <c r="AT113" i="5"/>
  <c r="AL114" i="5"/>
  <c r="BB114" i="5"/>
  <c r="AL116" i="5"/>
  <c r="AT117" i="5"/>
  <c r="AL120" i="5"/>
  <c r="BB54" i="5"/>
  <c r="AT119" i="5"/>
  <c r="AT65" i="5"/>
  <c r="AT115" i="5"/>
  <c r="BB116" i="5"/>
  <c r="BB118" i="5"/>
  <c r="BB119" i="5"/>
  <c r="AT121" i="5"/>
  <c r="AL122" i="5"/>
  <c r="BB122" i="5"/>
  <c r="AT123" i="5"/>
  <c r="AL124" i="5"/>
  <c r="BB124" i="5"/>
  <c r="AT125" i="5"/>
  <c r="AL126" i="5"/>
  <c r="BB126" i="5"/>
  <c r="AT127" i="5"/>
  <c r="AL128" i="5"/>
  <c r="BB128" i="5"/>
  <c r="AT129" i="5"/>
  <c r="AL130" i="5"/>
  <c r="BB130" i="5"/>
  <c r="AT131" i="5"/>
  <c r="AL132" i="5"/>
  <c r="BB132" i="5"/>
  <c r="AT133" i="5"/>
  <c r="AL134" i="5"/>
  <c r="BB134" i="5"/>
  <c r="AL119" i="5"/>
  <c r="AT135" i="5"/>
  <c r="AL136" i="5"/>
  <c r="BB136" i="5"/>
  <c r="AT137" i="5"/>
  <c r="AL138" i="5"/>
  <c r="BB138" i="5"/>
  <c r="AT139" i="5"/>
  <c r="AL140" i="5"/>
  <c r="BB140" i="5"/>
  <c r="AT141" i="5"/>
  <c r="AL142" i="5"/>
  <c r="BB142" i="5"/>
  <c r="AT143" i="5"/>
  <c r="AL144" i="5"/>
  <c r="BB144" i="5"/>
  <c r="AT145" i="5"/>
  <c r="AL146" i="5"/>
  <c r="BB146" i="5"/>
  <c r="AT147" i="5"/>
  <c r="AL148" i="5"/>
  <c r="BB148" i="5"/>
  <c r="AT149" i="5"/>
  <c r="AL150" i="5"/>
  <c r="BB150" i="5"/>
  <c r="AT151" i="5"/>
  <c r="AL152" i="5"/>
  <c r="BB152" i="5"/>
  <c r="AT153" i="5"/>
  <c r="AL154" i="5"/>
  <c r="BB154" i="5"/>
  <c r="AT155" i="5"/>
  <c r="AL156" i="5"/>
  <c r="BB156" i="5"/>
  <c r="AT157" i="5"/>
  <c r="AL158" i="5"/>
  <c r="BB158" i="5"/>
  <c r="AT159" i="5"/>
  <c r="AL160" i="5"/>
  <c r="BB160" i="5"/>
  <c r="AT161" i="5"/>
  <c r="AL162" i="5"/>
  <c r="BB162" i="5"/>
  <c r="AT163" i="5"/>
  <c r="AL164" i="5"/>
  <c r="BB164" i="5"/>
  <c r="AT165" i="5"/>
  <c r="AL166" i="5"/>
  <c r="BB166" i="5"/>
  <c r="AT167" i="5"/>
  <c r="AL168" i="5"/>
  <c r="BB168" i="5"/>
  <c r="AT169" i="5"/>
  <c r="BB120" i="5"/>
  <c r="AL118" i="5"/>
  <c r="BB135" i="5"/>
  <c r="AL137" i="5"/>
  <c r="AT138" i="5"/>
  <c r="BB139" i="5"/>
  <c r="AL141" i="5"/>
  <c r="AT142" i="5"/>
  <c r="BB143" i="5"/>
  <c r="AL145" i="5"/>
  <c r="AT146" i="5"/>
  <c r="BB147" i="5"/>
  <c r="AL149" i="5"/>
  <c r="AT150" i="5"/>
  <c r="BB151" i="5"/>
  <c r="AL153" i="5"/>
  <c r="AT154" i="5"/>
  <c r="BB155" i="5"/>
  <c r="AL157" i="5"/>
  <c r="AT158" i="5"/>
  <c r="BB159" i="5"/>
  <c r="AL161" i="5"/>
  <c r="AT162" i="5"/>
  <c r="BB163" i="5"/>
  <c r="AL165" i="5"/>
  <c r="AT166" i="5"/>
  <c r="BB167" i="5"/>
  <c r="AL169" i="5"/>
  <c r="AT170" i="5"/>
  <c r="BB171" i="5"/>
  <c r="AL173" i="5"/>
  <c r="AT174" i="5"/>
  <c r="BB175" i="5"/>
  <c r="AL177" i="5"/>
  <c r="AT178" i="5"/>
  <c r="BB179" i="5"/>
  <c r="AL181" i="5"/>
  <c r="AT182" i="5"/>
  <c r="BB183" i="5"/>
  <c r="AL185" i="5"/>
  <c r="AT186" i="5"/>
  <c r="BB187" i="5"/>
  <c r="AL189" i="5"/>
  <c r="AT190" i="5"/>
  <c r="BB191" i="5"/>
  <c r="AL193" i="5"/>
  <c r="AT194" i="5"/>
  <c r="BB195" i="5"/>
  <c r="AL197" i="5"/>
  <c r="AT198" i="5"/>
  <c r="BB199" i="5"/>
  <c r="AL201" i="5"/>
  <c r="AT202" i="5"/>
  <c r="BB203" i="5"/>
  <c r="AL205" i="5"/>
  <c r="AT206" i="5"/>
  <c r="BB207" i="5"/>
  <c r="BB137" i="5"/>
  <c r="AT140" i="5"/>
  <c r="AL143" i="5"/>
  <c r="BB145" i="5"/>
  <c r="AT148" i="5"/>
  <c r="AL151" i="5"/>
  <c r="BB153" i="5"/>
  <c r="AT156" i="5"/>
  <c r="AL159" i="5"/>
  <c r="BB161" i="5"/>
  <c r="AT164" i="5"/>
  <c r="AL167" i="5"/>
  <c r="BB169" i="5"/>
  <c r="AT172" i="5"/>
  <c r="AL175" i="5"/>
  <c r="BB177" i="5"/>
  <c r="AT180" i="5"/>
  <c r="AL183" i="5"/>
  <c r="BB185" i="5"/>
  <c r="AT188" i="5"/>
  <c r="AL191" i="5"/>
  <c r="BB193" i="5"/>
  <c r="AT196" i="5"/>
  <c r="AL199" i="5"/>
  <c r="BB201" i="5"/>
  <c r="AT204" i="5"/>
  <c r="AL207" i="5"/>
  <c r="AL211" i="5"/>
  <c r="AT216" i="5"/>
  <c r="BB221" i="5"/>
  <c r="AL227" i="5"/>
  <c r="AT232" i="5"/>
  <c r="AT226" i="5"/>
  <c r="BB231" i="5"/>
  <c r="AT136" i="5"/>
  <c r="AL139" i="5"/>
  <c r="BB141" i="5"/>
  <c r="AT144" i="5"/>
  <c r="AL147" i="5"/>
  <c r="BB149" i="5"/>
  <c r="AT152" i="5"/>
  <c r="AL155" i="5"/>
  <c r="BB157" i="5"/>
  <c r="AT160" i="5"/>
  <c r="AL163" i="5"/>
  <c r="BB165" i="5"/>
  <c r="AT168" i="5"/>
  <c r="AL171" i="5"/>
  <c r="BB173" i="5"/>
  <c r="AT176" i="5"/>
  <c r="AL179" i="5"/>
  <c r="BB181" i="5"/>
  <c r="AT184" i="5"/>
  <c r="AL187" i="5"/>
  <c r="BB189" i="5"/>
  <c r="AT192" i="5"/>
  <c r="AL195" i="5"/>
  <c r="BB197" i="5"/>
  <c r="AT200" i="5"/>
  <c r="AL203" i="5"/>
  <c r="BB205" i="5"/>
  <c r="AT208" i="5"/>
  <c r="BB213" i="5"/>
  <c r="AL219" i="5"/>
  <c r="AT224" i="5"/>
  <c r="BB229" i="5"/>
  <c r="AT233" i="5"/>
  <c r="BB234" i="5"/>
  <c r="AL236" i="5"/>
  <c r="AT237" i="5"/>
  <c r="BB238" i="5"/>
  <c r="AL240" i="5"/>
  <c r="AT241" i="5"/>
  <c r="BB242" i="5"/>
  <c r="AT243" i="5"/>
  <c r="AL244" i="5"/>
  <c r="BB244" i="5"/>
  <c r="AT245" i="5"/>
  <c r="AL246" i="5"/>
  <c r="BB246" i="5"/>
  <c r="AT247" i="5"/>
  <c r="AL248" i="5"/>
  <c r="BB248" i="5"/>
  <c r="AT249" i="5"/>
  <c r="AL250" i="5"/>
  <c r="BB250" i="5"/>
  <c r="AT251" i="5"/>
  <c r="AL252" i="5"/>
  <c r="BB252" i="5"/>
  <c r="AT253" i="5"/>
  <c r="AL254" i="5"/>
  <c r="BB254" i="5"/>
  <c r="AT255" i="5"/>
  <c r="AL256" i="5"/>
  <c r="BB256" i="5"/>
  <c r="AT257" i="5"/>
  <c r="AL258" i="5"/>
  <c r="BB258" i="5"/>
  <c r="AL229" i="5"/>
  <c r="BB223" i="5"/>
  <c r="AL260" i="5"/>
  <c r="AT261" i="5"/>
  <c r="BB262" i="5"/>
  <c r="AL264" i="5"/>
  <c r="AT265" i="5"/>
  <c r="BB274" i="5"/>
  <c r="AT276" i="5"/>
  <c r="AL277" i="5"/>
  <c r="BB277" i="5"/>
  <c r="AT278" i="5"/>
  <c r="AL279" i="5"/>
  <c r="BB279" i="5"/>
  <c r="AT280" i="5"/>
  <c r="AL281" i="5"/>
  <c r="BB281" i="5"/>
  <c r="AT282" i="5"/>
  <c r="AL283" i="5"/>
  <c r="BB283" i="5"/>
  <c r="AT284" i="5"/>
  <c r="AL285" i="5"/>
  <c r="BB285" i="5"/>
  <c r="AT286" i="5"/>
  <c r="AL287" i="5"/>
  <c r="BB287" i="5"/>
  <c r="AT288" i="5"/>
  <c r="AL289" i="5"/>
  <c r="BB289" i="5"/>
  <c r="AT290" i="5"/>
  <c r="AL291" i="5"/>
  <c r="BB291" i="5"/>
  <c r="AT292" i="5"/>
  <c r="AL293" i="5"/>
  <c r="BB293" i="5"/>
  <c r="AT294" i="5"/>
  <c r="AL295" i="5"/>
  <c r="BB295" i="5"/>
  <c r="AT296" i="5"/>
  <c r="AL297" i="5"/>
  <c r="BB297" i="5"/>
  <c r="AT298" i="5"/>
  <c r="AL299" i="5"/>
  <c r="BB299" i="5"/>
  <c r="AT300" i="5"/>
  <c r="AL301" i="5"/>
  <c r="BB301" i="5"/>
  <c r="AT302" i="5"/>
  <c r="AL303" i="5"/>
  <c r="BB303" i="5"/>
  <c r="AT304" i="5"/>
  <c r="AL305" i="5"/>
  <c r="BB305" i="5"/>
  <c r="AT306" i="5"/>
  <c r="AL307" i="5"/>
  <c r="BB307" i="5"/>
  <c r="AT308" i="5"/>
  <c r="AL309" i="5"/>
  <c r="BB309" i="5"/>
  <c r="AT310" i="5"/>
  <c r="AL311" i="5"/>
  <c r="BB311" i="5"/>
  <c r="AT312" i="5"/>
  <c r="AL313" i="5"/>
  <c r="BB313" i="5"/>
  <c r="AT314" i="5"/>
  <c r="AL315" i="5"/>
  <c r="BB315" i="5"/>
  <c r="AT316" i="5"/>
  <c r="AL317" i="5"/>
  <c r="BB317" i="5"/>
  <c r="AT318" i="5"/>
  <c r="AL319" i="5"/>
  <c r="BB319" i="5"/>
  <c r="AT320" i="5"/>
  <c r="AL321" i="5"/>
  <c r="BB321" i="5"/>
  <c r="AT322" i="5"/>
  <c r="AL323" i="5"/>
  <c r="BB323" i="5"/>
  <c r="AT324" i="5"/>
  <c r="AL325" i="5"/>
  <c r="BB325" i="5"/>
  <c r="AT326" i="5"/>
  <c r="AL327" i="5"/>
  <c r="BB327" i="5"/>
  <c r="AT328" i="5"/>
  <c r="AL329" i="5"/>
  <c r="BB329" i="5"/>
  <c r="AT330" i="5"/>
  <c r="AL331" i="5"/>
  <c r="BB331" i="5"/>
  <c r="AT332" i="5"/>
  <c r="AL333" i="5"/>
  <c r="BB333" i="5"/>
  <c r="AT334" i="5"/>
  <c r="AL335" i="5"/>
  <c r="BB335" i="5"/>
  <c r="AT336" i="5"/>
  <c r="AL337" i="5"/>
  <c r="BB337" i="5"/>
  <c r="AT338" i="5"/>
  <c r="AL339" i="5"/>
  <c r="BB339" i="5"/>
  <c r="AT340" i="5"/>
  <c r="AL341" i="5"/>
  <c r="BB341" i="5"/>
  <c r="AT342" i="5"/>
  <c r="AL343" i="5"/>
  <c r="BB343" i="5"/>
  <c r="AT344" i="5"/>
  <c r="AL345" i="5"/>
  <c r="BB345" i="5"/>
  <c r="AT346" i="5"/>
  <c r="AL347" i="5"/>
  <c r="BB347" i="5"/>
  <c r="AT348" i="5"/>
  <c r="AL349" i="5"/>
  <c r="BB349" i="5"/>
  <c r="AT350" i="5"/>
  <c r="AL351" i="5"/>
  <c r="BB351" i="5"/>
  <c r="AT352" i="5"/>
  <c r="AL353" i="5"/>
  <c r="BB353" i="5"/>
  <c r="AT354" i="5"/>
  <c r="AL355" i="5"/>
  <c r="BB355" i="5"/>
  <c r="AT356" i="5"/>
  <c r="AL357" i="5"/>
  <c r="BB357" i="5"/>
  <c r="AT358" i="5"/>
  <c r="AL359" i="5"/>
  <c r="BB359" i="5"/>
  <c r="AT360" i="5"/>
  <c r="AL361" i="5"/>
  <c r="BB361" i="5"/>
  <c r="AL385" i="5"/>
  <c r="BB385" i="5"/>
  <c r="AT386" i="5"/>
  <c r="AL387" i="5"/>
  <c r="BB387" i="5"/>
  <c r="AT388" i="5"/>
  <c r="AL389" i="5"/>
  <c r="BB389" i="5"/>
  <c r="AT390" i="5"/>
  <c r="AL391" i="5"/>
  <c r="AT218" i="5"/>
  <c r="BB268" i="5"/>
  <c r="AT271" i="5"/>
  <c r="AL274" i="5"/>
  <c r="AT259" i="5"/>
  <c r="BB264" i="5"/>
  <c r="AL276" i="5"/>
  <c r="BB278" i="5"/>
  <c r="AT281" i="5"/>
  <c r="AL284" i="5"/>
  <c r="BB286" i="5"/>
  <c r="AT289" i="5"/>
  <c r="AL292" i="5"/>
  <c r="BB294" i="5"/>
  <c r="AT297" i="5"/>
  <c r="AL300" i="5"/>
  <c r="BB302" i="5"/>
  <c r="AT305" i="5"/>
  <c r="AL308" i="5"/>
  <c r="BB310" i="5"/>
  <c r="AT313" i="5"/>
  <c r="AL316" i="5"/>
  <c r="BB318" i="5"/>
  <c r="AT321" i="5"/>
  <c r="AL324" i="5"/>
  <c r="BB326" i="5"/>
  <c r="AT329" i="5"/>
  <c r="AL332" i="5"/>
  <c r="BB334" i="5"/>
  <c r="AT337" i="5"/>
  <c r="AL340" i="5"/>
  <c r="BB342" i="5"/>
  <c r="AT345" i="5"/>
  <c r="AL348" i="5"/>
  <c r="BB350" i="5"/>
  <c r="AT353" i="5"/>
  <c r="BB391" i="5"/>
  <c r="AL213" i="5"/>
  <c r="BB260" i="5"/>
  <c r="AL266" i="5"/>
  <c r="AT273" i="5"/>
  <c r="BB276" i="5"/>
  <c r="AT279" i="5"/>
  <c r="AL282" i="5"/>
  <c r="BB284" i="5"/>
  <c r="AT287" i="5"/>
  <c r="AL290" i="5"/>
  <c r="BB292" i="5"/>
  <c r="AT295" i="5"/>
  <c r="AL298" i="5"/>
  <c r="BB300" i="5"/>
  <c r="AT303" i="5"/>
  <c r="AL306" i="5"/>
  <c r="BB308" i="5"/>
  <c r="AT311" i="5"/>
  <c r="AL314" i="5"/>
  <c r="BB316" i="5"/>
  <c r="AT319" i="5"/>
  <c r="AL322" i="5"/>
  <c r="BB324" i="5"/>
  <c r="AT327" i="5"/>
  <c r="AL330" i="5"/>
  <c r="BB332" i="5"/>
  <c r="AT335" i="5"/>
  <c r="AL338" i="5"/>
  <c r="BB340" i="5"/>
  <c r="AT343" i="5"/>
  <c r="AL346" i="5"/>
  <c r="BB348" i="5"/>
  <c r="AT351" i="5"/>
  <c r="AL354" i="5"/>
  <c r="AL392" i="5"/>
  <c r="BB393" i="5"/>
  <c r="AT394" i="5"/>
  <c r="AL395" i="5"/>
  <c r="BB395" i="5"/>
  <c r="AT396" i="5"/>
  <c r="AL397" i="5"/>
  <c r="BB397" i="5"/>
  <c r="AT398" i="5"/>
  <c r="AL399" i="5"/>
  <c r="BB399" i="5"/>
  <c r="AT400" i="5"/>
  <c r="AL401" i="5"/>
  <c r="BB401" i="5"/>
  <c r="AT402" i="5"/>
  <c r="AL403" i="5"/>
  <c r="BB403" i="5"/>
  <c r="AT404" i="5"/>
  <c r="AL405" i="5"/>
  <c r="BB405" i="5"/>
  <c r="AT406" i="5"/>
  <c r="AL407" i="5"/>
  <c r="BB407" i="5"/>
  <c r="AT408" i="5"/>
  <c r="AL409" i="5"/>
  <c r="BB409" i="5"/>
  <c r="AT410" i="5"/>
  <c r="AL411" i="5"/>
  <c r="BB411" i="5"/>
  <c r="AT412" i="5"/>
  <c r="AL413" i="5"/>
  <c r="BB413" i="5"/>
  <c r="AT414" i="5"/>
  <c r="AL415" i="5"/>
  <c r="BB415" i="5"/>
  <c r="AT416" i="5"/>
  <c r="AL417" i="5"/>
  <c r="BB417" i="5"/>
  <c r="AT418" i="5"/>
  <c r="AL419" i="5"/>
  <c r="BB419" i="5"/>
  <c r="AT420" i="5"/>
  <c r="AL421" i="5"/>
  <c r="BB421" i="5"/>
  <c r="AT422" i="5"/>
  <c r="AL423" i="5"/>
  <c r="BB423" i="5"/>
  <c r="AT424" i="5"/>
  <c r="AL425" i="5"/>
  <c r="BB425" i="5"/>
  <c r="AT426" i="5"/>
  <c r="AL427" i="5"/>
  <c r="BB427" i="5"/>
  <c r="AT428" i="5"/>
  <c r="AL429" i="5"/>
  <c r="BB429" i="5"/>
  <c r="AT430" i="5"/>
  <c r="AL431" i="5"/>
  <c r="BB431" i="5"/>
  <c r="AT277" i="5"/>
  <c r="BB282" i="5"/>
  <c r="AL288" i="5"/>
  <c r="AT293" i="5"/>
  <c r="BB298" i="5"/>
  <c r="AL304" i="5"/>
  <c r="AT309" i="5"/>
  <c r="BB314" i="5"/>
  <c r="AL320" i="5"/>
  <c r="AT325" i="5"/>
  <c r="BB330" i="5"/>
  <c r="AL336" i="5"/>
  <c r="AT341" i="5"/>
  <c r="BB346" i="5"/>
  <c r="AL352" i="5"/>
  <c r="AL393" i="5"/>
  <c r="AT415" i="5"/>
  <c r="BB420" i="5"/>
  <c r="AT423" i="5"/>
  <c r="AT431" i="5"/>
  <c r="AL262" i="5"/>
  <c r="AL278" i="5"/>
  <c r="AT283" i="5"/>
  <c r="BB288" i="5"/>
  <c r="AL294" i="5"/>
  <c r="AT299" i="5"/>
  <c r="BB304" i="5"/>
  <c r="AL310" i="5"/>
  <c r="AT315" i="5"/>
  <c r="BB320" i="5"/>
  <c r="AL326" i="5"/>
  <c r="AT331" i="5"/>
  <c r="BB336" i="5"/>
  <c r="AL342" i="5"/>
  <c r="AT347" i="5"/>
  <c r="BB352" i="5"/>
  <c r="BB356" i="5"/>
  <c r="AT359" i="5"/>
  <c r="AL362" i="5"/>
  <c r="BB364" i="5"/>
  <c r="AT367" i="5"/>
  <c r="AL370" i="5"/>
  <c r="BB372" i="5"/>
  <c r="AT375" i="5"/>
  <c r="AL378" i="5"/>
  <c r="BB380" i="5"/>
  <c r="AT383" i="5"/>
  <c r="AL386" i="5"/>
  <c r="BB388" i="5"/>
  <c r="AT391" i="5"/>
  <c r="AL268" i="5"/>
  <c r="BB280" i="5"/>
  <c r="AL286" i="5"/>
  <c r="AT291" i="5"/>
  <c r="BB296" i="5"/>
  <c r="AL302" i="5"/>
  <c r="AT307" i="5"/>
  <c r="BB312" i="5"/>
  <c r="AL318" i="5"/>
  <c r="AT323" i="5"/>
  <c r="BB328" i="5"/>
  <c r="AL334" i="5"/>
  <c r="AT339" i="5"/>
  <c r="BB344" i="5"/>
  <c r="AL350" i="5"/>
  <c r="AT355" i="5"/>
  <c r="AL358" i="5"/>
  <c r="AT363" i="5"/>
  <c r="AL366" i="5"/>
  <c r="BB368" i="5"/>
  <c r="AT371" i="5"/>
  <c r="BB376" i="5"/>
  <c r="AT379" i="5"/>
  <c r="AL382" i="5"/>
  <c r="BB384" i="5"/>
  <c r="AT387" i="5"/>
  <c r="AL390" i="5"/>
  <c r="BB396" i="5"/>
  <c r="AL398" i="5"/>
  <c r="BB400" i="5"/>
  <c r="AL402" i="5"/>
  <c r="AT403" i="5"/>
  <c r="BB404" i="5"/>
  <c r="AL410" i="5"/>
  <c r="AL414" i="5"/>
  <c r="BB416" i="5"/>
  <c r="AL418" i="5"/>
  <c r="AL422" i="5"/>
  <c r="BB424" i="5"/>
  <c r="AL426" i="5"/>
  <c r="AT427" i="5"/>
  <c r="BB428" i="5"/>
  <c r="AL430" i="5"/>
  <c r="AT263" i="5"/>
  <c r="BB270" i="5"/>
  <c r="AL280" i="5"/>
  <c r="AT285" i="5"/>
  <c r="BB290" i="5"/>
  <c r="AL296" i="5"/>
  <c r="AT301" i="5"/>
  <c r="BB306" i="5"/>
  <c r="AL312" i="5"/>
  <c r="AT317" i="5"/>
  <c r="BB322" i="5"/>
  <c r="AL328" i="5"/>
  <c r="AT333" i="5"/>
  <c r="BB338" i="5"/>
  <c r="AL344" i="5"/>
  <c r="AT349" i="5"/>
  <c r="BB354" i="5"/>
  <c r="AT392" i="5"/>
  <c r="BB360" i="5"/>
  <c r="AL374" i="5"/>
  <c r="AL394" i="5"/>
  <c r="AT395" i="5"/>
  <c r="AT399" i="5"/>
  <c r="AL406" i="5"/>
  <c r="AT407" i="5"/>
  <c r="BB408" i="5"/>
  <c r="AT411" i="5"/>
  <c r="BB412" i="5"/>
  <c r="AT419" i="5"/>
  <c r="BB426" i="5"/>
  <c r="AT421" i="5"/>
  <c r="AL416" i="5"/>
  <c r="BB410" i="5"/>
  <c r="AT405" i="5"/>
  <c r="AL400" i="5"/>
  <c r="BB394" i="5"/>
  <c r="AT458" i="5"/>
  <c r="AT450" i="5"/>
  <c r="AL445" i="5"/>
  <c r="BB439" i="5"/>
  <c r="AL435" i="5"/>
  <c r="BB390" i="5"/>
  <c r="AT382" i="5"/>
  <c r="AL377" i="5"/>
  <c r="BB272" i="5"/>
  <c r="BB249" i="5"/>
  <c r="AL463" i="5"/>
  <c r="AT456" i="5"/>
  <c r="BB449" i="5"/>
  <c r="AT434" i="5"/>
  <c r="AT385" i="5"/>
  <c r="AT369" i="5"/>
  <c r="AL464" i="5"/>
  <c r="AT461" i="5"/>
  <c r="BB458" i="5"/>
  <c r="AL456" i="5"/>
  <c r="AT453" i="5"/>
  <c r="BB450" i="5"/>
  <c r="AL448" i="5"/>
  <c r="AT445" i="5"/>
  <c r="BB442" i="5"/>
  <c r="AL440" i="5"/>
  <c r="AT437" i="5"/>
  <c r="BB434" i="5"/>
  <c r="AL432" i="5"/>
  <c r="BB386" i="5"/>
  <c r="BB378" i="5"/>
  <c r="BB375" i="5"/>
  <c r="AL368" i="5"/>
  <c r="AL365" i="5"/>
  <c r="AT262" i="5"/>
  <c r="AT460" i="5"/>
  <c r="AL451" i="5"/>
  <c r="AT440" i="5"/>
  <c r="BB257" i="5"/>
  <c r="AL221" i="5"/>
  <c r="BB266" i="5"/>
  <c r="AT252" i="5"/>
  <c r="AT239" i="5"/>
  <c r="BB233" i="5"/>
  <c r="AL225" i="5"/>
  <c r="BB261" i="5"/>
  <c r="AT256" i="5"/>
  <c r="AL251" i="5"/>
  <c r="BB245" i="5"/>
  <c r="AL238" i="5"/>
  <c r="BB230" i="5"/>
  <c r="AT210" i="5"/>
  <c r="AT258" i="5"/>
  <c r="AL253" i="5"/>
  <c r="BB247" i="5"/>
  <c r="AL242" i="5"/>
  <c r="AT236" i="5"/>
  <c r="BB214" i="5"/>
  <c r="AL230" i="5"/>
  <c r="BB224" i="5"/>
  <c r="AT219" i="5"/>
  <c r="AL214" i="5"/>
  <c r="BB208" i="5"/>
  <c r="AT203" i="5"/>
  <c r="AL198" i="5"/>
  <c r="BB192" i="5"/>
  <c r="AT187" i="5"/>
  <c r="AL182" i="5"/>
  <c r="BB176" i="5"/>
  <c r="AT171" i="5"/>
  <c r="AT242" i="5"/>
  <c r="BB239" i="5"/>
  <c r="AL237" i="5"/>
  <c r="AT234" i="5"/>
  <c r="AT228" i="5"/>
  <c r="AL223" i="5"/>
  <c r="BB217" i="5"/>
  <c r="AT212" i="5"/>
  <c r="AT104" i="5"/>
  <c r="AT207" i="5"/>
  <c r="AL202" i="5"/>
  <c r="BB196" i="5"/>
  <c r="AT191" i="5"/>
  <c r="AL186" i="5"/>
  <c r="BB180" i="5"/>
  <c r="AT175" i="5"/>
  <c r="AL170" i="5"/>
  <c r="AT124" i="5"/>
  <c r="AT231" i="5"/>
  <c r="BB228" i="5"/>
  <c r="AL226" i="5"/>
  <c r="AT223" i="5"/>
  <c r="BB220" i="5"/>
  <c r="AL218" i="5"/>
  <c r="AT215" i="5"/>
  <c r="BB212" i="5"/>
  <c r="AL210" i="5"/>
  <c r="BB206" i="5"/>
  <c r="AT201" i="5"/>
  <c r="AL196" i="5"/>
  <c r="BB190" i="5"/>
  <c r="AT185" i="5"/>
  <c r="AL180" i="5"/>
  <c r="BB174" i="5"/>
  <c r="AL133" i="5"/>
  <c r="AL127" i="5"/>
  <c r="AT118" i="5"/>
  <c r="AL121" i="5"/>
  <c r="AL99" i="5"/>
  <c r="BB125" i="5"/>
  <c r="AT106" i="5"/>
  <c r="AT108" i="5"/>
  <c r="BB97" i="5"/>
  <c r="AT110" i="5"/>
  <c r="BB99" i="5"/>
  <c r="BB430" i="5"/>
  <c r="AT425" i="5"/>
  <c r="AL420" i="5"/>
  <c r="BB414" i="5"/>
  <c r="AT409" i="5"/>
  <c r="AL404" i="5"/>
  <c r="BB398" i="5"/>
  <c r="AT393" i="5"/>
  <c r="AT454" i="5"/>
  <c r="AL449" i="5"/>
  <c r="BB443" i="5"/>
  <c r="AT438" i="5"/>
  <c r="BB374" i="5"/>
  <c r="AL364" i="5"/>
  <c r="AL272" i="5"/>
  <c r="BB263" i="5"/>
  <c r="AL247" i="5"/>
  <c r="AL461" i="5"/>
  <c r="AL455" i="5"/>
  <c r="AT448" i="5"/>
  <c r="BB433" i="5"/>
  <c r="BB382" i="5"/>
  <c r="AT374" i="5"/>
  <c r="AL369" i="5"/>
  <c r="BB363" i="5"/>
  <c r="BB358" i="5"/>
  <c r="AT463" i="5"/>
  <c r="BB460" i="5"/>
  <c r="AL458" i="5"/>
  <c r="AT455" i="5"/>
  <c r="BB452" i="5"/>
  <c r="AL450" i="5"/>
  <c r="AT447" i="5"/>
  <c r="BB444" i="5"/>
  <c r="AL442" i="5"/>
  <c r="AT439" i="5"/>
  <c r="BB436" i="5"/>
  <c r="AL434" i="5"/>
  <c r="AT381" i="5"/>
  <c r="AT378" i="5"/>
  <c r="BB370" i="5"/>
  <c r="BB367" i="5"/>
  <c r="AL360" i="5"/>
  <c r="BB465" i="5"/>
  <c r="AL459" i="5"/>
  <c r="AT444" i="5"/>
  <c r="AL439" i="5"/>
  <c r="AT220" i="5"/>
  <c r="AT384" i="5"/>
  <c r="BB381" i="5"/>
  <c r="AL379" i="5"/>
  <c r="AT376" i="5"/>
  <c r="BB373" i="5"/>
  <c r="AL371" i="5"/>
  <c r="AT368" i="5"/>
  <c r="BB365" i="5"/>
  <c r="AL363" i="5"/>
  <c r="AT266" i="5"/>
  <c r="AL255" i="5"/>
  <c r="AL270" i="5"/>
  <c r="AL265" i="5"/>
  <c r="AL275" i="5"/>
  <c r="AT272" i="5"/>
  <c r="BB269" i="5"/>
  <c r="AL267" i="5"/>
  <c r="AT254" i="5"/>
  <c r="AL249" i="5"/>
  <c r="BB243" i="5"/>
  <c r="AL239" i="5"/>
  <c r="BB265" i="5"/>
  <c r="AT260" i="5"/>
  <c r="BB237" i="5"/>
  <c r="AT230" i="5"/>
  <c r="BB209" i="5"/>
  <c r="BB273" i="5"/>
  <c r="AL271" i="5"/>
  <c r="AT268" i="5"/>
  <c r="BB241" i="5"/>
  <c r="AT214" i="5"/>
  <c r="AL228" i="5"/>
  <c r="BB222" i="5"/>
  <c r="AT217" i="5"/>
  <c r="AL212" i="5"/>
  <c r="BB101" i="5"/>
  <c r="BB232" i="5"/>
  <c r="AT227" i="5"/>
  <c r="AL222" i="5"/>
  <c r="BB216" i="5"/>
  <c r="AT211" i="5"/>
  <c r="AL135" i="5"/>
  <c r="AT205" i="5"/>
  <c r="AL200" i="5"/>
  <c r="BB194" i="5"/>
  <c r="AT189" i="5"/>
  <c r="AL184" i="5"/>
  <c r="BB178" i="5"/>
  <c r="AT173" i="5"/>
  <c r="AT132" i="5"/>
  <c r="BB131" i="5"/>
  <c r="BB123" i="5"/>
  <c r="BB117" i="5"/>
  <c r="BB109" i="5"/>
  <c r="BB133" i="5"/>
  <c r="AT128" i="5"/>
  <c r="BB115" i="5"/>
  <c r="AL109" i="5"/>
  <c r="AT98" i="5"/>
  <c r="AT429" i="5"/>
  <c r="AL424" i="5"/>
  <c r="BB418" i="5"/>
  <c r="AT413" i="5"/>
  <c r="AL408" i="5"/>
  <c r="BB402" i="5"/>
  <c r="AT397" i="5"/>
  <c r="AT464" i="5"/>
  <c r="AL453" i="5"/>
  <c r="BB447" i="5"/>
  <c r="AT442" i="5"/>
  <c r="AL437" i="5"/>
  <c r="BB379" i="5"/>
  <c r="AL372" i="5"/>
  <c r="BB392" i="5"/>
  <c r="BB271" i="5"/>
  <c r="BB459" i="5"/>
  <c r="BB453" i="5"/>
  <c r="AL447" i="5"/>
  <c r="AL433" i="5"/>
  <c r="AL380" i="5"/>
  <c r="BB366" i="5"/>
  <c r="AT275" i="5"/>
  <c r="AT465" i="5"/>
  <c r="BB462" i="5"/>
  <c r="AL460" i="5"/>
  <c r="AT457" i="5"/>
  <c r="BB454" i="5"/>
  <c r="AL452" i="5"/>
  <c r="AT449" i="5"/>
  <c r="BB446" i="5"/>
  <c r="AL444" i="5"/>
  <c r="AT441" i="5"/>
  <c r="BB438" i="5"/>
  <c r="AL436" i="5"/>
  <c r="AT433" i="5"/>
  <c r="AT389" i="5"/>
  <c r="AL384" i="5"/>
  <c r="AL381" i="5"/>
  <c r="AT373" i="5"/>
  <c r="AT370" i="5"/>
  <c r="BB362" i="5"/>
  <c r="BB463" i="5"/>
  <c r="AL457" i="5"/>
  <c r="AL443" i="5"/>
  <c r="BB437" i="5"/>
  <c r="AT235" i="5"/>
  <c r="AL220" i="5"/>
  <c r="AT269" i="5"/>
  <c r="BB240" i="5"/>
  <c r="BB225" i="5"/>
  <c r="BB275" i="5"/>
  <c r="AL273" i="5"/>
  <c r="AT270" i="5"/>
  <c r="BB267" i="5"/>
  <c r="AT264" i="5"/>
  <c r="AL259" i="5"/>
  <c r="BB253" i="5"/>
  <c r="AT248" i="5"/>
  <c r="AL243" i="5"/>
  <c r="AT209" i="5"/>
  <c r="BB255" i="5"/>
  <c r="AT250" i="5"/>
  <c r="AL245" i="5"/>
  <c r="BB215" i="5"/>
  <c r="AL206" i="5"/>
  <c r="BB200" i="5"/>
  <c r="AT195" i="5"/>
  <c r="AL190" i="5"/>
  <c r="BB184" i="5"/>
  <c r="AT179" i="5"/>
  <c r="AL174" i="5"/>
  <c r="AT130" i="5"/>
  <c r="AL241" i="5"/>
  <c r="AT238" i="5"/>
  <c r="BB235" i="5"/>
  <c r="AL233" i="5"/>
  <c r="BB227" i="5"/>
  <c r="AT222" i="5"/>
  <c r="AL217" i="5"/>
  <c r="BB211" i="5"/>
  <c r="BB204" i="5"/>
  <c r="AT199" i="5"/>
  <c r="AL194" i="5"/>
  <c r="BB188" i="5"/>
  <c r="AT183" i="5"/>
  <c r="AL178" i="5"/>
  <c r="BB172" i="5"/>
  <c r="AT112" i="5"/>
  <c r="AL204" i="5"/>
  <c r="BB198" i="5"/>
  <c r="AT193" i="5"/>
  <c r="AL188" i="5"/>
  <c r="BB182" i="5"/>
  <c r="AT177" i="5"/>
  <c r="AL172" i="5"/>
  <c r="AT122" i="5"/>
  <c r="AT126" i="5"/>
  <c r="AT120" i="5"/>
  <c r="AT96" i="5"/>
  <c r="BB111" i="5"/>
  <c r="AL101" i="5"/>
  <c r="AL98" i="5"/>
  <c r="BB113" i="5"/>
  <c r="AL103" i="5"/>
  <c r="AL105" i="5"/>
  <c r="AL428" i="5"/>
  <c r="BB406" i="5"/>
  <c r="BB451" i="5"/>
  <c r="AL465" i="5"/>
  <c r="AT432" i="5"/>
  <c r="BB371" i="5"/>
  <c r="BB456" i="5"/>
  <c r="AL446" i="5"/>
  <c r="AT435" i="5"/>
  <c r="AL376" i="5"/>
  <c r="AT362" i="5"/>
  <c r="BB441" i="5"/>
  <c r="BB219" i="5"/>
  <c r="BB377" i="5"/>
  <c r="AL367" i="5"/>
  <c r="AL261" i="5"/>
  <c r="AL231" i="5"/>
  <c r="BB236" i="5"/>
  <c r="BB129" i="5"/>
  <c r="AT229" i="5"/>
  <c r="BB218" i="5"/>
  <c r="AL208" i="5"/>
  <c r="BB186" i="5"/>
  <c r="BB127" i="5"/>
  <c r="AL129" i="5"/>
  <c r="AL96" i="5"/>
  <c r="AT114" i="5"/>
  <c r="AL115" i="5"/>
  <c r="BB107" i="5"/>
  <c r="AT48" i="5"/>
  <c r="BB49" i="5"/>
  <c r="AT44" i="5"/>
  <c r="BB48" i="5"/>
  <c r="AL46" i="5"/>
  <c r="AT24" i="5"/>
  <c r="AT41" i="5"/>
  <c r="BB38" i="5"/>
  <c r="AT42" i="5"/>
  <c r="BB39" i="5"/>
  <c r="AT15" i="5"/>
  <c r="AL14" i="5"/>
  <c r="AL37" i="5"/>
  <c r="BB34" i="5"/>
  <c r="BB12" i="5"/>
  <c r="AT35" i="5"/>
  <c r="BB21" i="5"/>
  <c r="AL11" i="5"/>
  <c r="BB33" i="5"/>
  <c r="AL31" i="5"/>
  <c r="AT28" i="5"/>
  <c r="BB25" i="5"/>
  <c r="AT22" i="5"/>
  <c r="AT19" i="5"/>
  <c r="BB13" i="5"/>
  <c r="AL19" i="5"/>
  <c r="AT17" i="5"/>
  <c r="AL12" i="5"/>
  <c r="AT33" i="5"/>
  <c r="BB30" i="5"/>
  <c r="AL28" i="5"/>
  <c r="AT25" i="5"/>
  <c r="AL21" i="5"/>
  <c r="AT14" i="5"/>
  <c r="AL412" i="5"/>
  <c r="AT436" i="5"/>
  <c r="BB445" i="5"/>
  <c r="AT377" i="5"/>
  <c r="BB448" i="5"/>
  <c r="AT365" i="5"/>
  <c r="BB369" i="5"/>
  <c r="AT240" i="5"/>
  <c r="AL209" i="5"/>
  <c r="BB210" i="5"/>
  <c r="BB170" i="5"/>
  <c r="AL107" i="5"/>
  <c r="BB103" i="5"/>
  <c r="AL111" i="5"/>
  <c r="AT46" i="5"/>
  <c r="AT49" i="5"/>
  <c r="BB36" i="5"/>
  <c r="AL43" i="5"/>
  <c r="AT34" i="5"/>
  <c r="AL29" i="5"/>
  <c r="BB19" i="5"/>
  <c r="AT31" i="5"/>
  <c r="BB422" i="5"/>
  <c r="AT401" i="5"/>
  <c r="AT446" i="5"/>
  <c r="BB457" i="5"/>
  <c r="AT366" i="5"/>
  <c r="BB464" i="5"/>
  <c r="AL454" i="5"/>
  <c r="AT443" i="5"/>
  <c r="BB432" i="5"/>
  <c r="AL373" i="5"/>
  <c r="AT357" i="5"/>
  <c r="BB435" i="5"/>
  <c r="AL375" i="5"/>
  <c r="AT364" i="5"/>
  <c r="AT244" i="5"/>
  <c r="AL269" i="5"/>
  <c r="AL257" i="5"/>
  <c r="AL234" i="5"/>
  <c r="BB226" i="5"/>
  <c r="AL216" i="5"/>
  <c r="BB202" i="5"/>
  <c r="AT181" i="5"/>
  <c r="BB121" i="5"/>
  <c r="AL123" i="5"/>
  <c r="AT100" i="5"/>
  <c r="AL113" i="5"/>
  <c r="BB45" i="5"/>
  <c r="AT50" i="5"/>
  <c r="AL45" i="5"/>
  <c r="AL49" i="5"/>
  <c r="AT43" i="5"/>
  <c r="AL48" i="5"/>
  <c r="AT45" i="5"/>
  <c r="AL24" i="5"/>
  <c r="BB40" i="5"/>
  <c r="AL38" i="5"/>
  <c r="BB41" i="5"/>
  <c r="AL39" i="5"/>
  <c r="AL36" i="5"/>
  <c r="AT36" i="5"/>
  <c r="AL23" i="5"/>
  <c r="AT21" i="5"/>
  <c r="BB35" i="5"/>
  <c r="AL33" i="5"/>
  <c r="AT30" i="5"/>
  <c r="BB27" i="5"/>
  <c r="AL25" i="5"/>
  <c r="AL22" i="5"/>
  <c r="AL15" i="5"/>
  <c r="BB18" i="5"/>
  <c r="AT13" i="5"/>
  <c r="BB32" i="5"/>
  <c r="AL30" i="5"/>
  <c r="AT27" i="5"/>
  <c r="BB23" i="5"/>
  <c r="BB20" i="5"/>
  <c r="BB15" i="5"/>
  <c r="AT462" i="5"/>
  <c r="AL356" i="5"/>
  <c r="AT459" i="5"/>
  <c r="BB455" i="5"/>
  <c r="AL235" i="5"/>
  <c r="AT380" i="5"/>
  <c r="AT246" i="5"/>
  <c r="AL263" i="5"/>
  <c r="AT221" i="5"/>
  <c r="AL131" i="5"/>
  <c r="AT116" i="5"/>
  <c r="BB96" i="5"/>
  <c r="BB47" i="5"/>
  <c r="BB46" i="5"/>
  <c r="AT39" i="5"/>
  <c r="AL20" i="5"/>
  <c r="AT37" i="5"/>
  <c r="BB31" i="5"/>
  <c r="BB17" i="5"/>
  <c r="AT12" i="5"/>
  <c r="BB28" i="5"/>
  <c r="AT417" i="5"/>
  <c r="AL396" i="5"/>
  <c r="AL441" i="5"/>
  <c r="AT452" i="5"/>
  <c r="AL388" i="5"/>
  <c r="AT361" i="5"/>
  <c r="AL462" i="5"/>
  <c r="AT451" i="5"/>
  <c r="BB440" i="5"/>
  <c r="BB383" i="5"/>
  <c r="BB461" i="5"/>
  <c r="AL383" i="5"/>
  <c r="AT372" i="5"/>
  <c r="BB259" i="5"/>
  <c r="BB251" i="5"/>
  <c r="AT225" i="5"/>
  <c r="AL215" i="5"/>
  <c r="AL125" i="5"/>
  <c r="AL224" i="5"/>
  <c r="AT213" i="5"/>
  <c r="AT197" i="5"/>
  <c r="AL176" i="5"/>
  <c r="BB105" i="5"/>
  <c r="AL97" i="5"/>
  <c r="BB42" i="5"/>
  <c r="AL47" i="5"/>
  <c r="AL50" i="5"/>
  <c r="AT47" i="5"/>
  <c r="BB44" i="5"/>
  <c r="AL40" i="5"/>
  <c r="AT20" i="5"/>
  <c r="BB43" i="5"/>
  <c r="AL41" i="5"/>
  <c r="AT38" i="5"/>
  <c r="BB22" i="5"/>
  <c r="BB16" i="5"/>
  <c r="AL35" i="5"/>
  <c r="AT32" i="5"/>
  <c r="BB29" i="5"/>
  <c r="AL27" i="5"/>
  <c r="BB24" i="5"/>
  <c r="AT16" i="5"/>
  <c r="BB14" i="5"/>
  <c r="AL32" i="5"/>
  <c r="AT29" i="5"/>
  <c r="BB26" i="5"/>
  <c r="AT23" i="5"/>
  <c r="AL17" i="5"/>
  <c r="BB11" i="5"/>
  <c r="AT274" i="5"/>
  <c r="AL438" i="5"/>
  <c r="AT267" i="5"/>
  <c r="AL232" i="5"/>
  <c r="AL192" i="5"/>
  <c r="AT134" i="5"/>
  <c r="AL117" i="5"/>
  <c r="AT97" i="5"/>
  <c r="AT102" i="5"/>
  <c r="AL44" i="5"/>
  <c r="AL42" i="5"/>
  <c r="AT40" i="5"/>
  <c r="BB37" i="5"/>
  <c r="AL18" i="5"/>
  <c r="AT11" i="5"/>
  <c r="AT26" i="5"/>
  <c r="AL16" i="5"/>
  <c r="AL34" i="5"/>
  <c r="AL26" i="5"/>
  <c r="AT18" i="5"/>
  <c r="AL13" i="5"/>
  <c r="P101" i="16"/>
  <c r="J241" i="16"/>
  <c r="AR12" i="5"/>
  <c r="AZ13" i="5"/>
  <c r="AR16" i="5"/>
  <c r="AZ17" i="5"/>
  <c r="AZ11" i="5"/>
  <c r="AN19" i="5"/>
  <c r="AV24" i="5"/>
  <c r="AZ25" i="5"/>
  <c r="AR28" i="5"/>
  <c r="AZ29" i="5"/>
  <c r="AR32" i="5"/>
  <c r="AZ33" i="5"/>
  <c r="AZ34" i="5"/>
  <c r="AR18" i="5"/>
  <c r="AV20" i="5"/>
  <c r="AR27" i="5"/>
  <c r="AZ28" i="5"/>
  <c r="AR31" i="5"/>
  <c r="AZ32" i="5"/>
  <c r="AR14" i="5"/>
  <c r="AZ15" i="5"/>
  <c r="AN23" i="5"/>
  <c r="AR26" i="5"/>
  <c r="AZ31" i="5"/>
  <c r="AR34" i="5"/>
  <c r="AZ26" i="5"/>
  <c r="AR29" i="5"/>
  <c r="AR35" i="5"/>
  <c r="AZ36" i="5"/>
  <c r="AZ38" i="5"/>
  <c r="AR39" i="5"/>
  <c r="AZ40" i="5"/>
  <c r="AR41" i="5"/>
  <c r="AZ42" i="5"/>
  <c r="AZ27" i="5"/>
  <c r="AR30" i="5"/>
  <c r="AV36" i="5"/>
  <c r="BD37" i="5"/>
  <c r="AV38" i="5"/>
  <c r="AN39" i="5"/>
  <c r="BD39" i="5"/>
  <c r="AV40" i="5"/>
  <c r="AN41" i="5"/>
  <c r="BD41" i="5"/>
  <c r="AR33" i="5"/>
  <c r="AZ41" i="5"/>
  <c r="AV42" i="5"/>
  <c r="AR25" i="5"/>
  <c r="AZ39" i="5"/>
  <c r="AR42" i="5"/>
  <c r="AR43" i="5"/>
  <c r="BD43" i="5"/>
  <c r="AV44" i="5"/>
  <c r="AN45" i="5"/>
  <c r="BD45" i="5"/>
  <c r="AV46" i="5"/>
  <c r="AN47" i="5"/>
  <c r="BD47" i="5"/>
  <c r="AV48" i="5"/>
  <c r="AN49" i="5"/>
  <c r="BD49" i="5"/>
  <c r="AV50" i="5"/>
  <c r="BD21" i="5"/>
  <c r="AR37" i="5"/>
  <c r="AR40" i="5"/>
  <c r="AN43" i="5"/>
  <c r="AZ43" i="5"/>
  <c r="AR44" i="5"/>
  <c r="AZ45" i="5"/>
  <c r="AR46" i="5"/>
  <c r="AZ47" i="5"/>
  <c r="AR48" i="5"/>
  <c r="AZ49" i="5"/>
  <c r="AR50" i="5"/>
  <c r="AZ30" i="5"/>
  <c r="AV45" i="5"/>
  <c r="AN48" i="5"/>
  <c r="AP51" i="5"/>
  <c r="BF51" i="5"/>
  <c r="AR38" i="5"/>
  <c r="AN46" i="5"/>
  <c r="BD48" i="5"/>
  <c r="BF73" i="5"/>
  <c r="AP74" i="5"/>
  <c r="AX74" i="5"/>
  <c r="BF74" i="5"/>
  <c r="AP75" i="5"/>
  <c r="AX75" i="5"/>
  <c r="BF75" i="5"/>
  <c r="AP76" i="5"/>
  <c r="AX76" i="5"/>
  <c r="BF76" i="5"/>
  <c r="AP77" i="5"/>
  <c r="AX77" i="5"/>
  <c r="BF77" i="5"/>
  <c r="AP78" i="5"/>
  <c r="AX78" i="5"/>
  <c r="BF78" i="5"/>
  <c r="AP79" i="5"/>
  <c r="AX79" i="5"/>
  <c r="BF79" i="5"/>
  <c r="AP80" i="5"/>
  <c r="AX80" i="5"/>
  <c r="BF80" i="5"/>
  <c r="AP81" i="5"/>
  <c r="AX81" i="5"/>
  <c r="BF81" i="5"/>
  <c r="AP82" i="5"/>
  <c r="AX82" i="5"/>
  <c r="BF82" i="5"/>
  <c r="AP83" i="5"/>
  <c r="AX83" i="5"/>
  <c r="BF83" i="5"/>
  <c r="AP84" i="5"/>
  <c r="AX84" i="5"/>
  <c r="BF84" i="5"/>
  <c r="AP85" i="5"/>
  <c r="AX85" i="5"/>
  <c r="BF85" i="5"/>
  <c r="AP86" i="5"/>
  <c r="AX86" i="5"/>
  <c r="BF86" i="5"/>
  <c r="AP87" i="5"/>
  <c r="AX87" i="5"/>
  <c r="BF87" i="5"/>
  <c r="AP88" i="5"/>
  <c r="AN44" i="5"/>
  <c r="BD46" i="5"/>
  <c r="AV49" i="5"/>
  <c r="BF50" i="5"/>
  <c r="AX51" i="5"/>
  <c r="AV47" i="5"/>
  <c r="AZ74" i="5"/>
  <c r="AR75" i="5"/>
  <c r="AZ76" i="5"/>
  <c r="AR77" i="5"/>
  <c r="AZ78" i="5"/>
  <c r="AR79" i="5"/>
  <c r="AZ80" i="5"/>
  <c r="AR81" i="5"/>
  <c r="AZ82" i="5"/>
  <c r="AR83" i="5"/>
  <c r="AZ84" i="5"/>
  <c r="AR85" i="5"/>
  <c r="AZ86" i="5"/>
  <c r="AR87" i="5"/>
  <c r="AN50" i="5"/>
  <c r="BD73" i="5"/>
  <c r="AV74" i="5"/>
  <c r="AN75" i="5"/>
  <c r="BD75" i="5"/>
  <c r="AV76" i="5"/>
  <c r="AN77" i="5"/>
  <c r="BD77" i="5"/>
  <c r="AV78" i="5"/>
  <c r="AN79" i="5"/>
  <c r="BD79" i="5"/>
  <c r="AV80" i="5"/>
  <c r="AN81" i="5"/>
  <c r="BD81" i="5"/>
  <c r="AV82" i="5"/>
  <c r="AN83" i="5"/>
  <c r="BD83" i="5"/>
  <c r="AV84" i="5"/>
  <c r="AN85" i="5"/>
  <c r="BD85" i="5"/>
  <c r="AV86" i="5"/>
  <c r="AN87" i="5"/>
  <c r="BD87" i="5"/>
  <c r="AV88" i="5"/>
  <c r="AZ88" i="5"/>
  <c r="BD88" i="5"/>
  <c r="AN89" i="5"/>
  <c r="AR89" i="5"/>
  <c r="AV89" i="5"/>
  <c r="AZ89" i="5"/>
  <c r="BD89" i="5"/>
  <c r="AN90" i="5"/>
  <c r="AR90" i="5"/>
  <c r="AV90" i="5"/>
  <c r="AZ90" i="5"/>
  <c r="BD90" i="5"/>
  <c r="AN91" i="5"/>
  <c r="AR91" i="5"/>
  <c r="AV91" i="5"/>
  <c r="AZ91" i="5"/>
  <c r="BD91" i="5"/>
  <c r="AN92" i="5"/>
  <c r="AR92" i="5"/>
  <c r="AV92" i="5"/>
  <c r="AZ92" i="5"/>
  <c r="BD92" i="5"/>
  <c r="AN93" i="5"/>
  <c r="AR93" i="5"/>
  <c r="AV93" i="5"/>
  <c r="AZ93" i="5"/>
  <c r="AR74" i="5"/>
  <c r="AZ75" i="5"/>
  <c r="AR76" i="5"/>
  <c r="AZ77" i="5"/>
  <c r="AR78" i="5"/>
  <c r="AZ79" i="5"/>
  <c r="AR80" i="5"/>
  <c r="AZ81" i="5"/>
  <c r="AR82" i="5"/>
  <c r="AZ83" i="5"/>
  <c r="AR84" i="5"/>
  <c r="AZ85" i="5"/>
  <c r="AR86" i="5"/>
  <c r="AZ87" i="5"/>
  <c r="AR88" i="5"/>
  <c r="AN74" i="5"/>
  <c r="BD76" i="5"/>
  <c r="AV79" i="5"/>
  <c r="AN82" i="5"/>
  <c r="BD84" i="5"/>
  <c r="AV87" i="5"/>
  <c r="BD74" i="5"/>
  <c r="AV77" i="5"/>
  <c r="AN80" i="5"/>
  <c r="BD82" i="5"/>
  <c r="AV85" i="5"/>
  <c r="AN88" i="5"/>
  <c r="BF88" i="5"/>
  <c r="AX89" i="5"/>
  <c r="AP90" i="5"/>
  <c r="BF90" i="5"/>
  <c r="AX91" i="5"/>
  <c r="AP92" i="5"/>
  <c r="BF92" i="5"/>
  <c r="AX93" i="5"/>
  <c r="AP94" i="5"/>
  <c r="BF94" i="5"/>
  <c r="AX95" i="5"/>
  <c r="BD44" i="5"/>
  <c r="AV75" i="5"/>
  <c r="AN78" i="5"/>
  <c r="BD80" i="5"/>
  <c r="AV83" i="5"/>
  <c r="AN86" i="5"/>
  <c r="AN76" i="5"/>
  <c r="BD86" i="5"/>
  <c r="BF89" i="5"/>
  <c r="AX92" i="5"/>
  <c r="AP95" i="5"/>
  <c r="BF97" i="5"/>
  <c r="AX100" i="5"/>
  <c r="AP103" i="5"/>
  <c r="BF105" i="5"/>
  <c r="AX108" i="5"/>
  <c r="AP111" i="5"/>
  <c r="BF113" i="5"/>
  <c r="BD78" i="5"/>
  <c r="AX90" i="5"/>
  <c r="AP93" i="5"/>
  <c r="BF95" i="5"/>
  <c r="AX98" i="5"/>
  <c r="AP101" i="5"/>
  <c r="BF103" i="5"/>
  <c r="AX106" i="5"/>
  <c r="AP109" i="5"/>
  <c r="BF111" i="5"/>
  <c r="AX129" i="5"/>
  <c r="AP130" i="5"/>
  <c r="BF130" i="5"/>
  <c r="AX131" i="5"/>
  <c r="AP132" i="5"/>
  <c r="BF132" i="5"/>
  <c r="AX133" i="5"/>
  <c r="AP134" i="5"/>
  <c r="BF134" i="5"/>
  <c r="AR135" i="5"/>
  <c r="AV135" i="5"/>
  <c r="AZ135" i="5"/>
  <c r="BD135" i="5"/>
  <c r="AN136" i="5"/>
  <c r="AR136" i="5"/>
  <c r="AV136" i="5"/>
  <c r="AZ136" i="5"/>
  <c r="BD136" i="5"/>
  <c r="AN137" i="5"/>
  <c r="AR137" i="5"/>
  <c r="AV137" i="5"/>
  <c r="AZ137" i="5"/>
  <c r="BD137" i="5"/>
  <c r="AN138" i="5"/>
  <c r="AR138" i="5"/>
  <c r="AV138" i="5"/>
  <c r="AZ138" i="5"/>
  <c r="BD138" i="5"/>
  <c r="AN139" i="5"/>
  <c r="AR139" i="5"/>
  <c r="AV139" i="5"/>
  <c r="AZ139" i="5"/>
  <c r="BD139" i="5"/>
  <c r="AN140" i="5"/>
  <c r="AR140" i="5"/>
  <c r="AV140" i="5"/>
  <c r="AZ140" i="5"/>
  <c r="BD140" i="5"/>
  <c r="AN141" i="5"/>
  <c r="AR141" i="5"/>
  <c r="AV141" i="5"/>
  <c r="AZ141" i="5"/>
  <c r="BD141" i="5"/>
  <c r="AN142" i="5"/>
  <c r="AR142" i="5"/>
  <c r="AV142" i="5"/>
  <c r="AZ142" i="5"/>
  <c r="BD142" i="5"/>
  <c r="AN143" i="5"/>
  <c r="AR143" i="5"/>
  <c r="AV143" i="5"/>
  <c r="AZ143" i="5"/>
  <c r="BD143" i="5"/>
  <c r="AN144" i="5"/>
  <c r="AR144" i="5"/>
  <c r="AV144" i="5"/>
  <c r="AZ144" i="5"/>
  <c r="BD144" i="5"/>
  <c r="AN145" i="5"/>
  <c r="AR145" i="5"/>
  <c r="AV145" i="5"/>
  <c r="AZ145" i="5"/>
  <c r="BD145" i="5"/>
  <c r="AN146" i="5"/>
  <c r="AR146" i="5"/>
  <c r="AV146" i="5"/>
  <c r="AZ146" i="5"/>
  <c r="BD146" i="5"/>
  <c r="AN147" i="5"/>
  <c r="AR147" i="5"/>
  <c r="AV147" i="5"/>
  <c r="AZ147" i="5"/>
  <c r="BD147" i="5"/>
  <c r="AN148" i="5"/>
  <c r="AR148" i="5"/>
  <c r="AV148" i="5"/>
  <c r="AZ148" i="5"/>
  <c r="BD148" i="5"/>
  <c r="AN149" i="5"/>
  <c r="AR149" i="5"/>
  <c r="AV149" i="5"/>
  <c r="AZ149" i="5"/>
  <c r="BD149" i="5"/>
  <c r="AN150" i="5"/>
  <c r="AR150" i="5"/>
  <c r="AV150" i="5"/>
  <c r="AZ150" i="5"/>
  <c r="BD150" i="5"/>
  <c r="AN151" i="5"/>
  <c r="AR151" i="5"/>
  <c r="AV151" i="5"/>
  <c r="AZ151" i="5"/>
  <c r="BD151" i="5"/>
  <c r="AN152" i="5"/>
  <c r="AR152" i="5"/>
  <c r="AV152" i="5"/>
  <c r="AZ152" i="5"/>
  <c r="BD152" i="5"/>
  <c r="AN153" i="5"/>
  <c r="AR153" i="5"/>
  <c r="AV153" i="5"/>
  <c r="AZ153" i="5"/>
  <c r="BD153" i="5"/>
  <c r="AN154" i="5"/>
  <c r="AR154" i="5"/>
  <c r="AV154" i="5"/>
  <c r="AZ154" i="5"/>
  <c r="BD154" i="5"/>
  <c r="AN155" i="5"/>
  <c r="AR155" i="5"/>
  <c r="AV155" i="5"/>
  <c r="AZ155" i="5"/>
  <c r="BD155" i="5"/>
  <c r="AN156" i="5"/>
  <c r="AR156" i="5"/>
  <c r="AV156" i="5"/>
  <c r="AZ156" i="5"/>
  <c r="BD156" i="5"/>
  <c r="AN157" i="5"/>
  <c r="AR157" i="5"/>
  <c r="AV157" i="5"/>
  <c r="AZ157" i="5"/>
  <c r="BD157" i="5"/>
  <c r="AN158" i="5"/>
  <c r="AR158" i="5"/>
  <c r="AV158" i="5"/>
  <c r="AZ158" i="5"/>
  <c r="BD158" i="5"/>
  <c r="AN159" i="5"/>
  <c r="AR159" i="5"/>
  <c r="AV159" i="5"/>
  <c r="AZ159" i="5"/>
  <c r="BD159" i="5"/>
  <c r="AN160" i="5"/>
  <c r="AR160" i="5"/>
  <c r="AV160" i="5"/>
  <c r="AZ160" i="5"/>
  <c r="BD160" i="5"/>
  <c r="AN161" i="5"/>
  <c r="AR161" i="5"/>
  <c r="AV161" i="5"/>
  <c r="AZ161" i="5"/>
  <c r="BD161" i="5"/>
  <c r="AN162" i="5"/>
  <c r="AR162" i="5"/>
  <c r="AV162" i="5"/>
  <c r="AZ162" i="5"/>
  <c r="BD162" i="5"/>
  <c r="AN163" i="5"/>
  <c r="AR163" i="5"/>
  <c r="AV163" i="5"/>
  <c r="AZ163" i="5"/>
  <c r="BD163" i="5"/>
  <c r="AN164" i="5"/>
  <c r="AR164" i="5"/>
  <c r="AV164" i="5"/>
  <c r="AZ164" i="5"/>
  <c r="AV81" i="5"/>
  <c r="AX88" i="5"/>
  <c r="AP91" i="5"/>
  <c r="BF93" i="5"/>
  <c r="AX96" i="5"/>
  <c r="AP99" i="5"/>
  <c r="BF101" i="5"/>
  <c r="AX104" i="5"/>
  <c r="AP107" i="5"/>
  <c r="BF109" i="5"/>
  <c r="AX112" i="5"/>
  <c r="AP119" i="5"/>
  <c r="AP89" i="5"/>
  <c r="BF99" i="5"/>
  <c r="AX110" i="5"/>
  <c r="AP121" i="5"/>
  <c r="BF123" i="5"/>
  <c r="AX126" i="5"/>
  <c r="AP129" i="5"/>
  <c r="BF131" i="5"/>
  <c r="AX134" i="5"/>
  <c r="BF91" i="5"/>
  <c r="AX102" i="5"/>
  <c r="AP113" i="5"/>
  <c r="AX118" i="5"/>
  <c r="BF121" i="5"/>
  <c r="AX124" i="5"/>
  <c r="AP127" i="5"/>
  <c r="BF129" i="5"/>
  <c r="AX132" i="5"/>
  <c r="AP135" i="5"/>
  <c r="BF135" i="5"/>
  <c r="AX136" i="5"/>
  <c r="AP137" i="5"/>
  <c r="BF137" i="5"/>
  <c r="AX138" i="5"/>
  <c r="AP139" i="5"/>
  <c r="BF139" i="5"/>
  <c r="AX140" i="5"/>
  <c r="AP141" i="5"/>
  <c r="BF141" i="5"/>
  <c r="AX142" i="5"/>
  <c r="AP143" i="5"/>
  <c r="BF143" i="5"/>
  <c r="AX144" i="5"/>
  <c r="AP145" i="5"/>
  <c r="BF145" i="5"/>
  <c r="AX146" i="5"/>
  <c r="AP147" i="5"/>
  <c r="BF147" i="5"/>
  <c r="AX148" i="5"/>
  <c r="AP149" i="5"/>
  <c r="BF149" i="5"/>
  <c r="AX150" i="5"/>
  <c r="AP151" i="5"/>
  <c r="BF151" i="5"/>
  <c r="AX152" i="5"/>
  <c r="AP153" i="5"/>
  <c r="BF153" i="5"/>
  <c r="AX154" i="5"/>
  <c r="AP155" i="5"/>
  <c r="BF155" i="5"/>
  <c r="AX156" i="5"/>
  <c r="AP157" i="5"/>
  <c r="BF157" i="5"/>
  <c r="AX158" i="5"/>
  <c r="AP159" i="5"/>
  <c r="BF159" i="5"/>
  <c r="AX160" i="5"/>
  <c r="AP161" i="5"/>
  <c r="BF161" i="5"/>
  <c r="AX162" i="5"/>
  <c r="AP163" i="5"/>
  <c r="BF163" i="5"/>
  <c r="AX164" i="5"/>
  <c r="AP165" i="5"/>
  <c r="BF165" i="5"/>
  <c r="AX166" i="5"/>
  <c r="AP167" i="5"/>
  <c r="BF167" i="5"/>
  <c r="AX168" i="5"/>
  <c r="AP169" i="5"/>
  <c r="BF169" i="5"/>
  <c r="AX170" i="5"/>
  <c r="AP171" i="5"/>
  <c r="BF171" i="5"/>
  <c r="AX172" i="5"/>
  <c r="AP173" i="5"/>
  <c r="BF173" i="5"/>
  <c r="AX174" i="5"/>
  <c r="AP175" i="5"/>
  <c r="BF175" i="5"/>
  <c r="AX176" i="5"/>
  <c r="AP177" i="5"/>
  <c r="BF177" i="5"/>
  <c r="AX178" i="5"/>
  <c r="AP179" i="5"/>
  <c r="BF179" i="5"/>
  <c r="AX180" i="5"/>
  <c r="AP181" i="5"/>
  <c r="BF181" i="5"/>
  <c r="AX182" i="5"/>
  <c r="AP183" i="5"/>
  <c r="BF183" i="5"/>
  <c r="AX184" i="5"/>
  <c r="AP185" i="5"/>
  <c r="BF185" i="5"/>
  <c r="AX186" i="5"/>
  <c r="AP187" i="5"/>
  <c r="BF187" i="5"/>
  <c r="AX188" i="5"/>
  <c r="AP189" i="5"/>
  <c r="BF189" i="5"/>
  <c r="AX190" i="5"/>
  <c r="AP191" i="5"/>
  <c r="BF191" i="5"/>
  <c r="AX192" i="5"/>
  <c r="AP193" i="5"/>
  <c r="BF193" i="5"/>
  <c r="AX194" i="5"/>
  <c r="AP195" i="5"/>
  <c r="BF195" i="5"/>
  <c r="AX196" i="5"/>
  <c r="AP197" i="5"/>
  <c r="BF197" i="5"/>
  <c r="AX198" i="5"/>
  <c r="AP199" i="5"/>
  <c r="BF199" i="5"/>
  <c r="AX200" i="5"/>
  <c r="AP201" i="5"/>
  <c r="BF201" i="5"/>
  <c r="AX202" i="5"/>
  <c r="AP203" i="5"/>
  <c r="BF203" i="5"/>
  <c r="AX204" i="5"/>
  <c r="AP205" i="5"/>
  <c r="BF205" i="5"/>
  <c r="AX206" i="5"/>
  <c r="AP207" i="5"/>
  <c r="BF207" i="5"/>
  <c r="AX94" i="5"/>
  <c r="AP115" i="5"/>
  <c r="AP123" i="5"/>
  <c r="AX128" i="5"/>
  <c r="BF133" i="5"/>
  <c r="AP209" i="5"/>
  <c r="BF211" i="5"/>
  <c r="AX214" i="5"/>
  <c r="AP217" i="5"/>
  <c r="BF219" i="5"/>
  <c r="AX222" i="5"/>
  <c r="AP225" i="5"/>
  <c r="BF227" i="5"/>
  <c r="AX230" i="5"/>
  <c r="AP97" i="5"/>
  <c r="AX116" i="5"/>
  <c r="AP125" i="5"/>
  <c r="AX130" i="5"/>
  <c r="AX135" i="5"/>
  <c r="BF136" i="5"/>
  <c r="AP138" i="5"/>
  <c r="AX139" i="5"/>
  <c r="BF140" i="5"/>
  <c r="AP142" i="5"/>
  <c r="AX143" i="5"/>
  <c r="BF144" i="5"/>
  <c r="AP146" i="5"/>
  <c r="AX147" i="5"/>
  <c r="BF148" i="5"/>
  <c r="AP150" i="5"/>
  <c r="AX151" i="5"/>
  <c r="BF152" i="5"/>
  <c r="AP154" i="5"/>
  <c r="AX155" i="5"/>
  <c r="BF156" i="5"/>
  <c r="AP158" i="5"/>
  <c r="AX159" i="5"/>
  <c r="BF160" i="5"/>
  <c r="AP162" i="5"/>
  <c r="AX163" i="5"/>
  <c r="BF164" i="5"/>
  <c r="AP166" i="5"/>
  <c r="AX167" i="5"/>
  <c r="BF168" i="5"/>
  <c r="AX208" i="5"/>
  <c r="AP211" i="5"/>
  <c r="BF213" i="5"/>
  <c r="AX216" i="5"/>
  <c r="AP219" i="5"/>
  <c r="BF221" i="5"/>
  <c r="AX224" i="5"/>
  <c r="AP227" i="5"/>
  <c r="BF229" i="5"/>
  <c r="AX232" i="5"/>
  <c r="AP105" i="5"/>
  <c r="BF127" i="5"/>
  <c r="AX210" i="5"/>
  <c r="AX212" i="5"/>
  <c r="BF215" i="5"/>
  <c r="BF217" i="5"/>
  <c r="AP221" i="5"/>
  <c r="AP223" i="5"/>
  <c r="AX226" i="5"/>
  <c r="AX228" i="5"/>
  <c r="BF231" i="5"/>
  <c r="BF107" i="5"/>
  <c r="AP131" i="5"/>
  <c r="AX137" i="5"/>
  <c r="AP140" i="5"/>
  <c r="BF142" i="5"/>
  <c r="AX145" i="5"/>
  <c r="AP148" i="5"/>
  <c r="BF150" i="5"/>
  <c r="AX153" i="5"/>
  <c r="AP156" i="5"/>
  <c r="BF158" i="5"/>
  <c r="AX161" i="5"/>
  <c r="AP164" i="5"/>
  <c r="BF166" i="5"/>
  <c r="AX169" i="5"/>
  <c r="AP172" i="5"/>
  <c r="BF208" i="5"/>
  <c r="AP214" i="5"/>
  <c r="AX219" i="5"/>
  <c r="BF224" i="5"/>
  <c r="BF226" i="5"/>
  <c r="AP230" i="5"/>
  <c r="AP232" i="5"/>
  <c r="AX233" i="5"/>
  <c r="BF234" i="5"/>
  <c r="AP236" i="5"/>
  <c r="AX237" i="5"/>
  <c r="BF238" i="5"/>
  <c r="AP240" i="5"/>
  <c r="AX241" i="5"/>
  <c r="BF242" i="5"/>
  <c r="AX243" i="5"/>
  <c r="AP244" i="5"/>
  <c r="BF244" i="5"/>
  <c r="AX245" i="5"/>
  <c r="AP246" i="5"/>
  <c r="BF246" i="5"/>
  <c r="AX247" i="5"/>
  <c r="AP248" i="5"/>
  <c r="BF248" i="5"/>
  <c r="AX249" i="5"/>
  <c r="AP250" i="5"/>
  <c r="BF250" i="5"/>
  <c r="AX251" i="5"/>
  <c r="AP252" i="5"/>
  <c r="BF252" i="5"/>
  <c r="AX253" i="5"/>
  <c r="AP254" i="5"/>
  <c r="BF254" i="5"/>
  <c r="AX255" i="5"/>
  <c r="AP256" i="5"/>
  <c r="BF256" i="5"/>
  <c r="AX257" i="5"/>
  <c r="AP258" i="5"/>
  <c r="BF258" i="5"/>
  <c r="AX259" i="5"/>
  <c r="AP260" i="5"/>
  <c r="BF260" i="5"/>
  <c r="AX261" i="5"/>
  <c r="AP262" i="5"/>
  <c r="BF262" i="5"/>
  <c r="AX263" i="5"/>
  <c r="AP264" i="5"/>
  <c r="BF264" i="5"/>
  <c r="AX265" i="5"/>
  <c r="AP266" i="5"/>
  <c r="AN84" i="5"/>
  <c r="AX122" i="5"/>
  <c r="AP133" i="5"/>
  <c r="BF209" i="5"/>
  <c r="AP213" i="5"/>
  <c r="AP215" i="5"/>
  <c r="AX218" i="5"/>
  <c r="AX220" i="5"/>
  <c r="BF223" i="5"/>
  <c r="BF225" i="5"/>
  <c r="AP229" i="5"/>
  <c r="AP231" i="5"/>
  <c r="AP136" i="5"/>
  <c r="BF146" i="5"/>
  <c r="AX157" i="5"/>
  <c r="AP168" i="5"/>
  <c r="BF178" i="5"/>
  <c r="AX189" i="5"/>
  <c r="AP200" i="5"/>
  <c r="AX211" i="5"/>
  <c r="AP224" i="5"/>
  <c r="BF232" i="5"/>
  <c r="AP238" i="5"/>
  <c r="AP243" i="5"/>
  <c r="BF245" i="5"/>
  <c r="AX248" i="5"/>
  <c r="AP251" i="5"/>
  <c r="BF253" i="5"/>
  <c r="AX256" i="5"/>
  <c r="BF266" i="5"/>
  <c r="AX269" i="5"/>
  <c r="AP272" i="5"/>
  <c r="BF274" i="5"/>
  <c r="BF138" i="5"/>
  <c r="AX149" i="5"/>
  <c r="AP160" i="5"/>
  <c r="BF170" i="5"/>
  <c r="AX181" i="5"/>
  <c r="AP192" i="5"/>
  <c r="BF202" i="5"/>
  <c r="BF218" i="5"/>
  <c r="AX227" i="5"/>
  <c r="AP234" i="5"/>
  <c r="AX239" i="5"/>
  <c r="BF243" i="5"/>
  <c r="AX246" i="5"/>
  <c r="AP249" i="5"/>
  <c r="BF251" i="5"/>
  <c r="AX254" i="5"/>
  <c r="AP257" i="5"/>
  <c r="BF268" i="5"/>
  <c r="AX271" i="5"/>
  <c r="AX272" i="5"/>
  <c r="AP274" i="5"/>
  <c r="AP275" i="5"/>
  <c r="AX141" i="5"/>
  <c r="AP152" i="5"/>
  <c r="BF162" i="5"/>
  <c r="AX173" i="5"/>
  <c r="AP184" i="5"/>
  <c r="BF194" i="5"/>
  <c r="AX205" i="5"/>
  <c r="AX213" i="5"/>
  <c r="AP222" i="5"/>
  <c r="AX235" i="5"/>
  <c r="BF240" i="5"/>
  <c r="AX244" i="5"/>
  <c r="AP247" i="5"/>
  <c r="BF249" i="5"/>
  <c r="AX252" i="5"/>
  <c r="AP255" i="5"/>
  <c r="BF257" i="5"/>
  <c r="BF259" i="5"/>
  <c r="AP261" i="5"/>
  <c r="AX262" i="5"/>
  <c r="BF263" i="5"/>
  <c r="AP265" i="5"/>
  <c r="AX266" i="5"/>
  <c r="AP268" i="5"/>
  <c r="AP269" i="5"/>
  <c r="BF270" i="5"/>
  <c r="BF271" i="5"/>
  <c r="AX273" i="5"/>
  <c r="AX274" i="5"/>
  <c r="AP276" i="5"/>
  <c r="BF276" i="5"/>
  <c r="AX277" i="5"/>
  <c r="AP278" i="5"/>
  <c r="BF278" i="5"/>
  <c r="AX279" i="5"/>
  <c r="AP280" i="5"/>
  <c r="BF280" i="5"/>
  <c r="AX281" i="5"/>
  <c r="AP282" i="5"/>
  <c r="BF282" i="5"/>
  <c r="AX283" i="5"/>
  <c r="AP284" i="5"/>
  <c r="BF284" i="5"/>
  <c r="AX285" i="5"/>
  <c r="AP286" i="5"/>
  <c r="BF286" i="5"/>
  <c r="AX287" i="5"/>
  <c r="AP288" i="5"/>
  <c r="BF288" i="5"/>
  <c r="AX289" i="5"/>
  <c r="AP290" i="5"/>
  <c r="BF290" i="5"/>
  <c r="AX291" i="5"/>
  <c r="AP292" i="5"/>
  <c r="BF292" i="5"/>
  <c r="AX293" i="5"/>
  <c r="AP294" i="5"/>
  <c r="BF294" i="5"/>
  <c r="AX295" i="5"/>
  <c r="AP296" i="5"/>
  <c r="BF296" i="5"/>
  <c r="AX297" i="5"/>
  <c r="AP298" i="5"/>
  <c r="BF298" i="5"/>
  <c r="AX299" i="5"/>
  <c r="AP300" i="5"/>
  <c r="BF300" i="5"/>
  <c r="AX301" i="5"/>
  <c r="AP302" i="5"/>
  <c r="BF302" i="5"/>
  <c r="AX303" i="5"/>
  <c r="AP304" i="5"/>
  <c r="BF304" i="5"/>
  <c r="AX305" i="5"/>
  <c r="AP306" i="5"/>
  <c r="BF306" i="5"/>
  <c r="AX307" i="5"/>
  <c r="AP308" i="5"/>
  <c r="BF308" i="5"/>
  <c r="AX309" i="5"/>
  <c r="AP310" i="5"/>
  <c r="BF310" i="5"/>
  <c r="AX311" i="5"/>
  <c r="AP312" i="5"/>
  <c r="BF312" i="5"/>
  <c r="AX313" i="5"/>
  <c r="AP314" i="5"/>
  <c r="BF314" i="5"/>
  <c r="AX315" i="5"/>
  <c r="AP316" i="5"/>
  <c r="BF316" i="5"/>
  <c r="AX317" i="5"/>
  <c r="AP318" i="5"/>
  <c r="BF318" i="5"/>
  <c r="AX319" i="5"/>
  <c r="AP320" i="5"/>
  <c r="BF320" i="5"/>
  <c r="AX321" i="5"/>
  <c r="AP322" i="5"/>
  <c r="BF322" i="5"/>
  <c r="AX323" i="5"/>
  <c r="AP324" i="5"/>
  <c r="BF324" i="5"/>
  <c r="AX325" i="5"/>
  <c r="AP326" i="5"/>
  <c r="BF326" i="5"/>
  <c r="AX327" i="5"/>
  <c r="AP328" i="5"/>
  <c r="BF328" i="5"/>
  <c r="AX329" i="5"/>
  <c r="AP330" i="5"/>
  <c r="BF330" i="5"/>
  <c r="AX331" i="5"/>
  <c r="AP332" i="5"/>
  <c r="BF332" i="5"/>
  <c r="AX333" i="5"/>
  <c r="AP334" i="5"/>
  <c r="BF334" i="5"/>
  <c r="AX335" i="5"/>
  <c r="AP336" i="5"/>
  <c r="BF336" i="5"/>
  <c r="AX337" i="5"/>
  <c r="AP338" i="5"/>
  <c r="BF338" i="5"/>
  <c r="AX339" i="5"/>
  <c r="AP340" i="5"/>
  <c r="BF340" i="5"/>
  <c r="AX341" i="5"/>
  <c r="AP342" i="5"/>
  <c r="BF342" i="5"/>
  <c r="AX343" i="5"/>
  <c r="AP344" i="5"/>
  <c r="BF344" i="5"/>
  <c r="AX345" i="5"/>
  <c r="AP346" i="5"/>
  <c r="BF346" i="5"/>
  <c r="AX347" i="5"/>
  <c r="AP348" i="5"/>
  <c r="BF348" i="5"/>
  <c r="AX349" i="5"/>
  <c r="AP350" i="5"/>
  <c r="BF350" i="5"/>
  <c r="AX351" i="5"/>
  <c r="AP352" i="5"/>
  <c r="BF352" i="5"/>
  <c r="AX353" i="5"/>
  <c r="AP354" i="5"/>
  <c r="BF354" i="5"/>
  <c r="AX355" i="5"/>
  <c r="AP144" i="5"/>
  <c r="BF186" i="5"/>
  <c r="BF216" i="5"/>
  <c r="AP245" i="5"/>
  <c r="BF255" i="5"/>
  <c r="AX267" i="5"/>
  <c r="BF273" i="5"/>
  <c r="BF154" i="5"/>
  <c r="AX197" i="5"/>
  <c r="AX229" i="5"/>
  <c r="BF247" i="5"/>
  <c r="AX258" i="5"/>
  <c r="AP271" i="5"/>
  <c r="AX275" i="5"/>
  <c r="BF356" i="5"/>
  <c r="AP358" i="5"/>
  <c r="AX359" i="5"/>
  <c r="BF360" i="5"/>
  <c r="AP362" i="5"/>
  <c r="AX363" i="5"/>
  <c r="BF364" i="5"/>
  <c r="AP366" i="5"/>
  <c r="AX367" i="5"/>
  <c r="BF368" i="5"/>
  <c r="AP370" i="5"/>
  <c r="AX371" i="5"/>
  <c r="BF372" i="5"/>
  <c r="AP374" i="5"/>
  <c r="AX375" i="5"/>
  <c r="BF376" i="5"/>
  <c r="AP378" i="5"/>
  <c r="AX379" i="5"/>
  <c r="BF380" i="5"/>
  <c r="AP382" i="5"/>
  <c r="AX383" i="5"/>
  <c r="BF384" i="5"/>
  <c r="AP386" i="5"/>
  <c r="AX387" i="5"/>
  <c r="BF388" i="5"/>
  <c r="AP390" i="5"/>
  <c r="AX391" i="5"/>
  <c r="AX165" i="5"/>
  <c r="AP242" i="5"/>
  <c r="AX357" i="5"/>
  <c r="AP360" i="5"/>
  <c r="BF362" i="5"/>
  <c r="AX365" i="5"/>
  <c r="AP368" i="5"/>
  <c r="BF370" i="5"/>
  <c r="AX373" i="5"/>
  <c r="AP376" i="5"/>
  <c r="BF378" i="5"/>
  <c r="AX381" i="5"/>
  <c r="AP384" i="5"/>
  <c r="BF386" i="5"/>
  <c r="AX389" i="5"/>
  <c r="AX393" i="5"/>
  <c r="BF394" i="5"/>
  <c r="AP396" i="5"/>
  <c r="AX397" i="5"/>
  <c r="BF398" i="5"/>
  <c r="AP400" i="5"/>
  <c r="AX401" i="5"/>
  <c r="BF402" i="5"/>
  <c r="AP404" i="5"/>
  <c r="AX405" i="5"/>
  <c r="BF406" i="5"/>
  <c r="AP408" i="5"/>
  <c r="AX409" i="5"/>
  <c r="BF410" i="5"/>
  <c r="AP412" i="5"/>
  <c r="AX413" i="5"/>
  <c r="BF414" i="5"/>
  <c r="AP416" i="5"/>
  <c r="AX417" i="5"/>
  <c r="BF418" i="5"/>
  <c r="AP420" i="5"/>
  <c r="AX421" i="5"/>
  <c r="BF422" i="5"/>
  <c r="AP424" i="5"/>
  <c r="AX425" i="5"/>
  <c r="BF426" i="5"/>
  <c r="AP428" i="5"/>
  <c r="AX429" i="5"/>
  <c r="BF430" i="5"/>
  <c r="AZ432" i="5"/>
  <c r="AR433" i="5"/>
  <c r="AZ434" i="5"/>
  <c r="AR435" i="5"/>
  <c r="AZ436" i="5"/>
  <c r="AR437" i="5"/>
  <c r="AZ438" i="5"/>
  <c r="AR439" i="5"/>
  <c r="AZ440" i="5"/>
  <c r="AR441" i="5"/>
  <c r="AZ442" i="5"/>
  <c r="AR443" i="5"/>
  <c r="AZ444" i="5"/>
  <c r="AR445" i="5"/>
  <c r="AZ446" i="5"/>
  <c r="AR447" i="5"/>
  <c r="AZ448" i="5"/>
  <c r="AR449" i="5"/>
  <c r="AZ450" i="5"/>
  <c r="AR451" i="5"/>
  <c r="AZ452" i="5"/>
  <c r="AR453" i="5"/>
  <c r="AZ454" i="5"/>
  <c r="AR455" i="5"/>
  <c r="AZ456" i="5"/>
  <c r="AR457" i="5"/>
  <c r="AZ458" i="5"/>
  <c r="AR459" i="5"/>
  <c r="AZ460" i="5"/>
  <c r="AR461" i="5"/>
  <c r="AZ462" i="5"/>
  <c r="AR463" i="5"/>
  <c r="AZ464" i="5"/>
  <c r="AR465" i="5"/>
  <c r="AV445" i="5"/>
  <c r="AN446" i="5"/>
  <c r="BD446" i="5"/>
  <c r="AV447" i="5"/>
  <c r="AN448" i="5"/>
  <c r="BD448" i="5"/>
  <c r="AV449" i="5"/>
  <c r="AN450" i="5"/>
  <c r="BD450" i="5"/>
  <c r="AN452" i="5"/>
  <c r="BD452" i="5"/>
  <c r="AV453" i="5"/>
  <c r="AN454" i="5"/>
  <c r="BD454" i="5"/>
  <c r="AN458" i="5"/>
  <c r="BD458" i="5"/>
  <c r="BD462" i="5"/>
  <c r="BD464" i="5"/>
  <c r="AP176" i="5"/>
  <c r="AX250" i="5"/>
  <c r="BF272" i="5"/>
  <c r="AV432" i="5"/>
  <c r="AN433" i="5"/>
  <c r="BD433" i="5"/>
  <c r="AV434" i="5"/>
  <c r="AN435" i="5"/>
  <c r="BD435" i="5"/>
  <c r="AV436" i="5"/>
  <c r="AN437" i="5"/>
  <c r="BD437" i="5"/>
  <c r="AV438" i="5"/>
  <c r="AN439" i="5"/>
  <c r="BD439" i="5"/>
  <c r="AV440" i="5"/>
  <c r="AN441" i="5"/>
  <c r="BD441" i="5"/>
  <c r="AV442" i="5"/>
  <c r="AN443" i="5"/>
  <c r="BD443" i="5"/>
  <c r="AV444" i="5"/>
  <c r="AN445" i="5"/>
  <c r="BD445" i="5"/>
  <c r="AV446" i="5"/>
  <c r="AN447" i="5"/>
  <c r="BD447" i="5"/>
  <c r="AV448" i="5"/>
  <c r="AN449" i="5"/>
  <c r="BD449" i="5"/>
  <c r="AV450" i="5"/>
  <c r="AN451" i="5"/>
  <c r="BD451" i="5"/>
  <c r="AV452" i="5"/>
  <c r="AN453" i="5"/>
  <c r="BD453" i="5"/>
  <c r="AV454" i="5"/>
  <c r="AN455" i="5"/>
  <c r="BD455" i="5"/>
  <c r="AV456" i="5"/>
  <c r="AN457" i="5"/>
  <c r="BD457" i="5"/>
  <c r="AV458" i="5"/>
  <c r="AN459" i="5"/>
  <c r="BD459" i="5"/>
  <c r="AV460" i="5"/>
  <c r="AN461" i="5"/>
  <c r="BD461" i="5"/>
  <c r="AV462" i="5"/>
  <c r="AN463" i="5"/>
  <c r="BD463" i="5"/>
  <c r="AV464" i="5"/>
  <c r="AN465" i="5"/>
  <c r="BD465" i="5"/>
  <c r="BF125" i="5"/>
  <c r="BF236" i="5"/>
  <c r="AP270" i="5"/>
  <c r="AN432" i="5"/>
  <c r="BD432" i="5"/>
  <c r="AV435" i="5"/>
  <c r="AN436" i="5"/>
  <c r="BD436" i="5"/>
  <c r="AV437" i="5"/>
  <c r="AN438" i="5"/>
  <c r="BD438" i="5"/>
  <c r="AV439" i="5"/>
  <c r="AN440" i="5"/>
  <c r="BD440" i="5"/>
  <c r="AV441" i="5"/>
  <c r="AN442" i="5"/>
  <c r="BD442" i="5"/>
  <c r="AV443" i="5"/>
  <c r="AN444" i="5"/>
  <c r="BD444" i="5"/>
  <c r="AV451" i="5"/>
  <c r="AN464" i="5"/>
  <c r="AP208" i="5"/>
  <c r="AP253" i="5"/>
  <c r="AX268" i="5"/>
  <c r="AP356" i="5"/>
  <c r="BF358" i="5"/>
  <c r="AX361" i="5"/>
  <c r="AP364" i="5"/>
  <c r="BF366" i="5"/>
  <c r="AX369" i="5"/>
  <c r="AP372" i="5"/>
  <c r="BF374" i="5"/>
  <c r="AX377" i="5"/>
  <c r="AP380" i="5"/>
  <c r="BF382" i="5"/>
  <c r="AX385" i="5"/>
  <c r="AP388" i="5"/>
  <c r="BF390" i="5"/>
  <c r="AP394" i="5"/>
  <c r="AX395" i="5"/>
  <c r="BF396" i="5"/>
  <c r="AP398" i="5"/>
  <c r="AX399" i="5"/>
  <c r="BF400" i="5"/>
  <c r="AP402" i="5"/>
  <c r="AX403" i="5"/>
  <c r="BF404" i="5"/>
  <c r="AP406" i="5"/>
  <c r="AX407" i="5"/>
  <c r="BF408" i="5"/>
  <c r="AP410" i="5"/>
  <c r="AX411" i="5"/>
  <c r="BF412" i="5"/>
  <c r="AP414" i="5"/>
  <c r="AX415" i="5"/>
  <c r="BF416" i="5"/>
  <c r="AP418" i="5"/>
  <c r="AX419" i="5"/>
  <c r="BF420" i="5"/>
  <c r="AP422" i="5"/>
  <c r="AX423" i="5"/>
  <c r="BF424" i="5"/>
  <c r="AP426" i="5"/>
  <c r="AX427" i="5"/>
  <c r="BF428" i="5"/>
  <c r="AP430" i="5"/>
  <c r="AX431" i="5"/>
  <c r="AR432" i="5"/>
  <c r="AZ433" i="5"/>
  <c r="AR434" i="5"/>
  <c r="AZ435" i="5"/>
  <c r="AR436" i="5"/>
  <c r="AZ437" i="5"/>
  <c r="AR438" i="5"/>
  <c r="AZ439" i="5"/>
  <c r="AR440" i="5"/>
  <c r="AZ441" i="5"/>
  <c r="AR442" i="5"/>
  <c r="AZ443" i="5"/>
  <c r="AR444" i="5"/>
  <c r="AZ445" i="5"/>
  <c r="AR446" i="5"/>
  <c r="AZ447" i="5"/>
  <c r="AR448" i="5"/>
  <c r="AZ449" i="5"/>
  <c r="AR450" i="5"/>
  <c r="AZ451" i="5"/>
  <c r="AR452" i="5"/>
  <c r="AZ453" i="5"/>
  <c r="AR454" i="5"/>
  <c r="AZ455" i="5"/>
  <c r="AR456" i="5"/>
  <c r="AZ457" i="5"/>
  <c r="AR458" i="5"/>
  <c r="AZ459" i="5"/>
  <c r="AR460" i="5"/>
  <c r="AZ461" i="5"/>
  <c r="AR462" i="5"/>
  <c r="AZ463" i="5"/>
  <c r="AR464" i="5"/>
  <c r="AZ465" i="5"/>
  <c r="AV433" i="5"/>
  <c r="AN434" i="5"/>
  <c r="BD434" i="5"/>
  <c r="AV455" i="5"/>
  <c r="AN456" i="5"/>
  <c r="BD456" i="5"/>
  <c r="AV457" i="5"/>
  <c r="AV459" i="5"/>
  <c r="AN460" i="5"/>
  <c r="BD460" i="5"/>
  <c r="AV461" i="5"/>
  <c r="AN462" i="5"/>
  <c r="AV463" i="5"/>
  <c r="AV465" i="5"/>
  <c r="BF392" i="5"/>
  <c r="AZ427" i="5"/>
  <c r="AR422" i="5"/>
  <c r="BD417" i="5"/>
  <c r="BD413" i="5"/>
  <c r="AV408" i="5"/>
  <c r="AN403" i="5"/>
  <c r="BD397" i="5"/>
  <c r="AV368" i="5"/>
  <c r="AX464" i="5"/>
  <c r="BF461" i="5"/>
  <c r="AP459" i="5"/>
  <c r="AX456" i="5"/>
  <c r="BF453" i="5"/>
  <c r="AP451" i="5"/>
  <c r="AX448" i="5"/>
  <c r="BF445" i="5"/>
  <c r="AP443" i="5"/>
  <c r="AX440" i="5"/>
  <c r="BF437" i="5"/>
  <c r="AP435" i="5"/>
  <c r="AX432" i="5"/>
  <c r="BF427" i="5"/>
  <c r="AX422" i="5"/>
  <c r="AP417" i="5"/>
  <c r="BF411" i="5"/>
  <c r="AX406" i="5"/>
  <c r="AP401" i="5"/>
  <c r="BF395" i="5"/>
  <c r="AR390" i="5"/>
  <c r="AZ379" i="5"/>
  <c r="AR374" i="5"/>
  <c r="AZ363" i="5"/>
  <c r="AR358" i="5"/>
  <c r="AR350" i="5"/>
  <c r="AZ339" i="5"/>
  <c r="AR318" i="5"/>
  <c r="AZ307" i="5"/>
  <c r="AR286" i="5"/>
  <c r="AR268" i="5"/>
  <c r="AR430" i="5"/>
  <c r="AN411" i="5"/>
  <c r="BD405" i="5"/>
  <c r="AV400" i="5"/>
  <c r="AN395" i="5"/>
  <c r="AV376" i="5"/>
  <c r="BD365" i="5"/>
  <c r="AV360" i="5"/>
  <c r="AX354" i="5"/>
  <c r="BF343" i="5"/>
  <c r="AP333" i="5"/>
  <c r="AX322" i="5"/>
  <c r="BF311" i="5"/>
  <c r="AP301" i="5"/>
  <c r="AX290" i="5"/>
  <c r="BF279" i="5"/>
  <c r="AX270" i="5"/>
  <c r="AP237" i="5"/>
  <c r="AZ429" i="5"/>
  <c r="AR424" i="5"/>
  <c r="AZ421" i="5"/>
  <c r="AR416" i="5"/>
  <c r="AZ413" i="5"/>
  <c r="AR408" i="5"/>
  <c r="AZ405" i="5"/>
  <c r="AR400" i="5"/>
  <c r="AZ397" i="5"/>
  <c r="AZ392" i="5"/>
  <c r="AN383" i="5"/>
  <c r="AV372" i="5"/>
  <c r="BD361" i="5"/>
  <c r="AV356" i="5"/>
  <c r="BF345" i="5"/>
  <c r="AP335" i="5"/>
  <c r="AX324" i="5"/>
  <c r="BF313" i="5"/>
  <c r="AP303" i="5"/>
  <c r="AX292" i="5"/>
  <c r="BF281" i="5"/>
  <c r="AX177" i="5"/>
  <c r="BD429" i="5"/>
  <c r="AV424" i="5"/>
  <c r="AP464" i="5"/>
  <c r="AX461" i="5"/>
  <c r="BF458" i="5"/>
  <c r="AP456" i="5"/>
  <c r="AX453" i="5"/>
  <c r="BF450" i="5"/>
  <c r="AP448" i="5"/>
  <c r="AX445" i="5"/>
  <c r="BF442" i="5"/>
  <c r="AP440" i="5"/>
  <c r="AX437" i="5"/>
  <c r="BF434" i="5"/>
  <c r="AP432" i="5"/>
  <c r="AP427" i="5"/>
  <c r="BF421" i="5"/>
  <c r="AX416" i="5"/>
  <c r="AP411" i="5"/>
  <c r="BF405" i="5"/>
  <c r="AX400" i="5"/>
  <c r="AP395" i="5"/>
  <c r="BF389" i="5"/>
  <c r="AX384" i="5"/>
  <c r="AP379" i="5"/>
  <c r="BF373" i="5"/>
  <c r="AX368" i="5"/>
  <c r="AP363" i="5"/>
  <c r="BF357" i="5"/>
  <c r="AR348" i="5"/>
  <c r="AZ337" i="5"/>
  <c r="AR316" i="5"/>
  <c r="AZ305" i="5"/>
  <c r="AR284" i="5"/>
  <c r="AN275" i="5"/>
  <c r="BD189" i="5"/>
  <c r="AZ430" i="5"/>
  <c r="AR425" i="5"/>
  <c r="AZ422" i="5"/>
  <c r="AR417" i="5"/>
  <c r="AZ414" i="5"/>
  <c r="AR409" i="5"/>
  <c r="AZ406" i="5"/>
  <c r="AR401" i="5"/>
  <c r="AZ398" i="5"/>
  <c r="AR393" i="5"/>
  <c r="AX390" i="5"/>
  <c r="AP385" i="5"/>
  <c r="AX382" i="5"/>
  <c r="BF379" i="5"/>
  <c r="AP377" i="5"/>
  <c r="AX374" i="5"/>
  <c r="BF371" i="5"/>
  <c r="AP369" i="5"/>
  <c r="AX366" i="5"/>
  <c r="BF363" i="5"/>
  <c r="BF359" i="5"/>
  <c r="AZ349" i="5"/>
  <c r="AR344" i="5"/>
  <c r="AZ333" i="5"/>
  <c r="AR328" i="5"/>
  <c r="AZ317" i="5"/>
  <c r="AR312" i="5"/>
  <c r="AZ301" i="5"/>
  <c r="AR296" i="5"/>
  <c r="AZ285" i="5"/>
  <c r="AR280" i="5"/>
  <c r="AP259" i="5"/>
  <c r="AR229" i="5"/>
  <c r="AV168" i="5"/>
  <c r="AN430" i="5"/>
  <c r="AV427" i="5"/>
  <c r="BD424" i="5"/>
  <c r="AN422" i="5"/>
  <c r="AV419" i="5"/>
  <c r="BD416" i="5"/>
  <c r="AN414" i="5"/>
  <c r="AV411" i="5"/>
  <c r="BD408" i="5"/>
  <c r="AN406" i="5"/>
  <c r="AV403" i="5"/>
  <c r="BD400" i="5"/>
  <c r="AN398" i="5"/>
  <c r="AV395" i="5"/>
  <c r="AP393" i="5"/>
  <c r="AR388" i="5"/>
  <c r="AZ385" i="5"/>
  <c r="AR380" i="5"/>
  <c r="AZ377" i="5"/>
  <c r="AR372" i="5"/>
  <c r="AZ369" i="5"/>
  <c r="AR364" i="5"/>
  <c r="AZ361" i="5"/>
  <c r="AR356" i="5"/>
  <c r="AX352" i="5"/>
  <c r="AP347" i="5"/>
  <c r="BF341" i="5"/>
  <c r="AX336" i="5"/>
  <c r="AP331" i="5"/>
  <c r="BF325" i="5"/>
  <c r="AX320" i="5"/>
  <c r="AP315" i="5"/>
  <c r="BF309" i="5"/>
  <c r="AX304" i="5"/>
  <c r="AP299" i="5"/>
  <c r="BF293" i="5"/>
  <c r="AX288" i="5"/>
  <c r="AP283" i="5"/>
  <c r="BF277" i="5"/>
  <c r="AV271" i="5"/>
  <c r="BF267" i="5"/>
  <c r="AX217" i="5"/>
  <c r="AZ186" i="5"/>
  <c r="AN353" i="5"/>
  <c r="AV350" i="5"/>
  <c r="BD347" i="5"/>
  <c r="AN345" i="5"/>
  <c r="AV342" i="5"/>
  <c r="BD339" i="5"/>
  <c r="AN337" i="5"/>
  <c r="AV334" i="5"/>
  <c r="BD331" i="5"/>
  <c r="AN329" i="5"/>
  <c r="AV326" i="5"/>
  <c r="BD323" i="5"/>
  <c r="AN321" i="5"/>
  <c r="AV318" i="5"/>
  <c r="BD315" i="5"/>
  <c r="AN313" i="5"/>
  <c r="AV310" i="5"/>
  <c r="BD307" i="5"/>
  <c r="AN305" i="5"/>
  <c r="AV302" i="5"/>
  <c r="BD299" i="5"/>
  <c r="AN297" i="5"/>
  <c r="AV294" i="5"/>
  <c r="BD291" i="5"/>
  <c r="AN289" i="5"/>
  <c r="AV286" i="5"/>
  <c r="BD283" i="5"/>
  <c r="AN281" i="5"/>
  <c r="AV278" i="5"/>
  <c r="BD275" i="5"/>
  <c r="AN273" i="5"/>
  <c r="AV270" i="5"/>
  <c r="BD267" i="5"/>
  <c r="AV265" i="5"/>
  <c r="BD262" i="5"/>
  <c r="AN260" i="5"/>
  <c r="AN256" i="5"/>
  <c r="BD250" i="5"/>
  <c r="AV245" i="5"/>
  <c r="AP216" i="5"/>
  <c r="AR205" i="5"/>
  <c r="AN187" i="5"/>
  <c r="BF174" i="5"/>
  <c r="BD128" i="5"/>
  <c r="AZ388" i="5"/>
  <c r="AR383" i="5"/>
  <c r="AZ380" i="5"/>
  <c r="AR375" i="5"/>
  <c r="AZ372" i="5"/>
  <c r="AR367" i="5"/>
  <c r="AZ364" i="5"/>
  <c r="AR359" i="5"/>
  <c r="AZ356" i="5"/>
  <c r="AR351" i="5"/>
  <c r="AZ348" i="5"/>
  <c r="AR343" i="5"/>
  <c r="AZ340" i="5"/>
  <c r="AR335" i="5"/>
  <c r="AZ332" i="5"/>
  <c r="AR327" i="5"/>
  <c r="AZ324" i="5"/>
  <c r="AR319" i="5"/>
  <c r="AZ316" i="5"/>
  <c r="AR311" i="5"/>
  <c r="AZ308" i="5"/>
  <c r="AR303" i="5"/>
  <c r="AZ300" i="5"/>
  <c r="AR295" i="5"/>
  <c r="AZ292" i="5"/>
  <c r="AR287" i="5"/>
  <c r="AZ284" i="5"/>
  <c r="AR279" i="5"/>
  <c r="AZ276" i="5"/>
  <c r="AR272" i="5"/>
  <c r="AZ269" i="5"/>
  <c r="AV223" i="5"/>
  <c r="BD205" i="5"/>
  <c r="AX193" i="5"/>
  <c r="AR181" i="5"/>
  <c r="AN392" i="5"/>
  <c r="AV389" i="5"/>
  <c r="BD386" i="5"/>
  <c r="AN384" i="5"/>
  <c r="AV381" i="5"/>
  <c r="BD378" i="5"/>
  <c r="AN376" i="5"/>
  <c r="AV373" i="5"/>
  <c r="BD370" i="5"/>
  <c r="AN368" i="5"/>
  <c r="AV365" i="5"/>
  <c r="BD362" i="5"/>
  <c r="AN360" i="5"/>
  <c r="AV357" i="5"/>
  <c r="BD354" i="5"/>
  <c r="AN352" i="5"/>
  <c r="AV349" i="5"/>
  <c r="BD346" i="5"/>
  <c r="AN344" i="5"/>
  <c r="AV341" i="5"/>
  <c r="BD338" i="5"/>
  <c r="AN336" i="5"/>
  <c r="AV333" i="5"/>
  <c r="BD330" i="5"/>
  <c r="AN328" i="5"/>
  <c r="AV325" i="5"/>
  <c r="BD322" i="5"/>
  <c r="AN320" i="5"/>
  <c r="AV317" i="5"/>
  <c r="BD314" i="5"/>
  <c r="AN312" i="5"/>
  <c r="AV309" i="5"/>
  <c r="BD306" i="5"/>
  <c r="AN304" i="5"/>
  <c r="AV301" i="5"/>
  <c r="BD298" i="5"/>
  <c r="AN296" i="5"/>
  <c r="AV293" i="5"/>
  <c r="BD290" i="5"/>
  <c r="AN288" i="5"/>
  <c r="AV285" i="5"/>
  <c r="BD282" i="5"/>
  <c r="AN280" i="5"/>
  <c r="AV277" i="5"/>
  <c r="AV274" i="5"/>
  <c r="BD271" i="5"/>
  <c r="AN269" i="5"/>
  <c r="AV266" i="5"/>
  <c r="AR264" i="5"/>
  <c r="AZ261" i="5"/>
  <c r="AN203" i="5"/>
  <c r="BF190" i="5"/>
  <c r="AZ178" i="5"/>
  <c r="AR258" i="5"/>
  <c r="AZ255" i="5"/>
  <c r="AR250" i="5"/>
  <c r="AZ247" i="5"/>
  <c r="AV242" i="5"/>
  <c r="BD239" i="5"/>
  <c r="AN237" i="5"/>
  <c r="AV234" i="5"/>
  <c r="BF122" i="5"/>
  <c r="AX61" i="5"/>
  <c r="BD263" i="5"/>
  <c r="AN261" i="5"/>
  <c r="AV258" i="5"/>
  <c r="BD255" i="5"/>
  <c r="AN253" i="5"/>
  <c r="AV250" i="5"/>
  <c r="BD247" i="5"/>
  <c r="AN245" i="5"/>
  <c r="AZ226" i="5"/>
  <c r="AR221" i="5"/>
  <c r="AZ210" i="5"/>
  <c r="AN207" i="5"/>
  <c r="BD201" i="5"/>
  <c r="AV196" i="5"/>
  <c r="AN191" i="5"/>
  <c r="BD185" i="5"/>
  <c r="AV180" i="5"/>
  <c r="AN175" i="5"/>
  <c r="BD169" i="5"/>
  <c r="BD134" i="5"/>
  <c r="AX120" i="5"/>
  <c r="AR271" i="5"/>
  <c r="AZ268" i="5"/>
  <c r="AR263" i="5"/>
  <c r="AZ260" i="5"/>
  <c r="AR255" i="5"/>
  <c r="AZ252" i="5"/>
  <c r="AR247" i="5"/>
  <c r="AZ244" i="5"/>
  <c r="BD241" i="5"/>
  <c r="AN239" i="5"/>
  <c r="AV236" i="5"/>
  <c r="BD233" i="5"/>
  <c r="BF228" i="5"/>
  <c r="AX223" i="5"/>
  <c r="AP218" i="5"/>
  <c r="BF212" i="5"/>
  <c r="AZ242" i="5"/>
  <c r="AR237" i="5"/>
  <c r="AZ234" i="5"/>
  <c r="BD207" i="5"/>
  <c r="AN205" i="5"/>
  <c r="AV202" i="5"/>
  <c r="BD199" i="5"/>
  <c r="AN197" i="5"/>
  <c r="AV194" i="5"/>
  <c r="BD191" i="5"/>
  <c r="AN189" i="5"/>
  <c r="AV186" i="5"/>
  <c r="BD183" i="5"/>
  <c r="AN181" i="5"/>
  <c r="AV178" i="5"/>
  <c r="BD175" i="5"/>
  <c r="AN173" i="5"/>
  <c r="AV170" i="5"/>
  <c r="BD167" i="5"/>
  <c r="AN165" i="5"/>
  <c r="AN126" i="5"/>
  <c r="AP117" i="5"/>
  <c r="AN242" i="5"/>
  <c r="AV239" i="5"/>
  <c r="BD236" i="5"/>
  <c r="AN234" i="5"/>
  <c r="BD231" i="5"/>
  <c r="AN229" i="5"/>
  <c r="AV226" i="5"/>
  <c r="BD223" i="5"/>
  <c r="AN221" i="5"/>
  <c r="AV218" i="5"/>
  <c r="BD215" i="5"/>
  <c r="AN213" i="5"/>
  <c r="AV210" i="5"/>
  <c r="BD100" i="5"/>
  <c r="AN206" i="5"/>
  <c r="AV203" i="5"/>
  <c r="BD200" i="5"/>
  <c r="AN198" i="5"/>
  <c r="AV195" i="5"/>
  <c r="BD192" i="5"/>
  <c r="AN190" i="5"/>
  <c r="AV187" i="5"/>
  <c r="BD184" i="5"/>
  <c r="AN182" i="5"/>
  <c r="AV179" i="5"/>
  <c r="BD176" i="5"/>
  <c r="AN174" i="5"/>
  <c r="AV171" i="5"/>
  <c r="BD168" i="5"/>
  <c r="AN166" i="5"/>
  <c r="AV133" i="5"/>
  <c r="AN128" i="5"/>
  <c r="BF124" i="5"/>
  <c r="AX113" i="5"/>
  <c r="AZ231" i="5"/>
  <c r="AR226" i="5"/>
  <c r="AZ223" i="5"/>
  <c r="AR218" i="5"/>
  <c r="AZ215" i="5"/>
  <c r="AR210" i="5"/>
  <c r="AZ207" i="5"/>
  <c r="AR202" i="5"/>
  <c r="AZ199" i="5"/>
  <c r="AR194" i="5"/>
  <c r="AZ191" i="5"/>
  <c r="AR186" i="5"/>
  <c r="AZ183" i="5"/>
  <c r="AR178" i="5"/>
  <c r="AZ175" i="5"/>
  <c r="AR170" i="5"/>
  <c r="AZ167" i="5"/>
  <c r="AN130" i="5"/>
  <c r="AN122" i="5"/>
  <c r="AZ117" i="5"/>
  <c r="AV103" i="5"/>
  <c r="AR132" i="5"/>
  <c r="AZ129" i="5"/>
  <c r="AR124" i="5"/>
  <c r="AZ121" i="5"/>
  <c r="AV119" i="5"/>
  <c r="AP116" i="5"/>
  <c r="AV113" i="5"/>
  <c r="AP110" i="5"/>
  <c r="BD102" i="5"/>
  <c r="AX99" i="5"/>
  <c r="BF96" i="5"/>
  <c r="BD133" i="5"/>
  <c r="AN131" i="5"/>
  <c r="AV128" i="5"/>
  <c r="BD125" i="5"/>
  <c r="AN123" i="5"/>
  <c r="AZ120" i="5"/>
  <c r="AZ115" i="5"/>
  <c r="AP112" i="5"/>
  <c r="BD104" i="5"/>
  <c r="AX101" i="5"/>
  <c r="AN94" i="5"/>
  <c r="AR133" i="5"/>
  <c r="AZ130" i="5"/>
  <c r="AR125" i="5"/>
  <c r="AZ122" i="5"/>
  <c r="AZ119" i="5"/>
  <c r="BF116" i="5"/>
  <c r="AP114" i="5"/>
  <c r="BD106" i="5"/>
  <c r="AX103" i="5"/>
  <c r="AZ431" i="5"/>
  <c r="AR426" i="5"/>
  <c r="BD421" i="5"/>
  <c r="AV416" i="5"/>
  <c r="AZ411" i="5"/>
  <c r="AR406" i="5"/>
  <c r="BD401" i="5"/>
  <c r="AV396" i="5"/>
  <c r="BD389" i="5"/>
  <c r="BD381" i="5"/>
  <c r="BF463" i="5"/>
  <c r="AP461" i="5"/>
  <c r="AX458" i="5"/>
  <c r="BF455" i="5"/>
  <c r="AP453" i="5"/>
  <c r="AX450" i="5"/>
  <c r="BF447" i="5"/>
  <c r="AP445" i="5"/>
  <c r="AX442" i="5"/>
  <c r="BF439" i="5"/>
  <c r="AP437" i="5"/>
  <c r="AX434" i="5"/>
  <c r="BF431" i="5"/>
  <c r="AX426" i="5"/>
  <c r="AP421" i="5"/>
  <c r="BF415" i="5"/>
  <c r="AX410" i="5"/>
  <c r="AP405" i="5"/>
  <c r="BF399" i="5"/>
  <c r="AX394" i="5"/>
  <c r="AX388" i="5"/>
  <c r="AP383" i="5"/>
  <c r="BF377" i="5"/>
  <c r="AX372" i="5"/>
  <c r="AP367" i="5"/>
  <c r="BF361" i="5"/>
  <c r="AX356" i="5"/>
  <c r="AZ345" i="5"/>
  <c r="AR324" i="5"/>
  <c r="AZ313" i="5"/>
  <c r="AR292" i="5"/>
  <c r="AZ281" i="5"/>
  <c r="AN423" i="5"/>
  <c r="AN415" i="5"/>
  <c r="AZ403" i="5"/>
  <c r="AN399" i="5"/>
  <c r="BD393" i="5"/>
  <c r="BF353" i="5"/>
  <c r="AP343" i="5"/>
  <c r="AX332" i="5"/>
  <c r="BF321" i="5"/>
  <c r="AP311" i="5"/>
  <c r="AX300" i="5"/>
  <c r="BF289" i="5"/>
  <c r="AP279" i="5"/>
  <c r="AN267" i="5"/>
  <c r="AP126" i="5"/>
  <c r="BD431" i="5"/>
  <c r="AN429" i="5"/>
  <c r="AV426" i="5"/>
  <c r="BD423" i="5"/>
  <c r="AN421" i="5"/>
  <c r="AV418" i="5"/>
  <c r="BD415" i="5"/>
  <c r="AN413" i="5"/>
  <c r="AV410" i="5"/>
  <c r="BD407" i="5"/>
  <c r="AN405" i="5"/>
  <c r="AV402" i="5"/>
  <c r="BD399" i="5"/>
  <c r="AN397" i="5"/>
  <c r="AV394" i="5"/>
  <c r="AN391" i="5"/>
  <c r="BD385" i="5"/>
  <c r="AN375" i="5"/>
  <c r="AV364" i="5"/>
  <c r="BF351" i="5"/>
  <c r="AP341" i="5"/>
  <c r="AX330" i="5"/>
  <c r="BF319" i="5"/>
  <c r="AP309" i="5"/>
  <c r="AX298" i="5"/>
  <c r="BF287" i="5"/>
  <c r="AP277" i="5"/>
  <c r="BD256" i="5"/>
  <c r="AV428" i="5"/>
  <c r="AX463" i="5"/>
  <c r="BF460" i="5"/>
  <c r="AP458" i="5"/>
  <c r="AX455" i="5"/>
  <c r="BF452" i="5"/>
  <c r="AP450" i="5"/>
  <c r="AX447" i="5"/>
  <c r="BF444" i="5"/>
  <c r="AP442" i="5"/>
  <c r="AX439" i="5"/>
  <c r="BF436" i="5"/>
  <c r="AP434" i="5"/>
  <c r="AP431" i="5"/>
  <c r="BF425" i="5"/>
  <c r="AX420" i="5"/>
  <c r="AP415" i="5"/>
  <c r="BF409" i="5"/>
  <c r="AX404" i="5"/>
  <c r="AP399" i="5"/>
  <c r="BF393" i="5"/>
  <c r="AZ383" i="5"/>
  <c r="AR378" i="5"/>
  <c r="AZ367" i="5"/>
  <c r="AR362" i="5"/>
  <c r="AZ347" i="5"/>
  <c r="AR326" i="5"/>
  <c r="AZ315" i="5"/>
  <c r="AR294" i="5"/>
  <c r="AZ283" i="5"/>
  <c r="AN274" i="5"/>
  <c r="AX242" i="5"/>
  <c r="AN179" i="5"/>
  <c r="AR427" i="5"/>
  <c r="AZ424" i="5"/>
  <c r="AR419" i="5"/>
  <c r="AZ416" i="5"/>
  <c r="AR411" i="5"/>
  <c r="AZ408" i="5"/>
  <c r="AR403" i="5"/>
  <c r="AZ400" i="5"/>
  <c r="AR395" i="5"/>
  <c r="AX392" i="5"/>
  <c r="AP389" i="5"/>
  <c r="AX358" i="5"/>
  <c r="AP353" i="5"/>
  <c r="BF347" i="5"/>
  <c r="AX342" i="5"/>
  <c r="AP337" i="5"/>
  <c r="BF331" i="5"/>
  <c r="AX326" i="5"/>
  <c r="AP321" i="5"/>
  <c r="BF315" i="5"/>
  <c r="AX310" i="5"/>
  <c r="AP305" i="5"/>
  <c r="BF299" i="5"/>
  <c r="AX294" i="5"/>
  <c r="AP289" i="5"/>
  <c r="BF283" i="5"/>
  <c r="AX278" i="5"/>
  <c r="BD269" i="5"/>
  <c r="BD212" i="5"/>
  <c r="AV429" i="5"/>
  <c r="BD426" i="5"/>
  <c r="AN424" i="5"/>
  <c r="AV421" i="5"/>
  <c r="BD418" i="5"/>
  <c r="AN416" i="5"/>
  <c r="AV413" i="5"/>
  <c r="BD410" i="5"/>
  <c r="AN408" i="5"/>
  <c r="AV405" i="5"/>
  <c r="BD402" i="5"/>
  <c r="AN400" i="5"/>
  <c r="AV397" i="5"/>
  <c r="BD394" i="5"/>
  <c r="AV390" i="5"/>
  <c r="BD387" i="5"/>
  <c r="AN385" i="5"/>
  <c r="AV382" i="5"/>
  <c r="BD379" i="5"/>
  <c r="AN377" i="5"/>
  <c r="AV374" i="5"/>
  <c r="BD371" i="5"/>
  <c r="AN369" i="5"/>
  <c r="AV366" i="5"/>
  <c r="BD363" i="5"/>
  <c r="AN361" i="5"/>
  <c r="AV358" i="5"/>
  <c r="BD355" i="5"/>
  <c r="AZ351" i="5"/>
  <c r="AR346" i="5"/>
  <c r="AZ335" i="5"/>
  <c r="AR330" i="5"/>
  <c r="AZ319" i="5"/>
  <c r="AR314" i="5"/>
  <c r="AZ303" i="5"/>
  <c r="AR298" i="5"/>
  <c r="AZ287" i="5"/>
  <c r="AR282" i="5"/>
  <c r="BD248" i="5"/>
  <c r="AZ216" i="5"/>
  <c r="AN355" i="5"/>
  <c r="AV352" i="5"/>
  <c r="BD349" i="5"/>
  <c r="AN347" i="5"/>
  <c r="AV344" i="5"/>
  <c r="BD341" i="5"/>
  <c r="AN339" i="5"/>
  <c r="AV336" i="5"/>
  <c r="BD333" i="5"/>
  <c r="AN331" i="5"/>
  <c r="AV328" i="5"/>
  <c r="BD325" i="5"/>
  <c r="AN323" i="5"/>
  <c r="AV320" i="5"/>
  <c r="BD317" i="5"/>
  <c r="AN315" i="5"/>
  <c r="AV312" i="5"/>
  <c r="BD309" i="5"/>
  <c r="AN307" i="5"/>
  <c r="AV304" i="5"/>
  <c r="BD301" i="5"/>
  <c r="AN299" i="5"/>
  <c r="AV296" i="5"/>
  <c r="BD293" i="5"/>
  <c r="AN291" i="5"/>
  <c r="AV288" i="5"/>
  <c r="BD285" i="5"/>
  <c r="AN283" i="5"/>
  <c r="AV280" i="5"/>
  <c r="BD277" i="5"/>
  <c r="AR262" i="5"/>
  <c r="AZ259" i="5"/>
  <c r="BD229" i="5"/>
  <c r="BF222" i="5"/>
  <c r="AR213" i="5"/>
  <c r="BD197" i="5"/>
  <c r="AX185" i="5"/>
  <c r="AR173" i="5"/>
  <c r="AZ390" i="5"/>
  <c r="AR385" i="5"/>
  <c r="AZ382" i="5"/>
  <c r="AR377" i="5"/>
  <c r="AZ374" i="5"/>
  <c r="AR369" i="5"/>
  <c r="AZ366" i="5"/>
  <c r="AR361" i="5"/>
  <c r="AZ358" i="5"/>
  <c r="AR353" i="5"/>
  <c r="AZ350" i="5"/>
  <c r="AR345" i="5"/>
  <c r="AZ342" i="5"/>
  <c r="AR337" i="5"/>
  <c r="AZ334" i="5"/>
  <c r="AR329" i="5"/>
  <c r="AZ326" i="5"/>
  <c r="AR321" i="5"/>
  <c r="AZ318" i="5"/>
  <c r="AR313" i="5"/>
  <c r="AZ310" i="5"/>
  <c r="AR305" i="5"/>
  <c r="AZ302" i="5"/>
  <c r="AR297" i="5"/>
  <c r="AZ294" i="5"/>
  <c r="AR289" i="5"/>
  <c r="AZ286" i="5"/>
  <c r="AR281" i="5"/>
  <c r="AZ278" i="5"/>
  <c r="BD273" i="5"/>
  <c r="AN271" i="5"/>
  <c r="AV268" i="5"/>
  <c r="AV255" i="5"/>
  <c r="AN250" i="5"/>
  <c r="BD244" i="5"/>
  <c r="AX221" i="5"/>
  <c r="AP204" i="5"/>
  <c r="BD173" i="5"/>
  <c r="AV391" i="5"/>
  <c r="BD388" i="5"/>
  <c r="AN386" i="5"/>
  <c r="AV383" i="5"/>
  <c r="BD380" i="5"/>
  <c r="AN378" i="5"/>
  <c r="AV375" i="5"/>
  <c r="BD372" i="5"/>
  <c r="AN370" i="5"/>
  <c r="AV367" i="5"/>
  <c r="BD364" i="5"/>
  <c r="AN362" i="5"/>
  <c r="AV359" i="5"/>
  <c r="BD356" i="5"/>
  <c r="AN354" i="5"/>
  <c r="AV351" i="5"/>
  <c r="BD348" i="5"/>
  <c r="AN346" i="5"/>
  <c r="AV343" i="5"/>
  <c r="BD340" i="5"/>
  <c r="AN338" i="5"/>
  <c r="AV335" i="5"/>
  <c r="BD332" i="5"/>
  <c r="AN330" i="5"/>
  <c r="AV327" i="5"/>
  <c r="BD324" i="5"/>
  <c r="AN322" i="5"/>
  <c r="AV319" i="5"/>
  <c r="BD316" i="5"/>
  <c r="AN314" i="5"/>
  <c r="AV311" i="5"/>
  <c r="BD308" i="5"/>
  <c r="AN306" i="5"/>
  <c r="AV303" i="5"/>
  <c r="BD300" i="5"/>
  <c r="AN298" i="5"/>
  <c r="AV295" i="5"/>
  <c r="BD292" i="5"/>
  <c r="AN290" i="5"/>
  <c r="AV287" i="5"/>
  <c r="BD284" i="5"/>
  <c r="AN282" i="5"/>
  <c r="AV279" i="5"/>
  <c r="BD276" i="5"/>
  <c r="AN266" i="5"/>
  <c r="AV263" i="5"/>
  <c r="BD260" i="5"/>
  <c r="AV257" i="5"/>
  <c r="AN252" i="5"/>
  <c r="BD246" i="5"/>
  <c r="AP233" i="5"/>
  <c r="AN219" i="5"/>
  <c r="AX201" i="5"/>
  <c r="AR189" i="5"/>
  <c r="AN171" i="5"/>
  <c r="AZ257" i="5"/>
  <c r="AR252" i="5"/>
  <c r="AZ249" i="5"/>
  <c r="AR244" i="5"/>
  <c r="AZ241" i="5"/>
  <c r="AR236" i="5"/>
  <c r="AZ233" i="5"/>
  <c r="AN228" i="5"/>
  <c r="BD222" i="5"/>
  <c r="AV217" i="5"/>
  <c r="AN212" i="5"/>
  <c r="AX207" i="5"/>
  <c r="AP202" i="5"/>
  <c r="BF196" i="5"/>
  <c r="AX191" i="5"/>
  <c r="AP186" i="5"/>
  <c r="BF180" i="5"/>
  <c r="AX175" i="5"/>
  <c r="AP170" i="5"/>
  <c r="AR120" i="5"/>
  <c r="BD265" i="5"/>
  <c r="AN263" i="5"/>
  <c r="AV260" i="5"/>
  <c r="BD257" i="5"/>
  <c r="AN255" i="5"/>
  <c r="AV252" i="5"/>
  <c r="BD249" i="5"/>
  <c r="AN247" i="5"/>
  <c r="AV244" i="5"/>
  <c r="BF241" i="5"/>
  <c r="AP239" i="5"/>
  <c r="AX236" i="5"/>
  <c r="BF233" i="5"/>
  <c r="AV231" i="5"/>
  <c r="AN226" i="5"/>
  <c r="BD220" i="5"/>
  <c r="AV215" i="5"/>
  <c r="AN210" i="5"/>
  <c r="AZ206" i="5"/>
  <c r="AR201" i="5"/>
  <c r="AZ190" i="5"/>
  <c r="AR185" i="5"/>
  <c r="AZ174" i="5"/>
  <c r="AR169" i="5"/>
  <c r="AN134" i="5"/>
  <c r="BF119" i="5"/>
  <c r="AR273" i="5"/>
  <c r="AZ270" i="5"/>
  <c r="AR265" i="5"/>
  <c r="AZ262" i="5"/>
  <c r="AR257" i="5"/>
  <c r="AZ254" i="5"/>
  <c r="AR249" i="5"/>
  <c r="AZ246" i="5"/>
  <c r="AR238" i="5"/>
  <c r="AZ235" i="5"/>
  <c r="AP206" i="5"/>
  <c r="BF200" i="5"/>
  <c r="AX195" i="5"/>
  <c r="AP190" i="5"/>
  <c r="BF184" i="5"/>
  <c r="AX179" i="5"/>
  <c r="AP174" i="5"/>
  <c r="AV111" i="5"/>
  <c r="AR239" i="5"/>
  <c r="AZ236" i="5"/>
  <c r="AN231" i="5"/>
  <c r="AV228" i="5"/>
  <c r="BD225" i="5"/>
  <c r="AN223" i="5"/>
  <c r="AV220" i="5"/>
  <c r="BD217" i="5"/>
  <c r="AN215" i="5"/>
  <c r="AV212" i="5"/>
  <c r="BD209" i="5"/>
  <c r="AR207" i="5"/>
  <c r="AZ204" i="5"/>
  <c r="AR199" i="5"/>
  <c r="AZ196" i="5"/>
  <c r="AR191" i="5"/>
  <c r="AZ188" i="5"/>
  <c r="AR183" i="5"/>
  <c r="AZ180" i="5"/>
  <c r="AR175" i="5"/>
  <c r="AZ172" i="5"/>
  <c r="AR167" i="5"/>
  <c r="AN132" i="5"/>
  <c r="AX125" i="5"/>
  <c r="AR116" i="5"/>
  <c r="AV241" i="5"/>
  <c r="BD238" i="5"/>
  <c r="AN236" i="5"/>
  <c r="AV233" i="5"/>
  <c r="AR231" i="5"/>
  <c r="AZ228" i="5"/>
  <c r="AR223" i="5"/>
  <c r="AZ220" i="5"/>
  <c r="AR215" i="5"/>
  <c r="AZ212" i="5"/>
  <c r="AX123" i="5"/>
  <c r="BD116" i="5"/>
  <c r="AN98" i="5"/>
  <c r="AV205" i="5"/>
  <c r="BD202" i="5"/>
  <c r="AN200" i="5"/>
  <c r="AV197" i="5"/>
  <c r="BD194" i="5"/>
  <c r="AN192" i="5"/>
  <c r="AV189" i="5"/>
  <c r="BD186" i="5"/>
  <c r="AN184" i="5"/>
  <c r="AV181" i="5"/>
  <c r="BD178" i="5"/>
  <c r="AN176" i="5"/>
  <c r="AV173" i="5"/>
  <c r="BD170" i="5"/>
  <c r="AN168" i="5"/>
  <c r="AV165" i="5"/>
  <c r="AX127" i="5"/>
  <c r="AV95" i="5"/>
  <c r="AR228" i="5"/>
  <c r="AZ225" i="5"/>
  <c r="AR220" i="5"/>
  <c r="AZ217" i="5"/>
  <c r="AR212" i="5"/>
  <c r="AZ209" i="5"/>
  <c r="AR204" i="5"/>
  <c r="AZ201" i="5"/>
  <c r="AR196" i="5"/>
  <c r="AZ193" i="5"/>
  <c r="AR188" i="5"/>
  <c r="AZ185" i="5"/>
  <c r="AR180" i="5"/>
  <c r="AZ177" i="5"/>
  <c r="AR172" i="5"/>
  <c r="AZ169" i="5"/>
  <c r="BD124" i="5"/>
  <c r="AX121" i="5"/>
  <c r="AN114" i="5"/>
  <c r="AP100" i="5"/>
  <c r="AR134" i="5"/>
  <c r="AZ131" i="5"/>
  <c r="AR126" i="5"/>
  <c r="AZ123" i="5"/>
  <c r="AR118" i="5"/>
  <c r="BF112" i="5"/>
  <c r="AV105" i="5"/>
  <c r="AP102" i="5"/>
  <c r="BD94" i="5"/>
  <c r="AN133" i="5"/>
  <c r="AV130" i="5"/>
  <c r="BD127" i="5"/>
  <c r="AN125" i="5"/>
  <c r="AV122" i="5"/>
  <c r="AN120" i="5"/>
  <c r="AV117" i="5"/>
  <c r="BD114" i="5"/>
  <c r="AN431" i="5"/>
  <c r="AV420" i="5"/>
  <c r="AZ415" i="5"/>
  <c r="AR410" i="5"/>
  <c r="AZ399" i="5"/>
  <c r="AR394" i="5"/>
  <c r="AN387" i="5"/>
  <c r="BF465" i="5"/>
  <c r="AP463" i="5"/>
  <c r="AX460" i="5"/>
  <c r="BF457" i="5"/>
  <c r="AP455" i="5"/>
  <c r="AX452" i="5"/>
  <c r="BF449" i="5"/>
  <c r="AP447" i="5"/>
  <c r="AX444" i="5"/>
  <c r="BF441" i="5"/>
  <c r="AP439" i="5"/>
  <c r="AX436" i="5"/>
  <c r="BF433" i="5"/>
  <c r="AX430" i="5"/>
  <c r="AP425" i="5"/>
  <c r="BF419" i="5"/>
  <c r="AX414" i="5"/>
  <c r="AP409" i="5"/>
  <c r="BF403" i="5"/>
  <c r="AX398" i="5"/>
  <c r="AZ387" i="5"/>
  <c r="AR382" i="5"/>
  <c r="AZ371" i="5"/>
  <c r="AR366" i="5"/>
  <c r="AZ355" i="5"/>
  <c r="AR334" i="5"/>
  <c r="AZ323" i="5"/>
  <c r="AR302" i="5"/>
  <c r="AZ291" i="5"/>
  <c r="BF261" i="5"/>
  <c r="BF210" i="5"/>
  <c r="AZ419" i="5"/>
  <c r="AZ407" i="5"/>
  <c r="AR402" i="5"/>
  <c r="BF391" i="5"/>
  <c r="BD373" i="5"/>
  <c r="AN363" i="5"/>
  <c r="BD357" i="5"/>
  <c r="AP349" i="5"/>
  <c r="AX338" i="5"/>
  <c r="BF327" i="5"/>
  <c r="AP317" i="5"/>
  <c r="AX306" i="5"/>
  <c r="BF295" i="5"/>
  <c r="AP285" i="5"/>
  <c r="AN246" i="5"/>
  <c r="AR428" i="5"/>
  <c r="AZ425" i="5"/>
  <c r="AR420" i="5"/>
  <c r="AZ417" i="5"/>
  <c r="AR412" i="5"/>
  <c r="AZ409" i="5"/>
  <c r="AR404" i="5"/>
  <c r="AZ401" i="5"/>
  <c r="AR396" i="5"/>
  <c r="AZ393" i="5"/>
  <c r="BD377" i="5"/>
  <c r="AN367" i="5"/>
  <c r="AN359" i="5"/>
  <c r="AP351" i="5"/>
  <c r="AX340" i="5"/>
  <c r="BF329" i="5"/>
  <c r="AP319" i="5"/>
  <c r="AX308" i="5"/>
  <c r="BF297" i="5"/>
  <c r="AP287" i="5"/>
  <c r="AX276" i="5"/>
  <c r="AN254" i="5"/>
  <c r="AN427" i="5"/>
  <c r="AX465" i="5"/>
  <c r="BF462" i="5"/>
  <c r="AP460" i="5"/>
  <c r="AX457" i="5"/>
  <c r="BF454" i="5"/>
  <c r="AP452" i="5"/>
  <c r="AX449" i="5"/>
  <c r="BF446" i="5"/>
  <c r="AP444" i="5"/>
  <c r="AX441" i="5"/>
  <c r="BF438" i="5"/>
  <c r="AP436" i="5"/>
  <c r="AX433" i="5"/>
  <c r="BF429" i="5"/>
  <c r="AX424" i="5"/>
  <c r="AP419" i="5"/>
  <c r="BF413" i="5"/>
  <c r="AX408" i="5"/>
  <c r="AP403" i="5"/>
  <c r="BF397" i="5"/>
  <c r="AP387" i="5"/>
  <c r="BF381" i="5"/>
  <c r="AX376" i="5"/>
  <c r="AP371" i="5"/>
  <c r="BF365" i="5"/>
  <c r="AX360" i="5"/>
  <c r="AZ353" i="5"/>
  <c r="AR332" i="5"/>
  <c r="AZ321" i="5"/>
  <c r="AR300" i="5"/>
  <c r="AZ289" i="5"/>
  <c r="AP267" i="5"/>
  <c r="AR165" i="5"/>
  <c r="AR429" i="5"/>
  <c r="AZ426" i="5"/>
  <c r="AR421" i="5"/>
  <c r="AZ418" i="5"/>
  <c r="AR413" i="5"/>
  <c r="AZ410" i="5"/>
  <c r="AR405" i="5"/>
  <c r="AZ402" i="5"/>
  <c r="AR397" i="5"/>
  <c r="AZ394" i="5"/>
  <c r="AR392" i="5"/>
  <c r="BF387" i="5"/>
  <c r="BF383" i="5"/>
  <c r="AP381" i="5"/>
  <c r="AX378" i="5"/>
  <c r="BF375" i="5"/>
  <c r="AP373" i="5"/>
  <c r="AX370" i="5"/>
  <c r="BF367" i="5"/>
  <c r="AP365" i="5"/>
  <c r="AX362" i="5"/>
  <c r="AP357" i="5"/>
  <c r="AR352" i="5"/>
  <c r="AZ341" i="5"/>
  <c r="AR336" i="5"/>
  <c r="AZ325" i="5"/>
  <c r="AR320" i="5"/>
  <c r="AZ309" i="5"/>
  <c r="AR304" i="5"/>
  <c r="AZ293" i="5"/>
  <c r="AR288" i="5"/>
  <c r="AZ277" i="5"/>
  <c r="BD268" i="5"/>
  <c r="AX264" i="5"/>
  <c r="AV251" i="5"/>
  <c r="BF198" i="5"/>
  <c r="AV431" i="5"/>
  <c r="BD428" i="5"/>
  <c r="AN426" i="5"/>
  <c r="AV423" i="5"/>
  <c r="BD420" i="5"/>
  <c r="AN418" i="5"/>
  <c r="AV415" i="5"/>
  <c r="BD412" i="5"/>
  <c r="AN410" i="5"/>
  <c r="AV407" i="5"/>
  <c r="BD404" i="5"/>
  <c r="AN402" i="5"/>
  <c r="AV399" i="5"/>
  <c r="BD396" i="5"/>
  <c r="AN394" i="5"/>
  <c r="AV392" i="5"/>
  <c r="AZ389" i="5"/>
  <c r="AR384" i="5"/>
  <c r="AZ381" i="5"/>
  <c r="AR376" i="5"/>
  <c r="AZ373" i="5"/>
  <c r="AR368" i="5"/>
  <c r="AZ365" i="5"/>
  <c r="AR360" i="5"/>
  <c r="AZ357" i="5"/>
  <c r="AP355" i="5"/>
  <c r="BF349" i="5"/>
  <c r="AX344" i="5"/>
  <c r="AP339" i="5"/>
  <c r="BF333" i="5"/>
  <c r="AX328" i="5"/>
  <c r="AP323" i="5"/>
  <c r="BF317" i="5"/>
  <c r="AX312" i="5"/>
  <c r="AP307" i="5"/>
  <c r="BF301" i="5"/>
  <c r="AX296" i="5"/>
  <c r="AP291" i="5"/>
  <c r="BF285" i="5"/>
  <c r="AX280" i="5"/>
  <c r="AZ273" i="5"/>
  <c r="AP263" i="5"/>
  <c r="AV200" i="5"/>
  <c r="AV354" i="5"/>
  <c r="BD351" i="5"/>
  <c r="AN349" i="5"/>
  <c r="AV346" i="5"/>
  <c r="BD343" i="5"/>
  <c r="AN341" i="5"/>
  <c r="AV338" i="5"/>
  <c r="BD335" i="5"/>
  <c r="AN333" i="5"/>
  <c r="AV330" i="5"/>
  <c r="BD327" i="5"/>
  <c r="AN325" i="5"/>
  <c r="AV322" i="5"/>
  <c r="BD319" i="5"/>
  <c r="AN317" i="5"/>
  <c r="AV314" i="5"/>
  <c r="BD311" i="5"/>
  <c r="AN309" i="5"/>
  <c r="AV306" i="5"/>
  <c r="BD303" i="5"/>
  <c r="AN301" i="5"/>
  <c r="AV298" i="5"/>
  <c r="BD295" i="5"/>
  <c r="AN293" i="5"/>
  <c r="AV290" i="5"/>
  <c r="BD287" i="5"/>
  <c r="AN285" i="5"/>
  <c r="AV282" i="5"/>
  <c r="BD279" i="5"/>
  <c r="AN277" i="5"/>
  <c r="BD274" i="5"/>
  <c r="AN272" i="5"/>
  <c r="AV269" i="5"/>
  <c r="BD266" i="5"/>
  <c r="AN264" i="5"/>
  <c r="AV261" i="5"/>
  <c r="BD258" i="5"/>
  <c r="AV253" i="5"/>
  <c r="AN248" i="5"/>
  <c r="BD242" i="5"/>
  <c r="BF235" i="5"/>
  <c r="AV208" i="5"/>
  <c r="AP196" i="5"/>
  <c r="BD165" i="5"/>
  <c r="AR387" i="5"/>
  <c r="AZ384" i="5"/>
  <c r="AR379" i="5"/>
  <c r="AZ376" i="5"/>
  <c r="AR371" i="5"/>
  <c r="AZ368" i="5"/>
  <c r="AR363" i="5"/>
  <c r="AZ360" i="5"/>
  <c r="AR355" i="5"/>
  <c r="AZ352" i="5"/>
  <c r="AR347" i="5"/>
  <c r="AZ344" i="5"/>
  <c r="AR339" i="5"/>
  <c r="AZ336" i="5"/>
  <c r="AR331" i="5"/>
  <c r="AZ328" i="5"/>
  <c r="AR323" i="5"/>
  <c r="AZ320" i="5"/>
  <c r="AR315" i="5"/>
  <c r="AZ312" i="5"/>
  <c r="AR307" i="5"/>
  <c r="AZ304" i="5"/>
  <c r="AR299" i="5"/>
  <c r="AZ296" i="5"/>
  <c r="AR291" i="5"/>
  <c r="AZ288" i="5"/>
  <c r="AR283" i="5"/>
  <c r="AZ280" i="5"/>
  <c r="AX234" i="5"/>
  <c r="AP228" i="5"/>
  <c r="AZ218" i="5"/>
  <c r="AZ202" i="5"/>
  <c r="AV184" i="5"/>
  <c r="AZ170" i="5"/>
  <c r="BD390" i="5"/>
  <c r="AN388" i="5"/>
  <c r="AV385" i="5"/>
  <c r="BD382" i="5"/>
  <c r="AN380" i="5"/>
  <c r="AV377" i="5"/>
  <c r="BD374" i="5"/>
  <c r="AN372" i="5"/>
  <c r="AV369" i="5"/>
  <c r="BD366" i="5"/>
  <c r="AN364" i="5"/>
  <c r="AV361" i="5"/>
  <c r="BD358" i="5"/>
  <c r="AN356" i="5"/>
  <c r="AV353" i="5"/>
  <c r="BD350" i="5"/>
  <c r="AN348" i="5"/>
  <c r="AV345" i="5"/>
  <c r="BD342" i="5"/>
  <c r="AN340" i="5"/>
  <c r="AV337" i="5"/>
  <c r="BD334" i="5"/>
  <c r="AN332" i="5"/>
  <c r="AV329" i="5"/>
  <c r="BD326" i="5"/>
  <c r="AN324" i="5"/>
  <c r="AV321" i="5"/>
  <c r="BD318" i="5"/>
  <c r="AN316" i="5"/>
  <c r="AV313" i="5"/>
  <c r="BD310" i="5"/>
  <c r="AN308" i="5"/>
  <c r="AV305" i="5"/>
  <c r="BD302" i="5"/>
  <c r="AN300" i="5"/>
  <c r="AV297" i="5"/>
  <c r="BD294" i="5"/>
  <c r="AN292" i="5"/>
  <c r="AV289" i="5"/>
  <c r="BD286" i="5"/>
  <c r="AN284" i="5"/>
  <c r="AV281" i="5"/>
  <c r="BD278" i="5"/>
  <c r="AN276" i="5"/>
  <c r="AV273" i="5"/>
  <c r="BD270" i="5"/>
  <c r="AN268" i="5"/>
  <c r="AZ265" i="5"/>
  <c r="AR260" i="5"/>
  <c r="AX238" i="5"/>
  <c r="AZ232" i="5"/>
  <c r="AP212" i="5"/>
  <c r="BD181" i="5"/>
  <c r="AR254" i="5"/>
  <c r="AZ251" i="5"/>
  <c r="AR246" i="5"/>
  <c r="AZ243" i="5"/>
  <c r="AN241" i="5"/>
  <c r="AV238" i="5"/>
  <c r="BD235" i="5"/>
  <c r="AN233" i="5"/>
  <c r="BD227" i="5"/>
  <c r="AV222" i="5"/>
  <c r="AN217" i="5"/>
  <c r="BD211" i="5"/>
  <c r="AR119" i="5"/>
  <c r="AN265" i="5"/>
  <c r="AV262" i="5"/>
  <c r="BD259" i="5"/>
  <c r="AN257" i="5"/>
  <c r="AV254" i="5"/>
  <c r="BD251" i="5"/>
  <c r="AN249" i="5"/>
  <c r="AV246" i="5"/>
  <c r="BD243" i="5"/>
  <c r="BF230" i="5"/>
  <c r="AX225" i="5"/>
  <c r="AP220" i="5"/>
  <c r="BF214" i="5"/>
  <c r="AX209" i="5"/>
  <c r="AV204" i="5"/>
  <c r="AN199" i="5"/>
  <c r="BD193" i="5"/>
  <c r="AV188" i="5"/>
  <c r="AN183" i="5"/>
  <c r="BD177" i="5"/>
  <c r="AV172" i="5"/>
  <c r="AN167" i="5"/>
  <c r="AN124" i="5"/>
  <c r="AX119" i="5"/>
  <c r="AR275" i="5"/>
  <c r="AZ272" i="5"/>
  <c r="AR267" i="5"/>
  <c r="AZ264" i="5"/>
  <c r="AR259" i="5"/>
  <c r="AZ256" i="5"/>
  <c r="AR251" i="5"/>
  <c r="AZ248" i="5"/>
  <c r="AR243" i="5"/>
  <c r="AV240" i="5"/>
  <c r="BD237" i="5"/>
  <c r="AN235" i="5"/>
  <c r="BD230" i="5"/>
  <c r="AV225" i="5"/>
  <c r="AN220" i="5"/>
  <c r="BD214" i="5"/>
  <c r="AV209" i="5"/>
  <c r="AP128" i="5"/>
  <c r="BD108" i="5"/>
  <c r="AR241" i="5"/>
  <c r="AZ238" i="5"/>
  <c r="AR233" i="5"/>
  <c r="AZ230" i="5"/>
  <c r="AR225" i="5"/>
  <c r="AZ222" i="5"/>
  <c r="AR217" i="5"/>
  <c r="AZ214" i="5"/>
  <c r="AR209" i="5"/>
  <c r="AV206" i="5"/>
  <c r="BD203" i="5"/>
  <c r="AN201" i="5"/>
  <c r="AV198" i="5"/>
  <c r="BD195" i="5"/>
  <c r="AN193" i="5"/>
  <c r="AV190" i="5"/>
  <c r="BD187" i="5"/>
  <c r="AN185" i="5"/>
  <c r="AV182" i="5"/>
  <c r="BD179" i="5"/>
  <c r="AN177" i="5"/>
  <c r="AV174" i="5"/>
  <c r="BD171" i="5"/>
  <c r="AN169" i="5"/>
  <c r="AV166" i="5"/>
  <c r="AV131" i="5"/>
  <c r="AV121" i="5"/>
  <c r="BD240" i="5"/>
  <c r="AN238" i="5"/>
  <c r="AV235" i="5"/>
  <c r="BD232" i="5"/>
  <c r="AN230" i="5"/>
  <c r="AV227" i="5"/>
  <c r="BD224" i="5"/>
  <c r="AN222" i="5"/>
  <c r="AV219" i="5"/>
  <c r="BD216" i="5"/>
  <c r="AN214" i="5"/>
  <c r="AV211" i="5"/>
  <c r="BD208" i="5"/>
  <c r="BF128" i="5"/>
  <c r="BF115" i="5"/>
  <c r="AV207" i="5"/>
  <c r="BD204" i="5"/>
  <c r="AN202" i="5"/>
  <c r="AV199" i="5"/>
  <c r="BD196" i="5"/>
  <c r="AN194" i="5"/>
  <c r="AV191" i="5"/>
  <c r="BD188" i="5"/>
  <c r="AN186" i="5"/>
  <c r="AV183" i="5"/>
  <c r="BD180" i="5"/>
  <c r="AN178" i="5"/>
  <c r="AV175" i="5"/>
  <c r="BD172" i="5"/>
  <c r="AN170" i="5"/>
  <c r="AV167" i="5"/>
  <c r="BD164" i="5"/>
  <c r="BD130" i="5"/>
  <c r="BD122" i="5"/>
  <c r="AV115" i="5"/>
  <c r="AN106" i="5"/>
  <c r="AR230" i="5"/>
  <c r="AZ227" i="5"/>
  <c r="AR222" i="5"/>
  <c r="AZ219" i="5"/>
  <c r="AR214" i="5"/>
  <c r="AZ211" i="5"/>
  <c r="AR206" i="5"/>
  <c r="AZ203" i="5"/>
  <c r="AR198" i="5"/>
  <c r="AZ195" i="5"/>
  <c r="AR190" i="5"/>
  <c r="AZ187" i="5"/>
  <c r="AR182" i="5"/>
  <c r="AZ179" i="5"/>
  <c r="AR174" i="5"/>
  <c r="AZ171" i="5"/>
  <c r="AR166" i="5"/>
  <c r="BD132" i="5"/>
  <c r="AV127" i="5"/>
  <c r="AP124" i="5"/>
  <c r="BF110" i="5"/>
  <c r="AZ133" i="5"/>
  <c r="AR128" i="5"/>
  <c r="AZ125" i="5"/>
  <c r="AP120" i="5"/>
  <c r="AX117" i="5"/>
  <c r="BF114" i="5"/>
  <c r="AN108" i="5"/>
  <c r="BF104" i="5"/>
  <c r="AN135" i="5"/>
  <c r="AV132" i="5"/>
  <c r="BD129" i="5"/>
  <c r="AN127" i="5"/>
  <c r="AV124" i="5"/>
  <c r="BD121" i="5"/>
  <c r="AN110" i="5"/>
  <c r="BF106" i="5"/>
  <c r="AV99" i="5"/>
  <c r="BD96" i="5"/>
  <c r="AZ134" i="5"/>
  <c r="AR129" i="5"/>
  <c r="AZ126" i="5"/>
  <c r="AR121" i="5"/>
  <c r="AZ118" i="5"/>
  <c r="AX115" i="5"/>
  <c r="AN112" i="5"/>
  <c r="BF108" i="5"/>
  <c r="AV101" i="5"/>
  <c r="AP98" i="5"/>
  <c r="AX72" i="5"/>
  <c r="AZ113" i="5"/>
  <c r="AR108" i="5"/>
  <c r="AZ105" i="5"/>
  <c r="AR100" i="5"/>
  <c r="AZ97" i="5"/>
  <c r="AR66" i="5"/>
  <c r="AN121" i="5"/>
  <c r="AV118" i="5"/>
  <c r="BD115" i="5"/>
  <c r="BD409" i="5"/>
  <c r="AV384" i="5"/>
  <c r="AX462" i="5"/>
  <c r="BF451" i="5"/>
  <c r="AP441" i="5"/>
  <c r="AP429" i="5"/>
  <c r="BF407" i="5"/>
  <c r="BF385" i="5"/>
  <c r="AX364" i="5"/>
  <c r="AZ329" i="5"/>
  <c r="AX348" i="5"/>
  <c r="BF305" i="5"/>
  <c r="AV243" i="5"/>
  <c r="AN425" i="5"/>
  <c r="AV414" i="5"/>
  <c r="BD403" i="5"/>
  <c r="AN393" i="5"/>
  <c r="AP325" i="5"/>
  <c r="AX282" i="5"/>
  <c r="AP462" i="5"/>
  <c r="AX451" i="5"/>
  <c r="BF440" i="5"/>
  <c r="AX428" i="5"/>
  <c r="AP407" i="5"/>
  <c r="AR386" i="5"/>
  <c r="AZ331" i="5"/>
  <c r="AR423" i="5"/>
  <c r="AZ412" i="5"/>
  <c r="BD391" i="5"/>
  <c r="AX350" i="5"/>
  <c r="AP329" i="5"/>
  <c r="BF307" i="5"/>
  <c r="AX286" i="5"/>
  <c r="BD430" i="5"/>
  <c r="AN420" i="5"/>
  <c r="AV409" i="5"/>
  <c r="BD398" i="5"/>
  <c r="AN389" i="5"/>
  <c r="AV378" i="5"/>
  <c r="BD367" i="5"/>
  <c r="AN357" i="5"/>
  <c r="AR338" i="5"/>
  <c r="AZ295" i="5"/>
  <c r="AV272" i="5"/>
  <c r="AP188" i="5"/>
  <c r="BD345" i="5"/>
  <c r="AN335" i="5"/>
  <c r="AV324" i="5"/>
  <c r="BD313" i="5"/>
  <c r="AN303" i="5"/>
  <c r="AV292" i="5"/>
  <c r="BD281" i="5"/>
  <c r="AZ271" i="5"/>
  <c r="AP241" i="5"/>
  <c r="BF206" i="5"/>
  <c r="AR389" i="5"/>
  <c r="AZ378" i="5"/>
  <c r="AR357" i="5"/>
  <c r="AZ346" i="5"/>
  <c r="AR325" i="5"/>
  <c r="AZ314" i="5"/>
  <c r="AR293" i="5"/>
  <c r="AZ282" i="5"/>
  <c r="BD272" i="5"/>
  <c r="AN258" i="5"/>
  <c r="AN195" i="5"/>
  <c r="AV387" i="5"/>
  <c r="BD376" i="5"/>
  <c r="AN366" i="5"/>
  <c r="AV355" i="5"/>
  <c r="BD344" i="5"/>
  <c r="AN334" i="5"/>
  <c r="AV323" i="5"/>
  <c r="BD312" i="5"/>
  <c r="AN302" i="5"/>
  <c r="AV291" i="5"/>
  <c r="BD280" i="5"/>
  <c r="AR270" i="5"/>
  <c r="AV259" i="5"/>
  <c r="AV192" i="5"/>
  <c r="AZ253" i="5"/>
  <c r="AX231" i="5"/>
  <c r="AP210" i="5"/>
  <c r="BF188" i="5"/>
  <c r="AN259" i="5"/>
  <c r="AV248" i="5"/>
  <c r="BF237" i="5"/>
  <c r="AN227" i="5"/>
  <c r="AV216" i="5"/>
  <c r="AZ182" i="5"/>
  <c r="AV123" i="5"/>
  <c r="AR269" i="5"/>
  <c r="AZ258" i="5"/>
  <c r="BD219" i="5"/>
  <c r="AP198" i="5"/>
  <c r="BF176" i="5"/>
  <c r="AZ240" i="5"/>
  <c r="AV229" i="5"/>
  <c r="BD218" i="5"/>
  <c r="AN208" i="5"/>
  <c r="AR187" i="5"/>
  <c r="AZ176" i="5"/>
  <c r="AN240" i="5"/>
  <c r="AN204" i="5"/>
  <c r="AV193" i="5"/>
  <c r="BD182" i="5"/>
  <c r="AN172" i="5"/>
  <c r="BF102" i="5"/>
  <c r="AR224" i="5"/>
  <c r="AZ213" i="5"/>
  <c r="AR192" i="5"/>
  <c r="AZ181" i="5"/>
  <c r="BF126" i="5"/>
  <c r="AN100" i="5"/>
  <c r="AN129" i="5"/>
  <c r="AP118" i="5"/>
  <c r="AX109" i="5"/>
  <c r="AN102" i="5"/>
  <c r="AP96" i="5"/>
  <c r="AR131" i="5"/>
  <c r="BD120" i="5"/>
  <c r="BF100" i="5"/>
  <c r="AN96" i="5"/>
  <c r="AZ109" i="5"/>
  <c r="AR106" i="5"/>
  <c r="AR102" i="5"/>
  <c r="AZ95" i="5"/>
  <c r="AP59" i="5"/>
  <c r="BD119" i="5"/>
  <c r="AV116" i="5"/>
  <c r="AN113" i="5"/>
  <c r="AV110" i="5"/>
  <c r="BD107" i="5"/>
  <c r="AN105" i="5"/>
  <c r="AV102" i="5"/>
  <c r="BD99" i="5"/>
  <c r="AN97" i="5"/>
  <c r="AV94" i="5"/>
  <c r="AZ63" i="5"/>
  <c r="AR115" i="5"/>
  <c r="AZ112" i="5"/>
  <c r="AR107" i="5"/>
  <c r="AZ104" i="5"/>
  <c r="AR99" i="5"/>
  <c r="AZ96" i="5"/>
  <c r="BF71" i="5"/>
  <c r="BF68" i="5"/>
  <c r="AZ65" i="5"/>
  <c r="AP61" i="5"/>
  <c r="AP58" i="5"/>
  <c r="AR49" i="5"/>
  <c r="AX73" i="5"/>
  <c r="AR70" i="5"/>
  <c r="BF65" i="5"/>
  <c r="BF62" i="5"/>
  <c r="AZ59" i="5"/>
  <c r="AP55" i="5"/>
  <c r="AP52" i="5"/>
  <c r="AP73" i="5"/>
  <c r="AP70" i="5"/>
  <c r="AX62" i="5"/>
  <c r="AX59" i="5"/>
  <c r="AR56" i="5"/>
  <c r="AV72" i="5"/>
  <c r="BD69" i="5"/>
  <c r="AN67" i="5"/>
  <c r="AV64" i="5"/>
  <c r="BD61" i="5"/>
  <c r="AN59" i="5"/>
  <c r="AV56" i="5"/>
  <c r="BD53" i="5"/>
  <c r="AN51" i="5"/>
  <c r="BD36" i="5"/>
  <c r="AR71" i="5"/>
  <c r="AZ68" i="5"/>
  <c r="AR63" i="5"/>
  <c r="AZ60" i="5"/>
  <c r="AR55" i="5"/>
  <c r="AZ52" i="5"/>
  <c r="AN27" i="5"/>
  <c r="AV71" i="5"/>
  <c r="BD68" i="5"/>
  <c r="AN66" i="5"/>
  <c r="AV63" i="5"/>
  <c r="BD60" i="5"/>
  <c r="AN58" i="5"/>
  <c r="AV55" i="5"/>
  <c r="BD52" i="5"/>
  <c r="AZ44" i="5"/>
  <c r="AP49" i="5"/>
  <c r="AX46" i="5"/>
  <c r="BF43" i="5"/>
  <c r="AV39" i="5"/>
  <c r="AV22" i="5"/>
  <c r="AX17" i="5"/>
  <c r="AX42" i="5"/>
  <c r="BF37" i="5"/>
  <c r="BF48" i="5"/>
  <c r="AP46" i="5"/>
  <c r="AX43" i="5"/>
  <c r="AN38" i="5"/>
  <c r="AP36" i="5"/>
  <c r="BF33" i="5"/>
  <c r="AX28" i="5"/>
  <c r="AP12" i="5"/>
  <c r="AX41" i="5"/>
  <c r="BF38" i="5"/>
  <c r="AN36" i="5"/>
  <c r="AV31" i="5"/>
  <c r="AN26" i="5"/>
  <c r="BD13" i="5"/>
  <c r="BF36" i="5"/>
  <c r="AX32" i="5"/>
  <c r="AP27" i="5"/>
  <c r="BF22" i="5"/>
  <c r="BF31" i="5"/>
  <c r="AP29" i="5"/>
  <c r="AX26" i="5"/>
  <c r="AR23" i="5"/>
  <c r="BD20" i="5"/>
  <c r="AV16" i="5"/>
  <c r="BD31" i="5"/>
  <c r="AN29" i="5"/>
  <c r="AV26" i="5"/>
  <c r="AP24" i="5"/>
  <c r="BF18" i="5"/>
  <c r="AV14" i="5"/>
  <c r="AX23" i="5"/>
  <c r="AX20" i="5"/>
  <c r="AV17" i="5"/>
  <c r="AR15" i="5"/>
  <c r="AN12" i="5"/>
  <c r="AX15" i="5"/>
  <c r="BF13" i="5"/>
  <c r="AP22" i="5"/>
  <c r="AP19" i="5"/>
  <c r="AN18" i="5"/>
  <c r="BD12" i="5"/>
  <c r="AN11" i="5"/>
  <c r="AP392" i="5"/>
  <c r="AX454" i="5"/>
  <c r="AP433" i="5"/>
  <c r="AP391" i="5"/>
  <c r="AZ297" i="5"/>
  <c r="AX316" i="5"/>
  <c r="BD427" i="5"/>
  <c r="AV406" i="5"/>
  <c r="AP293" i="5"/>
  <c r="BF464" i="5"/>
  <c r="AX412" i="5"/>
  <c r="AR342" i="5"/>
  <c r="AP313" i="5"/>
  <c r="BD422" i="5"/>
  <c r="AR391" i="5"/>
  <c r="AV370" i="5"/>
  <c r="AR322" i="5"/>
  <c r="AN327" i="5"/>
  <c r="AN295" i="5"/>
  <c r="AZ263" i="5"/>
  <c r="AN218" i="5"/>
  <c r="AZ370" i="5"/>
  <c r="AZ338" i="5"/>
  <c r="AZ306" i="5"/>
  <c r="AV275" i="5"/>
  <c r="AV379" i="5"/>
  <c r="AV347" i="5"/>
  <c r="AV315" i="5"/>
  <c r="AV283" i="5"/>
  <c r="AN244" i="5"/>
  <c r="AR256" i="5"/>
  <c r="AX215" i="5"/>
  <c r="BD261" i="5"/>
  <c r="AN251" i="5"/>
  <c r="AR219" i="5"/>
  <c r="AZ166" i="5"/>
  <c r="AZ250" i="5"/>
  <c r="AN225" i="5"/>
  <c r="AX105" i="5"/>
  <c r="BD210" i="5"/>
  <c r="AX97" i="5"/>
  <c r="BD174" i="5"/>
  <c r="AZ205" i="5"/>
  <c r="AR184" i="5"/>
  <c r="AZ132" i="5"/>
  <c r="AV109" i="5"/>
  <c r="AR114" i="5"/>
  <c r="AR96" i="5"/>
  <c r="AN117" i="5"/>
  <c r="AV108" i="5"/>
  <c r="BD97" i="5"/>
  <c r="BF66" i="5"/>
  <c r="AR113" i="5"/>
  <c r="AP64" i="5"/>
  <c r="AP69" i="5"/>
  <c r="AX58" i="5"/>
  <c r="AX34" i="5"/>
  <c r="AP63" i="5"/>
  <c r="AX70" i="5"/>
  <c r="BF59" i="5"/>
  <c r="AV70" i="5"/>
  <c r="AV62" i="5"/>
  <c r="AV54" i="5"/>
  <c r="AN37" i="5"/>
  <c r="AR69" i="5"/>
  <c r="AR45" i="5"/>
  <c r="BD66" i="5"/>
  <c r="BD58" i="5"/>
  <c r="AN56" i="5"/>
  <c r="AP41" i="5"/>
  <c r="BD38" i="5"/>
  <c r="AX49" i="5"/>
  <c r="BF39" i="5"/>
  <c r="AX25" i="5"/>
  <c r="AP42" i="5"/>
  <c r="BD33" i="5"/>
  <c r="AZ20" i="5"/>
  <c r="AP35" i="5"/>
  <c r="AV29" i="5"/>
  <c r="AN21" i="5"/>
  <c r="BF35" i="5"/>
  <c r="AX27" i="5"/>
  <c r="AV19" i="5"/>
  <c r="AN24" i="5"/>
  <c r="AR19" i="5"/>
  <c r="AP14" i="5"/>
  <c r="AR24" i="5"/>
  <c r="AR21" i="5"/>
  <c r="BD16" i="5"/>
  <c r="AV11" i="5"/>
  <c r="AZ423" i="5"/>
  <c r="AV404" i="5"/>
  <c r="AN379" i="5"/>
  <c r="BF459" i="5"/>
  <c r="AP449" i="5"/>
  <c r="AX438" i="5"/>
  <c r="BF423" i="5"/>
  <c r="AX402" i="5"/>
  <c r="AX380" i="5"/>
  <c r="AP359" i="5"/>
  <c r="AR276" i="5"/>
  <c r="AN419" i="5"/>
  <c r="AZ395" i="5"/>
  <c r="BF337" i="5"/>
  <c r="AP295" i="5"/>
  <c r="AV422" i="5"/>
  <c r="BD411" i="5"/>
  <c r="AN401" i="5"/>
  <c r="AV388" i="5"/>
  <c r="AX314" i="5"/>
  <c r="AP273" i="5"/>
  <c r="AX459" i="5"/>
  <c r="BF448" i="5"/>
  <c r="AP438" i="5"/>
  <c r="AP423" i="5"/>
  <c r="BF401" i="5"/>
  <c r="AZ359" i="5"/>
  <c r="AR278" i="5"/>
  <c r="AR431" i="5"/>
  <c r="AZ420" i="5"/>
  <c r="AR399" i="5"/>
  <c r="AX386" i="5"/>
  <c r="AP345" i="5"/>
  <c r="BF323" i="5"/>
  <c r="AX302" i="5"/>
  <c r="AP281" i="5"/>
  <c r="AN428" i="5"/>
  <c r="AV417" i="5"/>
  <c r="BD406" i="5"/>
  <c r="AN396" i="5"/>
  <c r="AV386" i="5"/>
  <c r="BD375" i="5"/>
  <c r="AN365" i="5"/>
  <c r="AR354" i="5"/>
  <c r="AZ311" i="5"/>
  <c r="AR290" i="5"/>
  <c r="BD353" i="5"/>
  <c r="AN343" i="5"/>
  <c r="AV332" i="5"/>
  <c r="BD321" i="5"/>
  <c r="AN311" i="5"/>
  <c r="AV300" i="5"/>
  <c r="BD289" i="5"/>
  <c r="AN279" i="5"/>
  <c r="AZ194" i="5"/>
  <c r="AZ386" i="5"/>
  <c r="AR365" i="5"/>
  <c r="AZ354" i="5"/>
  <c r="AR333" i="5"/>
  <c r="AZ322" i="5"/>
  <c r="AR301" i="5"/>
  <c r="AZ290" i="5"/>
  <c r="AN270" i="5"/>
  <c r="BD252" i="5"/>
  <c r="AR227" i="5"/>
  <c r="BF182" i="5"/>
  <c r="BD384" i="5"/>
  <c r="AN374" i="5"/>
  <c r="AV363" i="5"/>
  <c r="BD352" i="5"/>
  <c r="AN342" i="5"/>
  <c r="AV331" i="5"/>
  <c r="BD320" i="5"/>
  <c r="AN310" i="5"/>
  <c r="AV299" i="5"/>
  <c r="BD288" i="5"/>
  <c r="AN278" i="5"/>
  <c r="AZ267" i="5"/>
  <c r="BD254" i="5"/>
  <c r="BD228" i="5"/>
  <c r="AP180" i="5"/>
  <c r="AR240" i="5"/>
  <c r="AP226" i="5"/>
  <c r="BF204" i="5"/>
  <c r="AX183" i="5"/>
  <c r="BF61" i="5"/>
  <c r="AV256" i="5"/>
  <c r="BD245" i="5"/>
  <c r="AP235" i="5"/>
  <c r="AZ224" i="5"/>
  <c r="AZ198" i="5"/>
  <c r="AR177" i="5"/>
  <c r="AP108" i="5"/>
  <c r="AZ266" i="5"/>
  <c r="AR245" i="5"/>
  <c r="AR234" i="5"/>
  <c r="AV214" i="5"/>
  <c r="BF192" i="5"/>
  <c r="AX171" i="5"/>
  <c r="BD226" i="5"/>
  <c r="AN216" i="5"/>
  <c r="AR195" i="5"/>
  <c r="AZ184" i="5"/>
  <c r="BD126" i="5"/>
  <c r="AV237" i="5"/>
  <c r="AV201" i="5"/>
  <c r="BD190" i="5"/>
  <c r="AN180" i="5"/>
  <c r="AV169" i="5"/>
  <c r="AV125" i="5"/>
  <c r="AR232" i="5"/>
  <c r="AZ221" i="5"/>
  <c r="AR200" i="5"/>
  <c r="AZ189" i="5"/>
  <c r="AR168" i="5"/>
  <c r="AR122" i="5"/>
  <c r="BD110" i="5"/>
  <c r="AV97" i="5"/>
  <c r="AV126" i="5"/>
  <c r="AN116" i="5"/>
  <c r="AV107" i="5"/>
  <c r="AZ124" i="5"/>
  <c r="BF118" i="5"/>
  <c r="AP106" i="5"/>
  <c r="BD98" i="5"/>
  <c r="AP72" i="5"/>
  <c r="AR112" i="5"/>
  <c r="AZ101" i="5"/>
  <c r="AR98" i="5"/>
  <c r="AR94" i="5"/>
  <c r="BF58" i="5"/>
  <c r="AN119" i="5"/>
  <c r="AN115" i="5"/>
  <c r="AV112" i="5"/>
  <c r="BD109" i="5"/>
  <c r="AN107" i="5"/>
  <c r="AV104" i="5"/>
  <c r="BD101" i="5"/>
  <c r="AN99" i="5"/>
  <c r="AV96" i="5"/>
  <c r="BD93" i="5"/>
  <c r="AX56" i="5"/>
  <c r="AR117" i="5"/>
  <c r="AZ114" i="5"/>
  <c r="AR109" i="5"/>
  <c r="AZ106" i="5"/>
  <c r="AR101" i="5"/>
  <c r="AZ98" i="5"/>
  <c r="AZ71" i="5"/>
  <c r="BF53" i="5"/>
  <c r="AX71" i="5"/>
  <c r="AR68" i="5"/>
  <c r="BF63" i="5"/>
  <c r="BF60" i="5"/>
  <c r="AZ57" i="5"/>
  <c r="AP53" i="5"/>
  <c r="AX68" i="5"/>
  <c r="AX65" i="5"/>
  <c r="AR62" i="5"/>
  <c r="BF57" i="5"/>
  <c r="BF54" i="5"/>
  <c r="AZ51" i="5"/>
  <c r="BF72" i="5"/>
  <c r="AZ69" i="5"/>
  <c r="AP65" i="5"/>
  <c r="AP62" i="5"/>
  <c r="AX54" i="5"/>
  <c r="BD71" i="5"/>
  <c r="AN69" i="5"/>
  <c r="AV66" i="5"/>
  <c r="BD63" i="5"/>
  <c r="AN61" i="5"/>
  <c r="AV58" i="5"/>
  <c r="BD55" i="5"/>
  <c r="AN53" i="5"/>
  <c r="AR73" i="5"/>
  <c r="AZ70" i="5"/>
  <c r="AR65" i="5"/>
  <c r="AZ62" i="5"/>
  <c r="AR57" i="5"/>
  <c r="AZ54" i="5"/>
  <c r="AV43" i="5"/>
  <c r="AV73" i="5"/>
  <c r="BD70" i="5"/>
  <c r="AN68" i="5"/>
  <c r="AV65" i="5"/>
  <c r="BD62" i="5"/>
  <c r="AN60" i="5"/>
  <c r="AV57" i="5"/>
  <c r="BD54" i="5"/>
  <c r="AN52" i="5"/>
  <c r="AP39" i="5"/>
  <c r="AX48" i="5"/>
  <c r="BF45" i="5"/>
  <c r="AX38" i="5"/>
  <c r="AN22" i="5"/>
  <c r="AP17" i="5"/>
  <c r="AV41" i="5"/>
  <c r="AR36" i="5"/>
  <c r="AP48" i="5"/>
  <c r="AX45" i="5"/>
  <c r="BD42" i="5"/>
  <c r="AN30" i="5"/>
  <c r="AN35" i="5"/>
  <c r="AX33" i="5"/>
  <c r="AP28" i="5"/>
  <c r="AZ24" i="5"/>
  <c r="BF11" i="5"/>
  <c r="BF40" i="5"/>
  <c r="AP38" i="5"/>
  <c r="AZ35" i="5"/>
  <c r="AN31" i="5"/>
  <c r="BD25" i="5"/>
  <c r="AN13" i="5"/>
  <c r="AP32" i="5"/>
  <c r="BF26" i="5"/>
  <c r="AX22" i="5"/>
  <c r="AN17" i="5"/>
  <c r="AV12" i="5"/>
  <c r="AV33" i="5"/>
  <c r="BD30" i="5"/>
  <c r="AN28" i="5"/>
  <c r="AV25" i="5"/>
  <c r="AP20" i="5"/>
  <c r="BD15" i="5"/>
  <c r="AP37" i="5"/>
  <c r="AP34" i="5"/>
  <c r="AX31" i="5"/>
  <c r="BF28" i="5"/>
  <c r="AP26" i="5"/>
  <c r="BF23" i="5"/>
  <c r="AX18" i="5"/>
  <c r="AX13" i="5"/>
  <c r="AP23" i="5"/>
  <c r="AR20" i="5"/>
  <c r="BD18" i="5"/>
  <c r="AZ16" i="5"/>
  <c r="AV13" i="5"/>
  <c r="AR11" i="5"/>
  <c r="BF16" i="5"/>
  <c r="AP15" i="5"/>
  <c r="AX11" i="5"/>
  <c r="BF24" i="5"/>
  <c r="BF21" i="5"/>
  <c r="AR17" i="5"/>
  <c r="AN14" i="5"/>
  <c r="AR414" i="5"/>
  <c r="AP465" i="5"/>
  <c r="BF443" i="5"/>
  <c r="AP413" i="5"/>
  <c r="BF369" i="5"/>
  <c r="AX260" i="5"/>
  <c r="AN407" i="5"/>
  <c r="AN417" i="5"/>
  <c r="BD395" i="5"/>
  <c r="BF335" i="5"/>
  <c r="AP454" i="5"/>
  <c r="BF432" i="5"/>
  <c r="AR370" i="5"/>
  <c r="AR415" i="5"/>
  <c r="AX334" i="5"/>
  <c r="BF291" i="5"/>
  <c r="AN412" i="5"/>
  <c r="AN381" i="5"/>
  <c r="AZ343" i="5"/>
  <c r="AZ279" i="5"/>
  <c r="BD337" i="5"/>
  <c r="BD305" i="5"/>
  <c r="AV284" i="5"/>
  <c r="AR381" i="5"/>
  <c r="AR349" i="5"/>
  <c r="AN390" i="5"/>
  <c r="AN358" i="5"/>
  <c r="BD336" i="5"/>
  <c r="BD304" i="5"/>
  <c r="AR211" i="5"/>
  <c r="BF172" i="5"/>
  <c r="AX240" i="5"/>
  <c r="AZ208" i="5"/>
  <c r="AZ239" i="5"/>
  <c r="AP182" i="5"/>
  <c r="AN232" i="5"/>
  <c r="AZ200" i="5"/>
  <c r="AZ168" i="5"/>
  <c r="BD206" i="5"/>
  <c r="AV185" i="5"/>
  <c r="AX114" i="5"/>
  <c r="AZ127" i="5"/>
  <c r="BD131" i="5"/>
  <c r="AP104" i="5"/>
  <c r="AR127" i="5"/>
  <c r="AZ103" i="5"/>
  <c r="AX69" i="5"/>
  <c r="BD113" i="5"/>
  <c r="BD105" i="5"/>
  <c r="AV100" i="5"/>
  <c r="AZ110" i="5"/>
  <c r="AZ102" i="5"/>
  <c r="AR97" i="5"/>
  <c r="AZ73" i="5"/>
  <c r="AX55" i="5"/>
  <c r="BF70" i="5"/>
  <c r="AP60" i="5"/>
  <c r="AN40" i="5"/>
  <c r="AR64" i="5"/>
  <c r="BF56" i="5"/>
  <c r="AN73" i="5"/>
  <c r="AN65" i="5"/>
  <c r="AN57" i="5"/>
  <c r="AZ66" i="5"/>
  <c r="AZ58" i="5"/>
  <c r="AR53" i="5"/>
  <c r="AV27" i="5"/>
  <c r="AV69" i="5"/>
  <c r="AV61" i="5"/>
  <c r="AV53" i="5"/>
  <c r="BF49" i="5"/>
  <c r="AX44" i="5"/>
  <c r="AP21" i="5"/>
  <c r="AV32" i="5"/>
  <c r="AP44" i="5"/>
  <c r="BF30" i="5"/>
  <c r="BD17" i="5"/>
  <c r="AV23" i="5"/>
  <c r="BF15" i="5"/>
  <c r="AN32" i="5"/>
  <c r="AZ23" i="5"/>
  <c r="AX14" i="5"/>
  <c r="AP30" i="5"/>
  <c r="AN15" i="5"/>
  <c r="AZ22" i="5"/>
  <c r="BF17" i="5"/>
  <c r="AX12" i="5"/>
  <c r="BD22" i="5"/>
  <c r="AX19" i="5"/>
  <c r="AZ14" i="5"/>
  <c r="AR418" i="5"/>
  <c r="AR398" i="5"/>
  <c r="AN371" i="5"/>
  <c r="AP457" i="5"/>
  <c r="AX446" i="5"/>
  <c r="BF435" i="5"/>
  <c r="AX418" i="5"/>
  <c r="AP397" i="5"/>
  <c r="AP375" i="5"/>
  <c r="AR308" i="5"/>
  <c r="BF269" i="5"/>
  <c r="AV412" i="5"/>
  <c r="AP327" i="5"/>
  <c r="AX284" i="5"/>
  <c r="AV430" i="5"/>
  <c r="BD419" i="5"/>
  <c r="AN409" i="5"/>
  <c r="AV398" i="5"/>
  <c r="BD369" i="5"/>
  <c r="AX346" i="5"/>
  <c r="BF303" i="5"/>
  <c r="AV224" i="5"/>
  <c r="BD425" i="5"/>
  <c r="BF456" i="5"/>
  <c r="AP446" i="5"/>
  <c r="AX435" i="5"/>
  <c r="BF417" i="5"/>
  <c r="AX396" i="5"/>
  <c r="AZ375" i="5"/>
  <c r="AR310" i="5"/>
  <c r="BF265" i="5"/>
  <c r="AZ428" i="5"/>
  <c r="AR407" i="5"/>
  <c r="AZ396" i="5"/>
  <c r="AP361" i="5"/>
  <c r="BF339" i="5"/>
  <c r="AX318" i="5"/>
  <c r="AP297" i="5"/>
  <c r="BF275" i="5"/>
  <c r="AR197" i="5"/>
  <c r="AV425" i="5"/>
  <c r="BD414" i="5"/>
  <c r="AN404" i="5"/>
  <c r="AV393" i="5"/>
  <c r="BD383" i="5"/>
  <c r="AN373" i="5"/>
  <c r="AV362" i="5"/>
  <c r="AZ327" i="5"/>
  <c r="AR306" i="5"/>
  <c r="AN351" i="5"/>
  <c r="AV340" i="5"/>
  <c r="BD329" i="5"/>
  <c r="AN319" i="5"/>
  <c r="AV308" i="5"/>
  <c r="BD297" i="5"/>
  <c r="AN287" i="5"/>
  <c r="AV276" i="5"/>
  <c r="AR266" i="5"/>
  <c r="AV176" i="5"/>
  <c r="AR373" i="5"/>
  <c r="AZ362" i="5"/>
  <c r="AR341" i="5"/>
  <c r="AZ330" i="5"/>
  <c r="AR309" i="5"/>
  <c r="AZ298" i="5"/>
  <c r="AR277" i="5"/>
  <c r="AV267" i="5"/>
  <c r="AV247" i="5"/>
  <c r="BD213" i="5"/>
  <c r="BD392" i="5"/>
  <c r="AN382" i="5"/>
  <c r="AV371" i="5"/>
  <c r="BD360" i="5"/>
  <c r="AN350" i="5"/>
  <c r="AV339" i="5"/>
  <c r="BD328" i="5"/>
  <c r="AN318" i="5"/>
  <c r="AV307" i="5"/>
  <c r="BD296" i="5"/>
  <c r="AN286" i="5"/>
  <c r="AZ275" i="5"/>
  <c r="BD264" i="5"/>
  <c r="AV249" i="5"/>
  <c r="AR248" i="5"/>
  <c r="AZ237" i="5"/>
  <c r="BF220" i="5"/>
  <c r="AX199" i="5"/>
  <c r="AP178" i="5"/>
  <c r="AV264" i="5"/>
  <c r="BD253" i="5"/>
  <c r="AN243" i="5"/>
  <c r="AV232" i="5"/>
  <c r="BD221" i="5"/>
  <c r="AN211" i="5"/>
  <c r="AR193" i="5"/>
  <c r="AZ274" i="5"/>
  <c r="AR253" i="5"/>
  <c r="AR242" i="5"/>
  <c r="AV230" i="5"/>
  <c r="AN209" i="5"/>
  <c r="AX187" i="5"/>
  <c r="AR235" i="5"/>
  <c r="AN224" i="5"/>
  <c r="AV213" i="5"/>
  <c r="AR203" i="5"/>
  <c r="AZ192" i="5"/>
  <c r="AR171" i="5"/>
  <c r="BF117" i="5"/>
  <c r="BD234" i="5"/>
  <c r="BD198" i="5"/>
  <c r="AN188" i="5"/>
  <c r="AV177" i="5"/>
  <c r="BD166" i="5"/>
  <c r="AP122" i="5"/>
  <c r="AZ229" i="5"/>
  <c r="AR208" i="5"/>
  <c r="AZ197" i="5"/>
  <c r="AR176" i="5"/>
  <c r="AZ165" i="5"/>
  <c r="BD118" i="5"/>
  <c r="AR130" i="5"/>
  <c r="AX107" i="5"/>
  <c r="AV134" i="5"/>
  <c r="BD123" i="5"/>
  <c r="BD112" i="5"/>
  <c r="BF98" i="5"/>
  <c r="AZ128" i="5"/>
  <c r="AR123" i="5"/>
  <c r="AN118" i="5"/>
  <c r="AX111" i="5"/>
  <c r="AN104" i="5"/>
  <c r="AR58" i="5"/>
  <c r="AZ111" i="5"/>
  <c r="AZ107" i="5"/>
  <c r="AR104" i="5"/>
  <c r="BF69" i="5"/>
  <c r="AZ55" i="5"/>
  <c r="BD117" i="5"/>
  <c r="AV114" i="5"/>
  <c r="BD111" i="5"/>
  <c r="AN109" i="5"/>
  <c r="AV106" i="5"/>
  <c r="BD103" i="5"/>
  <c r="AN101" i="5"/>
  <c r="AV98" i="5"/>
  <c r="BD95" i="5"/>
  <c r="AP67" i="5"/>
  <c r="AP56" i="5"/>
  <c r="AZ116" i="5"/>
  <c r="AR111" i="5"/>
  <c r="AZ108" i="5"/>
  <c r="AR103" i="5"/>
  <c r="AZ100" i="5"/>
  <c r="AR95" i="5"/>
  <c r="AX64" i="5"/>
  <c r="AX53" i="5"/>
  <c r="AX66" i="5"/>
  <c r="AX63" i="5"/>
  <c r="AR60" i="5"/>
  <c r="BF55" i="5"/>
  <c r="BF52" i="5"/>
  <c r="BF34" i="5"/>
  <c r="AP71" i="5"/>
  <c r="AP68" i="5"/>
  <c r="AX60" i="5"/>
  <c r="AX57" i="5"/>
  <c r="AR54" i="5"/>
  <c r="AZ46" i="5"/>
  <c r="AR72" i="5"/>
  <c r="BF67" i="5"/>
  <c r="BF64" i="5"/>
  <c r="AZ61" i="5"/>
  <c r="AP57" i="5"/>
  <c r="AP54" i="5"/>
  <c r="AN71" i="5"/>
  <c r="AV68" i="5"/>
  <c r="BD65" i="5"/>
  <c r="AN63" i="5"/>
  <c r="AV60" i="5"/>
  <c r="BD57" i="5"/>
  <c r="AN55" i="5"/>
  <c r="AV52" i="5"/>
  <c r="AZ48" i="5"/>
  <c r="AP43" i="5"/>
  <c r="AZ72" i="5"/>
  <c r="AR67" i="5"/>
  <c r="AZ64" i="5"/>
  <c r="AR59" i="5"/>
  <c r="AZ56" i="5"/>
  <c r="AR51" i="5"/>
  <c r="BF41" i="5"/>
  <c r="BD72" i="5"/>
  <c r="AN70" i="5"/>
  <c r="AV67" i="5"/>
  <c r="BD64" i="5"/>
  <c r="AN62" i="5"/>
  <c r="AV59" i="5"/>
  <c r="BD56" i="5"/>
  <c r="AN54" i="5"/>
  <c r="AV51" i="5"/>
  <c r="AR47" i="5"/>
  <c r="AX50" i="5"/>
  <c r="BF47" i="5"/>
  <c r="AP45" i="5"/>
  <c r="AN42" i="5"/>
  <c r="AZ37" i="5"/>
  <c r="AX21" i="5"/>
  <c r="AX40" i="5"/>
  <c r="BD32" i="5"/>
  <c r="AP50" i="5"/>
  <c r="AX47" i="5"/>
  <c r="BF44" i="5"/>
  <c r="BD40" i="5"/>
  <c r="BD29" i="5"/>
  <c r="AX37" i="5"/>
  <c r="BD34" i="5"/>
  <c r="AP31" i="5"/>
  <c r="BF25" i="5"/>
  <c r="AV18" i="5"/>
  <c r="BF42" i="5"/>
  <c r="AP40" i="5"/>
  <c r="AV37" i="5"/>
  <c r="AN34" i="5"/>
  <c r="BD28" i="5"/>
  <c r="AX35" i="5"/>
  <c r="BF29" i="5"/>
  <c r="BD23" i="5"/>
  <c r="AP16" i="5"/>
  <c r="BD11" i="5"/>
  <c r="AV35" i="5"/>
  <c r="AP33" i="5"/>
  <c r="AX30" i="5"/>
  <c r="BF27" i="5"/>
  <c r="AP25" i="5"/>
  <c r="BF19" i="5"/>
  <c r="BF14" i="5"/>
  <c r="AX36" i="5"/>
  <c r="AN33" i="5"/>
  <c r="AV30" i="5"/>
  <c r="BD27" i="5"/>
  <c r="AN25" i="5"/>
  <c r="AR22" i="5"/>
  <c r="BD19" i="5"/>
  <c r="AP13" i="5"/>
  <c r="AV21" i="5"/>
  <c r="BD14" i="5"/>
  <c r="AZ12" i="5"/>
  <c r="AZ19" i="5"/>
  <c r="AP18" i="5"/>
  <c r="AX16" i="5"/>
  <c r="BF12" i="5"/>
  <c r="AP11" i="5"/>
  <c r="AX24" i="5"/>
  <c r="AZ21" i="5"/>
  <c r="AN20" i="5"/>
  <c r="AZ18" i="5"/>
  <c r="AV15" i="5"/>
  <c r="AR13" i="5"/>
  <c r="AR340" i="5"/>
  <c r="AV380" i="5"/>
  <c r="AX443" i="5"/>
  <c r="AZ391" i="5"/>
  <c r="AZ299" i="5"/>
  <c r="AZ404" i="5"/>
  <c r="BF355" i="5"/>
  <c r="AV401" i="5"/>
  <c r="BD359" i="5"/>
  <c r="AV348" i="5"/>
  <c r="AV316" i="5"/>
  <c r="AR274" i="5"/>
  <c r="AV129" i="5"/>
  <c r="AR317" i="5"/>
  <c r="AR285" i="5"/>
  <c r="BF239" i="5"/>
  <c r="BD368" i="5"/>
  <c r="AN326" i="5"/>
  <c r="AN294" i="5"/>
  <c r="AN262" i="5"/>
  <c r="AZ245" i="5"/>
  <c r="AP194" i="5"/>
  <c r="AR261" i="5"/>
  <c r="AX203" i="5"/>
  <c r="AV221" i="5"/>
  <c r="AR179" i="5"/>
  <c r="AN196" i="5"/>
  <c r="AR216" i="5"/>
  <c r="AZ173" i="5"/>
  <c r="BF120" i="5"/>
  <c r="AR110" i="5"/>
  <c r="AZ99" i="5"/>
  <c r="AV120" i="5"/>
  <c r="AN111" i="5"/>
  <c r="AN103" i="5"/>
  <c r="AN95" i="5"/>
  <c r="AR105" i="5"/>
  <c r="AZ94" i="5"/>
  <c r="AP66" i="5"/>
  <c r="AR52" i="5"/>
  <c r="AZ67" i="5"/>
  <c r="AX52" i="5"/>
  <c r="AX67" i="5"/>
  <c r="AZ53" i="5"/>
  <c r="BD67" i="5"/>
  <c r="BD59" i="5"/>
  <c r="BD51" i="5"/>
  <c r="AR61" i="5"/>
  <c r="AZ50" i="5"/>
  <c r="AN72" i="5"/>
  <c r="AN64" i="5"/>
  <c r="BD50" i="5"/>
  <c r="AP47" i="5"/>
  <c r="BD35" i="5"/>
  <c r="BF46" i="5"/>
  <c r="AV34" i="5"/>
  <c r="AX39" i="5"/>
  <c r="AV28" i="5"/>
  <c r="AX29" i="5"/>
  <c r="BD26" i="5"/>
  <c r="BF32" i="5"/>
  <c r="BD24" i="5"/>
  <c r="BF20" i="5"/>
  <c r="AN16" i="5"/>
  <c r="J91" i="16"/>
  <c r="J209" i="16"/>
  <c r="J7" i="16"/>
  <c r="J103" i="16"/>
  <c r="J260" i="16"/>
  <c r="J221" i="16"/>
  <c r="J15" i="16"/>
  <c r="J115" i="16"/>
  <c r="J189" i="16"/>
  <c r="J233" i="16"/>
  <c r="J27" i="16"/>
  <c r="J153" i="16"/>
  <c r="J197" i="16"/>
  <c r="J224" i="16"/>
  <c r="J218" i="16"/>
  <c r="J213" i="16"/>
  <c r="J201" i="16"/>
  <c r="J188" i="16"/>
  <c r="J114" i="16"/>
  <c r="J108" i="16"/>
  <c r="J86" i="16"/>
  <c r="J84" i="16"/>
  <c r="J55" i="16"/>
  <c r="J49" i="16"/>
  <c r="J17" i="16"/>
  <c r="J264" i="15"/>
  <c r="J250" i="15"/>
  <c r="J245" i="15"/>
  <c r="J240" i="15"/>
  <c r="J225" i="15"/>
  <c r="J199" i="15"/>
  <c r="J146" i="15"/>
  <c r="J138" i="15"/>
  <c r="J120" i="15"/>
  <c r="J116" i="15"/>
  <c r="J114" i="15"/>
  <c r="J109" i="15"/>
  <c r="J96" i="15"/>
  <c r="J81" i="15"/>
  <c r="J74" i="15"/>
  <c r="J70" i="15"/>
  <c r="J55" i="15"/>
  <c r="J50" i="15"/>
  <c r="J44" i="15"/>
  <c r="J29" i="15"/>
  <c r="J16" i="15"/>
  <c r="J227" i="16"/>
  <c r="J212" i="16"/>
  <c r="J202" i="16"/>
  <c r="J200" i="16"/>
  <c r="J187" i="16"/>
  <c r="J169" i="16"/>
  <c r="J116" i="16"/>
  <c r="J107" i="16"/>
  <c r="J88" i="16"/>
  <c r="J82" i="16"/>
  <c r="J58" i="16"/>
  <c r="J16" i="16"/>
  <c r="J263" i="15"/>
  <c r="J253" i="15"/>
  <c r="J241" i="15"/>
  <c r="J239" i="15"/>
  <c r="J224" i="15"/>
  <c r="J198" i="15"/>
  <c r="J149" i="15"/>
  <c r="J123" i="15"/>
  <c r="J108" i="15"/>
  <c r="J95" i="15"/>
  <c r="J88" i="15"/>
  <c r="J84" i="15"/>
  <c r="J69" i="15"/>
  <c r="J64" i="15"/>
  <c r="J58" i="15"/>
  <c r="J43" i="15"/>
  <c r="J40" i="15"/>
  <c r="J32" i="15"/>
  <c r="J19" i="15"/>
  <c r="J214" i="16"/>
  <c r="J186" i="16"/>
  <c r="J165" i="16"/>
  <c r="J92" i="16"/>
  <c r="J61" i="16"/>
  <c r="J19" i="16"/>
  <c r="J251" i="15"/>
  <c r="J110" i="15"/>
  <c r="J71" i="15"/>
  <c r="J62" i="15"/>
  <c r="J56" i="15"/>
  <c r="J17" i="15"/>
  <c r="J213" i="14"/>
  <c r="J189" i="14"/>
  <c r="J177" i="14"/>
  <c r="J163" i="14"/>
  <c r="J146" i="14"/>
  <c r="J134" i="14"/>
  <c r="J121" i="14"/>
  <c r="J110" i="14"/>
  <c r="J108" i="14"/>
  <c r="J107" i="14"/>
  <c r="J94" i="14"/>
  <c r="J82" i="14"/>
  <c r="J68" i="14"/>
  <c r="J56" i="14"/>
  <c r="J16" i="4"/>
  <c r="J29" i="4"/>
  <c r="J42" i="4"/>
  <c r="J55" i="4"/>
  <c r="J68" i="4"/>
  <c r="J81" i="4"/>
  <c r="J94" i="4"/>
  <c r="J107" i="4"/>
  <c r="J120" i="4"/>
  <c r="J133" i="4"/>
  <c r="J226" i="16"/>
  <c r="J222" i="16"/>
  <c r="J211" i="16"/>
  <c r="J185" i="16"/>
  <c r="J18" i="16"/>
  <c r="J209" i="15"/>
  <c r="J207" i="15"/>
  <c r="J205" i="15"/>
  <c r="J203" i="15"/>
  <c r="J201" i="15"/>
  <c r="J148" i="15"/>
  <c r="J142" i="15"/>
  <c r="J107" i="15"/>
  <c r="J83" i="15"/>
  <c r="J76" i="15"/>
  <c r="J68" i="15"/>
  <c r="J31" i="15"/>
  <c r="J26" i="15"/>
  <c r="J216" i="14"/>
  <c r="J182" i="14"/>
  <c r="J180" i="14"/>
  <c r="J178" i="14"/>
  <c r="J176" i="14"/>
  <c r="J172" i="14"/>
  <c r="J170" i="14"/>
  <c r="J168" i="14"/>
  <c r="J166" i="14"/>
  <c r="J162" i="14"/>
  <c r="J160" i="14"/>
  <c r="J156" i="14"/>
  <c r="J154" i="14"/>
  <c r="J152" i="14"/>
  <c r="J150" i="14"/>
  <c r="J145" i="14"/>
  <c r="J143" i="14"/>
  <c r="J141" i="14"/>
  <c r="J139" i="14"/>
  <c r="J137" i="14"/>
  <c r="J135" i="14"/>
  <c r="J133" i="14"/>
  <c r="J129" i="14"/>
  <c r="J127" i="14"/>
  <c r="J125" i="14"/>
  <c r="J123" i="14"/>
  <c r="J120" i="14"/>
  <c r="J118" i="14"/>
  <c r="J116" i="14"/>
  <c r="J114" i="14"/>
  <c r="J112" i="14"/>
  <c r="J106" i="14"/>
  <c r="J104" i="14"/>
  <c r="J102" i="14"/>
  <c r="J95" i="14"/>
  <c r="J81" i="14"/>
  <c r="J71" i="14"/>
  <c r="J55" i="14"/>
  <c r="J45" i="14"/>
  <c r="J17" i="4"/>
  <c r="J30" i="4"/>
  <c r="J43" i="4"/>
  <c r="J56" i="4"/>
  <c r="J69" i="4"/>
  <c r="J82" i="4"/>
  <c r="J95" i="4"/>
  <c r="J108" i="4"/>
  <c r="J121" i="4"/>
  <c r="J155" i="16"/>
  <c r="J118" i="16"/>
  <c r="J265" i="15"/>
  <c r="J252" i="15"/>
  <c r="J147" i="15"/>
  <c r="J128" i="15"/>
  <c r="J126" i="15"/>
  <c r="J121" i="15"/>
  <c r="J82" i="15"/>
  <c r="J52" i="15"/>
  <c r="J42" i="15"/>
  <c r="J214" i="14"/>
  <c r="J175" i="14"/>
  <c r="J158" i="14"/>
  <c r="J147" i="14"/>
  <c r="J119" i="14"/>
  <c r="J109" i="14"/>
  <c r="J93" i="14"/>
  <c r="J91" i="14"/>
  <c r="J89" i="14"/>
  <c r="J87" i="14"/>
  <c r="J85" i="14"/>
  <c r="J83" i="14"/>
  <c r="J70" i="14"/>
  <c r="J67" i="14"/>
  <c r="J65" i="14"/>
  <c r="J63" i="14"/>
  <c r="J61" i="14"/>
  <c r="J59" i="14"/>
  <c r="J57" i="14"/>
  <c r="J44" i="14"/>
  <c r="J19" i="4"/>
  <c r="J45" i="4"/>
  <c r="J71" i="4"/>
  <c r="J97" i="4"/>
  <c r="J123" i="4"/>
  <c r="J146" i="4"/>
  <c r="J159" i="4"/>
  <c r="J172" i="4"/>
  <c r="J185" i="4"/>
  <c r="J198" i="4"/>
  <c r="J211" i="4"/>
  <c r="J224" i="4"/>
  <c r="J237" i="4"/>
  <c r="J250" i="4"/>
  <c r="J263" i="4"/>
  <c r="AD174" i="5"/>
  <c r="AD180" i="5"/>
  <c r="AD188" i="5"/>
  <c r="AD195" i="5"/>
  <c r="AD202" i="5"/>
  <c r="AD210" i="5"/>
  <c r="AD216" i="5"/>
  <c r="AD223" i="5"/>
  <c r="AD231" i="5"/>
  <c r="AD238" i="5"/>
  <c r="AD244" i="5"/>
  <c r="AD252" i="5"/>
  <c r="AD259" i="5"/>
  <c r="AD266" i="5"/>
  <c r="AD274" i="5"/>
  <c r="AD280" i="5"/>
  <c r="AD287" i="5"/>
  <c r="AD295" i="5"/>
  <c r="AD302" i="5"/>
  <c r="AD308" i="5"/>
  <c r="AD316" i="5"/>
  <c r="AD323" i="5"/>
  <c r="AD330" i="5"/>
  <c r="J225" i="16"/>
  <c r="J57" i="16"/>
  <c r="J97" i="15"/>
  <c r="J86" i="15"/>
  <c r="J57" i="15"/>
  <c r="J174" i="14"/>
  <c r="J164" i="14"/>
  <c r="J144" i="14"/>
  <c r="J69" i="14"/>
  <c r="J43" i="14"/>
  <c r="J31" i="4"/>
  <c r="J57" i="4"/>
  <c r="J83" i="4"/>
  <c r="J109" i="4"/>
  <c r="J134" i="4"/>
  <c r="J147" i="4"/>
  <c r="J160" i="4"/>
  <c r="J173" i="4"/>
  <c r="J186" i="4"/>
  <c r="J199" i="4"/>
  <c r="J212" i="4"/>
  <c r="J225" i="4"/>
  <c r="J238" i="4"/>
  <c r="J251" i="4"/>
  <c r="J264" i="4"/>
  <c r="J112" i="16"/>
  <c r="J110" i="16"/>
  <c r="J90" i="16"/>
  <c r="J81" i="16"/>
  <c r="J238" i="15"/>
  <c r="J233" i="15"/>
  <c r="J227" i="15"/>
  <c r="J177" i="15"/>
  <c r="J163" i="15"/>
  <c r="J157" i="15"/>
  <c r="J45" i="15"/>
  <c r="J131" i="14"/>
  <c r="J105" i="14"/>
  <c r="J18" i="4"/>
  <c r="J70" i="4"/>
  <c r="J122" i="4"/>
  <c r="J149" i="4"/>
  <c r="J175" i="4"/>
  <c r="J201" i="4"/>
  <c r="J227" i="4"/>
  <c r="J253" i="4"/>
  <c r="AD168" i="5"/>
  <c r="AD179" i="5"/>
  <c r="AD190" i="5"/>
  <c r="AD199" i="5"/>
  <c r="AD207" i="5"/>
  <c r="AD218" i="5"/>
  <c r="AD227" i="5"/>
  <c r="AD236" i="5"/>
  <c r="AD247" i="5"/>
  <c r="AD255" i="5"/>
  <c r="AD264" i="5"/>
  <c r="AD275" i="5"/>
  <c r="AD284" i="5"/>
  <c r="AD292" i="5"/>
  <c r="AD303" i="5"/>
  <c r="AD312" i="5"/>
  <c r="AD322" i="5"/>
  <c r="AD332" i="5"/>
  <c r="AD339" i="5"/>
  <c r="AD346" i="5"/>
  <c r="AD354" i="5"/>
  <c r="AD360" i="5"/>
  <c r="AD367" i="5"/>
  <c r="AD375" i="5"/>
  <c r="AD382" i="5"/>
  <c r="AD388" i="5"/>
  <c r="AD396" i="5"/>
  <c r="AD403" i="5"/>
  <c r="AD410" i="5"/>
  <c r="AD418" i="5"/>
  <c r="AD424" i="5"/>
  <c r="AD431" i="5"/>
  <c r="AD439" i="5"/>
  <c r="AD446" i="5"/>
  <c r="AD452" i="5"/>
  <c r="AD460" i="5"/>
  <c r="J198" i="16"/>
  <c r="J56" i="16"/>
  <c r="J122" i="15"/>
  <c r="J18" i="15"/>
  <c r="J44" i="4"/>
  <c r="J136" i="4"/>
  <c r="J162" i="4"/>
  <c r="J188" i="4"/>
  <c r="J240" i="4"/>
  <c r="J266" i="4"/>
  <c r="AD175" i="5"/>
  <c r="AD204" i="5"/>
  <c r="AD212" i="5"/>
  <c r="AD222" i="5"/>
  <c r="AD250" i="5"/>
  <c r="AD260" i="5"/>
  <c r="AD279" i="5"/>
  <c r="J199" i="16"/>
  <c r="J249" i="15"/>
  <c r="J237" i="15"/>
  <c r="J229" i="15"/>
  <c r="J226" i="15"/>
  <c r="J84" i="14"/>
  <c r="J58" i="14"/>
  <c r="J32" i="4"/>
  <c r="J84" i="4"/>
  <c r="J135" i="4"/>
  <c r="J161" i="4"/>
  <c r="J187" i="4"/>
  <c r="J213" i="4"/>
  <c r="J239" i="4"/>
  <c r="J265" i="4"/>
  <c r="AD170" i="5"/>
  <c r="AD183" i="5"/>
  <c r="AD191" i="5"/>
  <c r="AD200" i="5"/>
  <c r="AD211" i="5"/>
  <c r="AD220" i="5"/>
  <c r="AD228" i="5"/>
  <c r="AD239" i="5"/>
  <c r="AD248" i="5"/>
  <c r="AD258" i="5"/>
  <c r="AD268" i="5"/>
  <c r="AD276" i="5"/>
  <c r="AD286" i="5"/>
  <c r="AD296" i="5"/>
  <c r="AD306" i="5"/>
  <c r="AD314" i="5"/>
  <c r="AD324" i="5"/>
  <c r="AD334" i="5"/>
  <c r="AD340" i="5"/>
  <c r="AD348" i="5"/>
  <c r="AD355" i="5"/>
  <c r="AD362" i="5"/>
  <c r="AD370" i="5"/>
  <c r="AD376" i="5"/>
  <c r="AD383" i="5"/>
  <c r="AD391" i="5"/>
  <c r="AD398" i="5"/>
  <c r="AD404" i="5"/>
  <c r="AD412" i="5"/>
  <c r="AD419" i="5"/>
  <c r="AD426" i="5"/>
  <c r="AD434" i="5"/>
  <c r="AD440" i="5"/>
  <c r="AD447" i="5"/>
  <c r="AD455" i="5"/>
  <c r="AD462" i="5"/>
  <c r="J230" i="16"/>
  <c r="J30" i="15"/>
  <c r="J190" i="14"/>
  <c r="J161" i="14"/>
  <c r="J96" i="4"/>
  <c r="J214" i="4"/>
  <c r="AD184" i="5"/>
  <c r="AD194" i="5"/>
  <c r="AD232" i="5"/>
  <c r="AD242" i="5"/>
  <c r="AD270" i="5"/>
  <c r="AD290" i="5"/>
  <c r="J94" i="15"/>
  <c r="J79" i="14"/>
  <c r="J77" i="14"/>
  <c r="J75" i="14"/>
  <c r="J73" i="14"/>
  <c r="J110" i="4"/>
  <c r="J200" i="4"/>
  <c r="AD178" i="5"/>
  <c r="AD215" i="5"/>
  <c r="AD254" i="5"/>
  <c r="AD291" i="5"/>
  <c r="AD311" i="5"/>
  <c r="AD328" i="5"/>
  <c r="AD344" i="5"/>
  <c r="AD359" i="5"/>
  <c r="AD372" i="5"/>
  <c r="AD387" i="5"/>
  <c r="AD402" i="5"/>
  <c r="AD415" i="5"/>
  <c r="AD430" i="5"/>
  <c r="AD444" i="5"/>
  <c r="AD458" i="5"/>
  <c r="J215" i="14"/>
  <c r="J99" i="14"/>
  <c r="J97" i="14"/>
  <c r="J226" i="4"/>
  <c r="AD186" i="5"/>
  <c r="AD226" i="5"/>
  <c r="AD263" i="5"/>
  <c r="AD298" i="5"/>
  <c r="AD318" i="5"/>
  <c r="AD335" i="5"/>
  <c r="AD350" i="5"/>
  <c r="AD364" i="5"/>
  <c r="AD378" i="5"/>
  <c r="AD392" i="5"/>
  <c r="AD407" i="5"/>
  <c r="AD420" i="5"/>
  <c r="AD435" i="5"/>
  <c r="AD450" i="5"/>
  <c r="AD463" i="5"/>
  <c r="J148" i="4"/>
  <c r="J252" i="4"/>
  <c r="AD196" i="5"/>
  <c r="AD234" i="5"/>
  <c r="AD271" i="5"/>
  <c r="AD300" i="5"/>
  <c r="AD319" i="5"/>
  <c r="AD338" i="5"/>
  <c r="AD351" i="5"/>
  <c r="AD366" i="5"/>
  <c r="AD380" i="5"/>
  <c r="AD394" i="5"/>
  <c r="AD408" i="5"/>
  <c r="AD423" i="5"/>
  <c r="AD436" i="5"/>
  <c r="AD451" i="5"/>
  <c r="J266" i="15"/>
  <c r="J38" i="15"/>
  <c r="J159" i="14"/>
  <c r="J132" i="14"/>
  <c r="J53" i="14"/>
  <c r="J51" i="14"/>
  <c r="J49" i="14"/>
  <c r="J47" i="14"/>
  <c r="J58" i="4"/>
  <c r="J174" i="4"/>
  <c r="AD206" i="5"/>
  <c r="AD243" i="5"/>
  <c r="AD282" i="5"/>
  <c r="AD307" i="5"/>
  <c r="AD327" i="5"/>
  <c r="AD343" i="5"/>
  <c r="AD356" i="5"/>
  <c r="AD371" i="5"/>
  <c r="AD386" i="5"/>
  <c r="AD428" i="5"/>
  <c r="AD442" i="5"/>
  <c r="AD399" i="5"/>
  <c r="AD456" i="5"/>
  <c r="AD414" i="5"/>
  <c r="AD457" i="5"/>
  <c r="AD429" i="5"/>
  <c r="AD167" i="5"/>
  <c r="AD163" i="5"/>
  <c r="AD159" i="5"/>
  <c r="AD155" i="5"/>
  <c r="AD151" i="5"/>
  <c r="AD147" i="5"/>
  <c r="AD143" i="5"/>
  <c r="AD139" i="5"/>
  <c r="AD135" i="5"/>
  <c r="AD131" i="5"/>
  <c r="J269" i="15"/>
  <c r="J244" i="16"/>
  <c r="J250" i="16"/>
  <c r="J257" i="16"/>
  <c r="AD437" i="5"/>
  <c r="AD353" i="5"/>
  <c r="AD301" i="5"/>
  <c r="AD198" i="5"/>
  <c r="J35" i="14"/>
  <c r="AD464" i="5"/>
  <c r="AD379" i="5"/>
  <c r="AD299" i="5"/>
  <c r="AD417" i="5"/>
  <c r="AD345" i="5"/>
  <c r="AD251" i="5"/>
  <c r="J255" i="16"/>
  <c r="AD427" i="5"/>
  <c r="AD385" i="5"/>
  <c r="AD349" i="5"/>
  <c r="AD325" i="5"/>
  <c r="AD277" i="5"/>
  <c r="AD240" i="5"/>
  <c r="AD201" i="5"/>
  <c r="AD172" i="5"/>
  <c r="J231" i="15"/>
  <c r="J196" i="16"/>
  <c r="AD185" i="5"/>
  <c r="J193" i="14"/>
  <c r="J209" i="14"/>
  <c r="AD454" i="5"/>
  <c r="AD425" i="5"/>
  <c r="AD389" i="5"/>
  <c r="AD347" i="5"/>
  <c r="AD304" i="5"/>
  <c r="AD265" i="5"/>
  <c r="AD219" i="5"/>
  <c r="J152" i="15"/>
  <c r="J174" i="15"/>
  <c r="J65" i="16"/>
  <c r="AD128" i="5"/>
  <c r="AD124" i="5"/>
  <c r="AD120" i="5"/>
  <c r="AD116" i="5"/>
  <c r="AD112" i="5"/>
  <c r="AD108" i="5"/>
  <c r="AD104" i="5"/>
  <c r="AD100" i="5"/>
  <c r="AD96" i="5"/>
  <c r="AD92" i="5"/>
  <c r="AD88" i="5"/>
  <c r="AD84" i="5"/>
  <c r="AD80" i="5"/>
  <c r="AD76" i="5"/>
  <c r="AD72" i="5"/>
  <c r="AD68" i="5"/>
  <c r="AD64" i="5"/>
  <c r="AD401" i="5"/>
  <c r="AD358" i="5"/>
  <c r="AD166" i="5"/>
  <c r="AD162" i="5"/>
  <c r="AD158" i="5"/>
  <c r="AD154" i="5"/>
  <c r="AD150" i="5"/>
  <c r="AD146" i="5"/>
  <c r="AD142" i="5"/>
  <c r="AD138" i="5"/>
  <c r="AD134" i="5"/>
  <c r="AD130" i="5"/>
  <c r="J10" i="16"/>
  <c r="J246" i="16"/>
  <c r="J251" i="16"/>
  <c r="J269" i="16"/>
  <c r="AD409" i="5"/>
  <c r="AD352" i="5"/>
  <c r="AD273" i="5"/>
  <c r="AD197" i="5"/>
  <c r="J42" i="14"/>
  <c r="AD422" i="5"/>
  <c r="AD365" i="5"/>
  <c r="AD187" i="5"/>
  <c r="AD416" i="5"/>
  <c r="AD329" i="5"/>
  <c r="AD213" i="5"/>
  <c r="J200" i="14"/>
  <c r="AD449" i="5"/>
  <c r="AD413" i="5"/>
  <c r="AD384" i="5"/>
  <c r="AD342" i="5"/>
  <c r="AD315" i="5"/>
  <c r="AD269" i="5"/>
  <c r="AD230" i="5"/>
  <c r="AD193" i="5"/>
  <c r="AD171" i="5"/>
  <c r="J190" i="16"/>
  <c r="AD262" i="5"/>
  <c r="AD177" i="5"/>
  <c r="J197" i="14"/>
  <c r="J232" i="16"/>
  <c r="AD453" i="5"/>
  <c r="AD411" i="5"/>
  <c r="AD369" i="5"/>
  <c r="AD333" i="5"/>
  <c r="AD294" i="5"/>
  <c r="AD257" i="5"/>
  <c r="AD209" i="5"/>
  <c r="J166" i="15"/>
  <c r="J175" i="15"/>
  <c r="J67" i="16"/>
  <c r="AD127" i="5"/>
  <c r="AD123" i="5"/>
  <c r="AD119" i="5"/>
  <c r="AD115" i="5"/>
  <c r="AD111" i="5"/>
  <c r="AD107" i="5"/>
  <c r="AD103" i="5"/>
  <c r="AD99" i="5"/>
  <c r="AD95" i="5"/>
  <c r="AD91" i="5"/>
  <c r="AD87" i="5"/>
  <c r="AD83" i="5"/>
  <c r="AD79" i="5"/>
  <c r="AD75" i="5"/>
  <c r="AD71" i="5"/>
  <c r="AD67" i="5"/>
  <c r="AD63" i="5"/>
  <c r="AD59" i="5"/>
  <c r="AD55" i="5"/>
  <c r="AD400" i="5"/>
  <c r="AD357" i="5"/>
  <c r="AD165" i="5"/>
  <c r="AD161" i="5"/>
  <c r="AD157" i="5"/>
  <c r="AD153" i="5"/>
  <c r="AD149" i="5"/>
  <c r="AD145" i="5"/>
  <c r="AD141" i="5"/>
  <c r="AD137" i="5"/>
  <c r="AD133" i="5"/>
  <c r="AD129" i="5"/>
  <c r="J14" i="16"/>
  <c r="J247" i="16"/>
  <c r="J252" i="16"/>
  <c r="J273" i="16"/>
  <c r="AD395" i="5"/>
  <c r="AD321" i="5"/>
  <c r="AD272" i="5"/>
  <c r="J11" i="14"/>
  <c r="J228" i="16"/>
  <c r="AD421" i="5"/>
  <c r="AD337" i="5"/>
  <c r="AD459" i="5"/>
  <c r="AD374" i="5"/>
  <c r="AD205" i="5"/>
  <c r="J202" i="14"/>
  <c r="AD448" i="5"/>
  <c r="AD406" i="5"/>
  <c r="AD377" i="5"/>
  <c r="AD341" i="5"/>
  <c r="AD297" i="5"/>
  <c r="AD249" i="5"/>
  <c r="AD229" i="5"/>
  <c r="AD192" i="5"/>
  <c r="J192" i="16"/>
  <c r="AD233" i="5"/>
  <c r="J201" i="14"/>
  <c r="J267" i="16"/>
  <c r="AD433" i="5"/>
  <c r="AD397" i="5"/>
  <c r="AD368" i="5"/>
  <c r="AD313" i="5"/>
  <c r="AD293" i="5"/>
  <c r="AD256" i="5"/>
  <c r="AD208" i="5"/>
  <c r="J172" i="15"/>
  <c r="J180" i="15"/>
  <c r="J74" i="16"/>
  <c r="AD126" i="5"/>
  <c r="AD122" i="5"/>
  <c r="AD118" i="5"/>
  <c r="AD114" i="5"/>
  <c r="AD110" i="5"/>
  <c r="AD106" i="5"/>
  <c r="AD102" i="5"/>
  <c r="AD98" i="5"/>
  <c r="AD94" i="5"/>
  <c r="AD90" i="5"/>
  <c r="AD86" i="5"/>
  <c r="AD82" i="5"/>
  <c r="AD78" i="5"/>
  <c r="AD443" i="5"/>
  <c r="AD283" i="5"/>
  <c r="AD164" i="5"/>
  <c r="AD160" i="5"/>
  <c r="AD156" i="5"/>
  <c r="AD152" i="5"/>
  <c r="AD148" i="5"/>
  <c r="AD144" i="5"/>
  <c r="AD140" i="5"/>
  <c r="AD136" i="5"/>
  <c r="AD132" i="5"/>
  <c r="J243" i="16"/>
  <c r="J248" i="16"/>
  <c r="J253" i="16"/>
  <c r="AD438" i="5"/>
  <c r="AD381" i="5"/>
  <c r="AD320" i="5"/>
  <c r="AD235" i="5"/>
  <c r="J23" i="14"/>
  <c r="AD465" i="5"/>
  <c r="AD393" i="5"/>
  <c r="AD336" i="5"/>
  <c r="AD445" i="5"/>
  <c r="AD373" i="5"/>
  <c r="AD261" i="5"/>
  <c r="AD176" i="5"/>
  <c r="J205" i="14"/>
  <c r="AD441" i="5"/>
  <c r="AD405" i="5"/>
  <c r="AD363" i="5"/>
  <c r="AD326" i="5"/>
  <c r="AD278" i="5"/>
  <c r="AD241" i="5"/>
  <c r="AD221" i="5"/>
  <c r="AD173" i="5"/>
  <c r="J194" i="16"/>
  <c r="AD214" i="5"/>
  <c r="J203" i="14"/>
  <c r="AD461" i="5"/>
  <c r="AD432" i="5"/>
  <c r="AD390" i="5"/>
  <c r="AD361" i="5"/>
  <c r="AD305" i="5"/>
  <c r="AD285" i="5"/>
  <c r="AD237" i="5"/>
  <c r="AD169" i="5"/>
  <c r="J150" i="15"/>
  <c r="J173" i="15"/>
  <c r="J235" i="15"/>
  <c r="J80" i="16"/>
  <c r="AD125" i="5"/>
  <c r="AD121" i="5"/>
  <c r="AD117" i="5"/>
  <c r="AD113" i="5"/>
  <c r="AD109" i="5"/>
  <c r="AD105" i="5"/>
  <c r="AD101" i="5"/>
  <c r="AD97" i="5"/>
  <c r="AD93" i="5"/>
  <c r="AD89" i="5"/>
  <c r="AD85" i="5"/>
  <c r="AD81" i="5"/>
  <c r="AD77" i="5"/>
  <c r="AD73" i="5"/>
  <c r="AD69" i="5"/>
  <c r="AD65" i="5"/>
  <c r="AD61" i="5"/>
  <c r="AD57" i="5"/>
  <c r="AD74" i="5"/>
  <c r="AD60" i="5"/>
  <c r="AD53" i="5"/>
  <c r="AD49" i="5"/>
  <c r="AD45" i="5"/>
  <c r="AD41" i="5"/>
  <c r="AD37" i="5"/>
  <c r="AD33" i="5"/>
  <c r="AD29" i="5"/>
  <c r="AD25" i="5"/>
  <c r="AD21" i="5"/>
  <c r="AD17" i="5"/>
  <c r="AD13" i="5"/>
  <c r="J13" i="14"/>
  <c r="J31" i="14"/>
  <c r="J185" i="14"/>
  <c r="J8" i="15"/>
  <c r="J162" i="15"/>
  <c r="J53" i="16"/>
  <c r="AD309" i="5"/>
  <c r="AD267" i="5"/>
  <c r="AD225" i="5"/>
  <c r="AD189" i="5"/>
  <c r="J54" i="15"/>
  <c r="J96" i="16"/>
  <c r="J150" i="16"/>
  <c r="J27" i="14"/>
  <c r="J187" i="14"/>
  <c r="J199" i="14"/>
  <c r="J223" i="14"/>
  <c r="J60" i="15"/>
  <c r="J144" i="15"/>
  <c r="J17" i="14"/>
  <c r="J33" i="14"/>
  <c r="J133" i="15"/>
  <c r="J211" i="15"/>
  <c r="J259" i="15"/>
  <c r="J30" i="16"/>
  <c r="J39" i="16"/>
  <c r="J45" i="16"/>
  <c r="J133" i="16"/>
  <c r="J139" i="16"/>
  <c r="J178" i="16"/>
  <c r="J46" i="15"/>
  <c r="J90" i="15"/>
  <c r="J102" i="15"/>
  <c r="J132" i="15"/>
  <c r="J185" i="15"/>
  <c r="J243" i="15"/>
  <c r="J36" i="16"/>
  <c r="J100" i="16"/>
  <c r="J123" i="16"/>
  <c r="J130" i="16"/>
  <c r="J168" i="16"/>
  <c r="J174" i="16"/>
  <c r="J208" i="16"/>
  <c r="J271" i="16"/>
  <c r="J130" i="15"/>
  <c r="J200" i="15"/>
  <c r="J247" i="15"/>
  <c r="J8" i="16"/>
  <c r="J28" i="16"/>
  <c r="J63" i="16"/>
  <c r="J71" i="16"/>
  <c r="J146" i="16"/>
  <c r="J159" i="16"/>
  <c r="J220" i="16"/>
  <c r="J239" i="16"/>
  <c r="J264" i="16"/>
  <c r="AD70" i="5"/>
  <c r="AD58" i="5"/>
  <c r="AD52" i="5"/>
  <c r="AD48" i="5"/>
  <c r="AD44" i="5"/>
  <c r="AD40" i="5"/>
  <c r="AD36" i="5"/>
  <c r="AD32" i="5"/>
  <c r="AD28" i="5"/>
  <c r="AD24" i="5"/>
  <c r="AD20" i="5"/>
  <c r="AD16" i="5"/>
  <c r="AD12" i="5"/>
  <c r="J25" i="14"/>
  <c r="J32" i="14"/>
  <c r="J217" i="14"/>
  <c r="J159" i="15"/>
  <c r="J167" i="15"/>
  <c r="AD331" i="5"/>
  <c r="AD289" i="5"/>
  <c r="AD253" i="5"/>
  <c r="AD224" i="5"/>
  <c r="AD182" i="5"/>
  <c r="J14" i="15"/>
  <c r="J275" i="15"/>
  <c r="J97" i="16"/>
  <c r="J154" i="16"/>
  <c r="J39" i="14"/>
  <c r="J188" i="14"/>
  <c r="J207" i="14"/>
  <c r="J12" i="15"/>
  <c r="J78" i="15"/>
  <c r="J261" i="15"/>
  <c r="J18" i="14"/>
  <c r="J41" i="14"/>
  <c r="J134" i="15"/>
  <c r="J212" i="15"/>
  <c r="J22" i="16"/>
  <c r="J31" i="16"/>
  <c r="J42" i="16"/>
  <c r="J59" i="16"/>
  <c r="J134" i="16"/>
  <c r="J140" i="16"/>
  <c r="J179" i="16"/>
  <c r="J48" i="15"/>
  <c r="J92" i="15"/>
  <c r="J104" i="15"/>
  <c r="J156" i="15"/>
  <c r="J186" i="15"/>
  <c r="J257" i="15"/>
  <c r="J51" i="16"/>
  <c r="J120" i="16"/>
  <c r="J125" i="16"/>
  <c r="J143" i="16"/>
  <c r="J170" i="16"/>
  <c r="J175" i="16"/>
  <c r="J210" i="16"/>
  <c r="J275" i="16"/>
  <c r="J140" i="15"/>
  <c r="J219" i="15"/>
  <c r="J255" i="15"/>
  <c r="J12" i="16"/>
  <c r="J37" i="16"/>
  <c r="J68" i="16"/>
  <c r="J72" i="16"/>
  <c r="J147" i="16"/>
  <c r="J160" i="16"/>
  <c r="J235" i="16"/>
  <c r="J240" i="16"/>
  <c r="J265" i="16"/>
  <c r="AD66" i="5"/>
  <c r="AD56" i="5"/>
  <c r="AD51" i="5"/>
  <c r="AD47" i="5"/>
  <c r="AD43" i="5"/>
  <c r="AD39" i="5"/>
  <c r="AD35" i="5"/>
  <c r="AD31" i="5"/>
  <c r="AD27" i="5"/>
  <c r="AD23" i="5"/>
  <c r="AD19" i="5"/>
  <c r="AD15" i="5"/>
  <c r="AD11" i="5"/>
  <c r="J29" i="14"/>
  <c r="J37" i="14"/>
  <c r="J221" i="14"/>
  <c r="J160" i="15"/>
  <c r="J170" i="15"/>
  <c r="AD317" i="5"/>
  <c r="AD288" i="5"/>
  <c r="AD246" i="5"/>
  <c r="AD217" i="5"/>
  <c r="AD181" i="5"/>
  <c r="J34" i="15"/>
  <c r="J94" i="16"/>
  <c r="J98" i="16"/>
  <c r="J156" i="16"/>
  <c r="J191" i="14"/>
  <c r="J211" i="14"/>
  <c r="J20" i="15"/>
  <c r="J80" i="15"/>
  <c r="J176" i="16"/>
  <c r="J19" i="14"/>
  <c r="J10" i="15"/>
  <c r="J135" i="15"/>
  <c r="J213" i="15"/>
  <c r="J26" i="16"/>
  <c r="J32" i="16"/>
  <c r="J43" i="16"/>
  <c r="J76" i="16"/>
  <c r="J135" i="16"/>
  <c r="J164" i="16"/>
  <c r="J182" i="16"/>
  <c r="J66" i="15"/>
  <c r="J98" i="15"/>
  <c r="J106" i="15"/>
  <c r="J171" i="15"/>
  <c r="J187" i="15"/>
  <c r="J273" i="15"/>
  <c r="J78" i="16"/>
  <c r="J121" i="16"/>
  <c r="J126" i="16"/>
  <c r="J144" i="16"/>
  <c r="J172" i="16"/>
  <c r="J204" i="16"/>
  <c r="J216" i="16"/>
  <c r="J22" i="15"/>
  <c r="J191" i="15"/>
  <c r="J221" i="15"/>
  <c r="J267" i="15"/>
  <c r="J20" i="16"/>
  <c r="J41" i="16"/>
  <c r="J69" i="16"/>
  <c r="J106" i="16"/>
  <c r="J148" i="16"/>
  <c r="J161" i="16"/>
  <c r="J237" i="16"/>
  <c r="J259" i="16"/>
  <c r="J266" i="16"/>
  <c r="AD62" i="5"/>
  <c r="AD54" i="5"/>
  <c r="AD50" i="5"/>
  <c r="AD46" i="5"/>
  <c r="AD42" i="5"/>
  <c r="AD38" i="5"/>
  <c r="AD34" i="5"/>
  <c r="AD30" i="5"/>
  <c r="AD26" i="5"/>
  <c r="AD22" i="5"/>
  <c r="AD18" i="5"/>
  <c r="AD14" i="5"/>
  <c r="AL10" i="5"/>
  <c r="J30" i="14"/>
  <c r="J225" i="14"/>
  <c r="J161" i="15"/>
  <c r="J181" i="15"/>
  <c r="AD310" i="5"/>
  <c r="AD281" i="5"/>
  <c r="AD245" i="5"/>
  <c r="AD203" i="5"/>
  <c r="AT10" i="5"/>
  <c r="J36" i="15"/>
  <c r="J95" i="16"/>
  <c r="J104" i="16"/>
  <c r="J15" i="14"/>
  <c r="J184" i="14"/>
  <c r="J195" i="14"/>
  <c r="J219" i="14"/>
  <c r="J28" i="15"/>
  <c r="J118" i="15"/>
  <c r="J16" i="14"/>
  <c r="J21" i="14"/>
  <c r="J124" i="15"/>
  <c r="J136" i="15"/>
  <c r="J214" i="15"/>
  <c r="J29" i="16"/>
  <c r="J34" i="16"/>
  <c r="J44" i="16"/>
  <c r="J102" i="16"/>
  <c r="J136" i="16"/>
  <c r="J166" i="16"/>
  <c r="J184" i="16"/>
  <c r="J72" i="15"/>
  <c r="J100" i="15"/>
  <c r="J112" i="15"/>
  <c r="J176" i="15"/>
  <c r="J188" i="15"/>
  <c r="J35" i="16"/>
  <c r="J83" i="16"/>
  <c r="J122" i="16"/>
  <c r="J129" i="16"/>
  <c r="J158" i="16"/>
  <c r="J173" i="16"/>
  <c r="J206" i="16"/>
  <c r="J261" i="16"/>
  <c r="J24" i="15"/>
  <c r="J195" i="15"/>
  <c r="J223" i="15"/>
  <c r="J271" i="15"/>
  <c r="J24" i="16"/>
  <c r="J47" i="16"/>
  <c r="J70" i="16"/>
  <c r="J109" i="16"/>
  <c r="J149" i="16"/>
  <c r="J162" i="16"/>
  <c r="J238" i="16"/>
  <c r="J263" i="16"/>
  <c r="J60" i="16"/>
  <c r="J23" i="16"/>
  <c r="J77" i="16"/>
  <c r="J145" i="16"/>
  <c r="J258" i="16"/>
  <c r="J193" i="16"/>
  <c r="J217" i="16"/>
  <c r="J9" i="15"/>
  <c r="J33" i="15"/>
  <c r="J53" i="15"/>
  <c r="J77" i="15"/>
  <c r="J101" i="15"/>
  <c r="J119" i="15"/>
  <c r="J236" i="15"/>
  <c r="J206" i="14"/>
  <c r="J93" i="16"/>
  <c r="J75" i="16"/>
  <c r="J113" i="16"/>
  <c r="J181" i="16"/>
  <c r="J245" i="16"/>
  <c r="J158" i="15"/>
  <c r="J208" i="15"/>
  <c r="J184" i="15"/>
  <c r="J20" i="14"/>
  <c r="J186" i="14"/>
  <c r="J50" i="14"/>
  <c r="J74" i="14"/>
  <c r="J96" i="14"/>
  <c r="J122" i="14"/>
  <c r="J142" i="14"/>
  <c r="J181" i="14"/>
  <c r="J38" i="16"/>
  <c r="J21" i="16"/>
  <c r="J99" i="16"/>
  <c r="J137" i="16"/>
  <c r="J262" i="16"/>
  <c r="J191" i="16"/>
  <c r="J215" i="16"/>
  <c r="J7" i="15"/>
  <c r="J35" i="15"/>
  <c r="J59" i="15"/>
  <c r="J79" i="15"/>
  <c r="J103" i="15"/>
  <c r="J202" i="15"/>
  <c r="J206" i="15"/>
  <c r="J270" i="15"/>
  <c r="J234" i="15"/>
  <c r="J258" i="15"/>
  <c r="J38" i="14"/>
  <c r="J103" i="14"/>
  <c r="J85" i="16"/>
  <c r="J79" i="16"/>
  <c r="J127" i="16"/>
  <c r="J254" i="16"/>
  <c r="J165" i="15"/>
  <c r="J179" i="15"/>
  <c r="J143" i="15"/>
  <c r="J272" i="15"/>
  <c r="J22" i="14"/>
  <c r="J60" i="14"/>
  <c r="J80" i="14"/>
  <c r="J117" i="14"/>
  <c r="J140" i="14"/>
  <c r="J179" i="14"/>
  <c r="J192" i="15"/>
  <c r="J256" i="15"/>
  <c r="J198" i="14"/>
  <c r="J37" i="15"/>
  <c r="J61" i="15"/>
  <c r="J85" i="15"/>
  <c r="J113" i="15"/>
  <c r="J183" i="15"/>
  <c r="J248" i="15"/>
  <c r="J111" i="14"/>
  <c r="J204" i="14"/>
  <c r="J46" i="16"/>
  <c r="J101" i="16"/>
  <c r="J138" i="16"/>
  <c r="J171" i="16"/>
  <c r="J249" i="16"/>
  <c r="J169" i="15"/>
  <c r="J141" i="15"/>
  <c r="J190" i="15"/>
  <c r="J24" i="14"/>
  <c r="J54" i="14"/>
  <c r="J78" i="14"/>
  <c r="J126" i="14"/>
  <c r="J151" i="14"/>
  <c r="J165" i="14"/>
  <c r="J208" i="14"/>
  <c r="J48" i="16"/>
  <c r="J25" i="16"/>
  <c r="J142" i="16"/>
  <c r="J128" i="16"/>
  <c r="J270" i="16"/>
  <c r="J195" i="16"/>
  <c r="J219" i="16"/>
  <c r="J15" i="15"/>
  <c r="J39" i="15"/>
  <c r="J63" i="15"/>
  <c r="J87" i="15"/>
  <c r="J111" i="15"/>
  <c r="J210" i="15"/>
  <c r="J204" i="15"/>
  <c r="J218" i="15"/>
  <c r="J242" i="15"/>
  <c r="J262" i="15"/>
  <c r="J100" i="14"/>
  <c r="J66" i="16"/>
  <c r="J105" i="16"/>
  <c r="J180" i="16"/>
  <c r="J117" i="15"/>
  <c r="J168" i="15"/>
  <c r="J182" i="15"/>
  <c r="J151" i="15"/>
  <c r="J7" i="14"/>
  <c r="J26" i="14"/>
  <c r="J64" i="14"/>
  <c r="J88" i="14"/>
  <c r="J124" i="14"/>
  <c r="J149" i="14"/>
  <c r="J183" i="14"/>
  <c r="J220" i="15"/>
  <c r="J260" i="15"/>
  <c r="J218" i="14"/>
  <c r="J210" i="14"/>
  <c r="J11" i="16"/>
  <c r="J54" i="16"/>
  <c r="J132" i="16"/>
  <c r="J177" i="16"/>
  <c r="J268" i="16"/>
  <c r="J205" i="16"/>
  <c r="J229" i="16"/>
  <c r="J21" i="15"/>
  <c r="J41" i="15"/>
  <c r="J65" i="15"/>
  <c r="J89" i="15"/>
  <c r="J164" i="15"/>
  <c r="J268" i="15"/>
  <c r="J8" i="14"/>
  <c r="J40" i="16"/>
  <c r="J52" i="16"/>
  <c r="J157" i="16"/>
  <c r="J151" i="16"/>
  <c r="J272" i="16"/>
  <c r="J256" i="16"/>
  <c r="J193" i="15"/>
  <c r="J145" i="15"/>
  <c r="J216" i="15"/>
  <c r="J28" i="14"/>
  <c r="J62" i="14"/>
  <c r="J86" i="14"/>
  <c r="J224" i="14"/>
  <c r="J130" i="14"/>
  <c r="J155" i="14"/>
  <c r="J169" i="14"/>
  <c r="J50" i="16"/>
  <c r="J9" i="16"/>
  <c r="J33" i="16"/>
  <c r="J111" i="16"/>
  <c r="J163" i="16"/>
  <c r="J274" i="16"/>
  <c r="J203" i="16"/>
  <c r="J223" i="16"/>
  <c r="J23" i="15"/>
  <c r="J47" i="15"/>
  <c r="J67" i="15"/>
  <c r="J91" i="15"/>
  <c r="J137" i="15"/>
  <c r="J154" i="15"/>
  <c r="J217" i="15"/>
  <c r="J222" i="15"/>
  <c r="J246" i="15"/>
  <c r="J9" i="14"/>
  <c r="J222" i="14"/>
  <c r="J64" i="16"/>
  <c r="J141" i="16"/>
  <c r="J167" i="16"/>
  <c r="J11" i="15"/>
  <c r="J125" i="15"/>
  <c r="J215" i="15"/>
  <c r="J194" i="15"/>
  <c r="J10" i="14"/>
  <c r="J48" i="14"/>
  <c r="J72" i="14"/>
  <c r="J92" i="14"/>
  <c r="J128" i="14"/>
  <c r="J153" i="14"/>
  <c r="J167" i="14"/>
  <c r="J105" i="15"/>
  <c r="J232" i="15"/>
  <c r="J36" i="14"/>
  <c r="J101" i="14"/>
  <c r="J192" i="14"/>
  <c r="J25" i="15"/>
  <c r="J49" i="15"/>
  <c r="J73" i="15"/>
  <c r="J93" i="15"/>
  <c r="J178" i="15"/>
  <c r="J228" i="15"/>
  <c r="J40" i="14"/>
  <c r="J194" i="14"/>
  <c r="J62" i="16"/>
  <c r="J87" i="16"/>
  <c r="J131" i="16"/>
  <c r="J152" i="16"/>
  <c r="J242" i="16"/>
  <c r="J115" i="15"/>
  <c r="J155" i="15"/>
  <c r="J153" i="15"/>
  <c r="J12" i="14"/>
  <c r="J46" i="14"/>
  <c r="J66" i="14"/>
  <c r="J90" i="14"/>
  <c r="J115" i="14"/>
  <c r="J138" i="14"/>
  <c r="J173" i="14"/>
  <c r="J89" i="16"/>
  <c r="J13" i="16"/>
  <c r="J73" i="16"/>
  <c r="J119" i="16"/>
  <c r="J234" i="16"/>
  <c r="J183" i="16"/>
  <c r="J207" i="16"/>
  <c r="J231" i="16"/>
  <c r="J27" i="15"/>
  <c r="J51" i="15"/>
  <c r="J75" i="15"/>
  <c r="J99" i="15"/>
  <c r="J131" i="15"/>
  <c r="J197" i="15"/>
  <c r="J196" i="15"/>
  <c r="J230" i="15"/>
  <c r="J254" i="15"/>
  <c r="J34" i="14"/>
  <c r="J113" i="14"/>
  <c r="J196" i="14"/>
  <c r="J124" i="16"/>
  <c r="J117" i="16"/>
  <c r="J236" i="16"/>
  <c r="J127" i="15"/>
  <c r="J189" i="15"/>
  <c r="J139" i="15"/>
  <c r="J274" i="15"/>
  <c r="J14" i="14"/>
  <c r="J52" i="14"/>
  <c r="J76" i="14"/>
  <c r="J98" i="14"/>
  <c r="J136" i="14"/>
  <c r="J157" i="14"/>
  <c r="J171" i="14"/>
  <c r="J129" i="15"/>
  <c r="J244" i="15"/>
  <c r="J220" i="14"/>
  <c r="J212" i="14"/>
  <c r="AZ10" i="5"/>
  <c r="AR10" i="5"/>
  <c r="AX10" i="5"/>
  <c r="AP10" i="5"/>
  <c r="AV10" i="5"/>
  <c r="P64" i="16"/>
  <c r="P141" i="16"/>
  <c r="P272" i="16"/>
  <c r="L193" i="15"/>
  <c r="L106" i="16"/>
  <c r="N171" i="16"/>
  <c r="N21" i="15"/>
  <c r="L25" i="16"/>
  <c r="P124" i="16"/>
  <c r="L13" i="16"/>
  <c r="P85" i="16"/>
  <c r="P48" i="16"/>
  <c r="N75" i="16"/>
  <c r="N132" i="16"/>
  <c r="N170" i="16"/>
  <c r="P166" i="16"/>
  <c r="N234" i="16"/>
  <c r="L202" i="16"/>
  <c r="N11" i="15"/>
  <c r="L20" i="15"/>
  <c r="L38" i="15"/>
  <c r="L118" i="15"/>
  <c r="P23" i="16"/>
  <c r="P40" i="16"/>
  <c r="P102" i="16"/>
  <c r="P152" i="16"/>
  <c r="L155" i="16"/>
  <c r="N221" i="16"/>
  <c r="N37" i="15"/>
  <c r="P178" i="15"/>
  <c r="P93" i="16"/>
  <c r="N98" i="15"/>
  <c r="N263" i="4"/>
  <c r="N237" i="4"/>
  <c r="N211" i="4"/>
  <c r="N185" i="4"/>
  <c r="N159" i="4"/>
  <c r="L122" i="4"/>
  <c r="N95" i="4"/>
  <c r="N69" i="4"/>
  <c r="N43" i="4"/>
  <c r="L45" i="14"/>
  <c r="P70" i="14"/>
  <c r="N79" i="14"/>
  <c r="P139" i="14"/>
  <c r="P187" i="14"/>
  <c r="N64" i="15"/>
  <c r="N235" i="16"/>
  <c r="L240" i="16"/>
  <c r="L258" i="16"/>
  <c r="L263" i="16"/>
  <c r="P271" i="16"/>
  <c r="P122" i="4"/>
  <c r="P43" i="14"/>
  <c r="P90" i="14"/>
  <c r="P141" i="14"/>
  <c r="N225" i="14"/>
  <c r="N10" i="15"/>
  <c r="N14" i="15"/>
  <c r="L49" i="15"/>
  <c r="P67" i="15"/>
  <c r="L103" i="15"/>
  <c r="N251" i="4"/>
  <c r="N225" i="4"/>
  <c r="N199" i="4"/>
  <c r="N173" i="4"/>
  <c r="N147" i="4"/>
  <c r="P136" i="4"/>
  <c r="L120" i="4"/>
  <c r="N96" i="4"/>
  <c r="N70" i="4"/>
  <c r="N44" i="4"/>
  <c r="L82" i="14"/>
  <c r="L132" i="14"/>
  <c r="N175" i="14"/>
  <c r="P8" i="15"/>
  <c r="N16" i="15"/>
  <c r="N43" i="15"/>
  <c r="N82" i="15"/>
  <c r="P216" i="16"/>
  <c r="P200" i="16"/>
  <c r="P198" i="16"/>
  <c r="N188" i="16"/>
  <c r="N173" i="16"/>
  <c r="P232" i="16"/>
  <c r="P218" i="16"/>
  <c r="N97" i="4"/>
  <c r="N252" i="4"/>
  <c r="N226" i="4"/>
  <c r="N200" i="4"/>
  <c r="N174" i="4"/>
  <c r="N148" i="4"/>
  <c r="P121" i="4"/>
  <c r="N84" i="4"/>
  <c r="N58" i="4"/>
  <c r="N32" i="4"/>
  <c r="P52" i="14"/>
  <c r="L71" i="14"/>
  <c r="P98" i="14"/>
  <c r="N141" i="14"/>
  <c r="N188" i="14"/>
  <c r="N70" i="15"/>
  <c r="L237" i="16"/>
  <c r="L242" i="16"/>
  <c r="N259" i="16"/>
  <c r="L264" i="16"/>
  <c r="P275" i="16"/>
  <c r="L136" i="4"/>
  <c r="N17" i="4"/>
  <c r="L44" i="14"/>
  <c r="P91" i="14"/>
  <c r="N143" i="14"/>
  <c r="P216" i="14"/>
  <c r="L7" i="15"/>
  <c r="L11" i="15"/>
  <c r="L15" i="15"/>
  <c r="N60" i="15"/>
  <c r="N84" i="15"/>
  <c r="N266" i="4"/>
  <c r="N240" i="4"/>
  <c r="N214" i="4"/>
  <c r="N188" i="4"/>
  <c r="N162" i="4"/>
  <c r="L133" i="4"/>
  <c r="N94" i="4"/>
  <c r="N68" i="4"/>
  <c r="N42" i="4"/>
  <c r="N94" i="14"/>
  <c r="P158" i="14"/>
  <c r="P217" i="14"/>
  <c r="P10" i="15"/>
  <c r="L17" i="15"/>
  <c r="L44" i="15"/>
  <c r="P120" i="15"/>
  <c r="P204" i="16"/>
  <c r="L200" i="16"/>
  <c r="L198" i="16"/>
  <c r="N187" i="16"/>
  <c r="L161" i="16"/>
  <c r="P229" i="16"/>
  <c r="P214" i="16"/>
  <c r="P212" i="16"/>
  <c r="P210" i="16"/>
  <c r="N179" i="16"/>
  <c r="N147" i="16"/>
  <c r="P228" i="16"/>
  <c r="AN10" i="5"/>
  <c r="N250" i="4"/>
  <c r="N224" i="4"/>
  <c r="N198" i="4"/>
  <c r="N172" i="4"/>
  <c r="N146" i="4"/>
  <c r="L135" i="4"/>
  <c r="N110" i="4"/>
  <c r="N82" i="4"/>
  <c r="N56" i="4"/>
  <c r="P53" i="14"/>
  <c r="P76" i="14"/>
  <c r="P99" i="14"/>
  <c r="L142" i="14"/>
  <c r="L189" i="14"/>
  <c r="L71" i="15"/>
  <c r="L238" i="16"/>
  <c r="N245" i="16"/>
  <c r="P261" i="16"/>
  <c r="L265" i="16"/>
  <c r="P135" i="4"/>
  <c r="L60" i="14"/>
  <c r="N93" i="14"/>
  <c r="N112" i="14"/>
  <c r="N217" i="14"/>
  <c r="N8" i="15"/>
  <c r="N12" i="15"/>
  <c r="N18" i="15"/>
  <c r="L63" i="15"/>
  <c r="L85" i="15"/>
  <c r="N264" i="4"/>
  <c r="N238" i="4"/>
  <c r="N212" i="4"/>
  <c r="N186" i="4"/>
  <c r="N160" i="4"/>
  <c r="N109" i="4"/>
  <c r="N83" i="4"/>
  <c r="N57" i="4"/>
  <c r="N19" i="4"/>
  <c r="N59" i="14"/>
  <c r="N107" i="14"/>
  <c r="L159" i="14"/>
  <c r="P221" i="14"/>
  <c r="P12" i="15"/>
  <c r="P34" i="15"/>
  <c r="P46" i="15"/>
  <c r="P222" i="16"/>
  <c r="P201" i="16"/>
  <c r="P199" i="16"/>
  <c r="P197" i="16"/>
  <c r="N186" i="16"/>
  <c r="N149" i="16"/>
  <c r="N265" i="4"/>
  <c r="N239" i="4"/>
  <c r="N213" i="4"/>
  <c r="N187" i="4"/>
  <c r="N161" i="4"/>
  <c r="P134" i="4"/>
  <c r="N108" i="4"/>
  <c r="N71" i="4"/>
  <c r="N45" i="4"/>
  <c r="P44" i="14"/>
  <c r="N55" i="14"/>
  <c r="P77" i="14"/>
  <c r="P138" i="14"/>
  <c r="N28" i="15"/>
  <c r="N116" i="15"/>
  <c r="L239" i="16"/>
  <c r="P254" i="16"/>
  <c r="P262" i="16"/>
  <c r="L266" i="16"/>
  <c r="L123" i="4"/>
  <c r="L62" i="14"/>
  <c r="P140" i="14"/>
  <c r="N221" i="14"/>
  <c r="L9" i="15"/>
  <c r="L13" i="15"/>
  <c r="L19" i="15"/>
  <c r="P66" i="15"/>
  <c r="N92" i="15"/>
  <c r="N253" i="4"/>
  <c r="N227" i="4"/>
  <c r="N201" i="4"/>
  <c r="N175" i="4"/>
  <c r="N149" i="4"/>
  <c r="P123" i="4"/>
  <c r="N107" i="4"/>
  <c r="N81" i="4"/>
  <c r="N55" i="4"/>
  <c r="P81" i="14"/>
  <c r="P131" i="14"/>
  <c r="P173" i="14"/>
  <c r="P225" i="14"/>
  <c r="P14" i="15"/>
  <c r="P35" i="15"/>
  <c r="P47" i="15"/>
  <c r="N220" i="16"/>
  <c r="L201" i="16"/>
  <c r="L199" i="16"/>
  <c r="P192" i="16"/>
  <c r="N185" i="16"/>
  <c r="N139" i="16"/>
  <c r="N225" i="16"/>
  <c r="P213" i="16"/>
  <c r="P211" i="16"/>
  <c r="P196" i="16"/>
  <c r="L160" i="16"/>
  <c r="L135" i="16"/>
  <c r="N227" i="16"/>
  <c r="L211" i="16"/>
  <c r="P150" i="16"/>
  <c r="P208" i="16"/>
  <c r="N199" i="16"/>
  <c r="L188" i="16"/>
  <c r="L186" i="16"/>
  <c r="N165" i="16"/>
  <c r="N175" i="16"/>
  <c r="N63" i="16"/>
  <c r="P49" i="16"/>
  <c r="N39" i="16"/>
  <c r="N17" i="16"/>
  <c r="N224" i="16"/>
  <c r="P182" i="16"/>
  <c r="N65" i="16"/>
  <c r="N53" i="16"/>
  <c r="N41" i="16"/>
  <c r="N252" i="15"/>
  <c r="N226" i="16"/>
  <c r="N123" i="16"/>
  <c r="L105" i="16"/>
  <c r="P67" i="16"/>
  <c r="P42" i="16"/>
  <c r="N16" i="16"/>
  <c r="P244" i="15"/>
  <c r="L250" i="15"/>
  <c r="P227" i="15"/>
  <c r="P225" i="15"/>
  <c r="P223" i="15"/>
  <c r="L161" i="15"/>
  <c r="P141" i="15"/>
  <c r="P136" i="16"/>
  <c r="L251" i="15"/>
  <c r="L240" i="15"/>
  <c r="L238" i="15"/>
  <c r="P229" i="15"/>
  <c r="P188" i="15"/>
  <c r="L159" i="15"/>
  <c r="N144" i="15"/>
  <c r="P132" i="15"/>
  <c r="N228" i="16"/>
  <c r="L68" i="16"/>
  <c r="L252" i="15"/>
  <c r="P235" i="15"/>
  <c r="N225" i="15"/>
  <c r="L194" i="15"/>
  <c r="N140" i="15"/>
  <c r="N130" i="15"/>
  <c r="L190" i="15"/>
  <c r="N114" i="15"/>
  <c r="N97" i="15"/>
  <c r="P94" i="15"/>
  <c r="P87" i="15"/>
  <c r="P73" i="15"/>
  <c r="P63" i="15"/>
  <c r="P49" i="15"/>
  <c r="P39" i="15"/>
  <c r="N24" i="15"/>
  <c r="N214" i="14"/>
  <c r="P172" i="14"/>
  <c r="L163" i="14"/>
  <c r="L161" i="14"/>
  <c r="N160" i="14"/>
  <c r="P137" i="14"/>
  <c r="N120" i="14"/>
  <c r="L109" i="14"/>
  <c r="N240" i="15"/>
  <c r="N126" i="15"/>
  <c r="P109" i="15"/>
  <c r="P107" i="15"/>
  <c r="P98" i="15"/>
  <c r="L214" i="16"/>
  <c r="N204" i="16"/>
  <c r="N143" i="16"/>
  <c r="P202" i="16"/>
  <c r="N198" i="16"/>
  <c r="P187" i="16"/>
  <c r="P185" i="16"/>
  <c r="L159" i="16"/>
  <c r="P97" i="16"/>
  <c r="P61" i="16"/>
  <c r="P45" i="16"/>
  <c r="L31" i="16"/>
  <c r="N266" i="15"/>
  <c r="P217" i="16"/>
  <c r="L103" i="16"/>
  <c r="N61" i="16"/>
  <c r="N49" i="16"/>
  <c r="P31" i="16"/>
  <c r="N251" i="15"/>
  <c r="P206" i="16"/>
  <c r="L121" i="16"/>
  <c r="L99" i="16"/>
  <c r="P59" i="16"/>
  <c r="L32" i="16"/>
  <c r="N265" i="15"/>
  <c r="P220" i="16"/>
  <c r="P249" i="15"/>
  <c r="L227" i="15"/>
  <c r="L225" i="15"/>
  <c r="P214" i="15"/>
  <c r="P156" i="15"/>
  <c r="P137" i="15"/>
  <c r="L101" i="16"/>
  <c r="P250" i="15"/>
  <c r="P239" i="15"/>
  <c r="P237" i="15"/>
  <c r="P221" i="15"/>
  <c r="P176" i="15"/>
  <c r="N152" i="15"/>
  <c r="P140" i="15"/>
  <c r="N128" i="15"/>
  <c r="N212" i="16"/>
  <c r="N57" i="16"/>
  <c r="P251" i="15"/>
  <c r="P232" i="15"/>
  <c r="N224" i="15"/>
  <c r="N172" i="15"/>
  <c r="L135" i="15"/>
  <c r="P245" i="15"/>
  <c r="P135" i="15"/>
  <c r="N112" i="15"/>
  <c r="L96" i="15"/>
  <c r="L94" i="15"/>
  <c r="P85" i="15"/>
  <c r="N71" i="15"/>
  <c r="P61" i="15"/>
  <c r="N46" i="15"/>
  <c r="P37" i="15"/>
  <c r="N19" i="15"/>
  <c r="L203" i="14"/>
  <c r="P164" i="14"/>
  <c r="P162" i="14"/>
  <c r="N159" i="14"/>
  <c r="P125" i="14"/>
  <c r="N119" i="14"/>
  <c r="P108" i="14"/>
  <c r="N214" i="16"/>
  <c r="N238" i="15"/>
  <c r="N121" i="15"/>
  <c r="L109" i="15"/>
  <c r="L107" i="15"/>
  <c r="P92" i="15"/>
  <c r="L84" i="15"/>
  <c r="L82" i="15"/>
  <c r="P76" i="15"/>
  <c r="P62" i="15"/>
  <c r="N56" i="15"/>
  <c r="P48" i="15"/>
  <c r="P32" i="15"/>
  <c r="P30" i="15"/>
  <c r="P28" i="15"/>
  <c r="P182" i="14"/>
  <c r="L176" i="14"/>
  <c r="L174" i="14"/>
  <c r="P147" i="14"/>
  <c r="L213" i="16"/>
  <c r="P190" i="16"/>
  <c r="N232" i="16"/>
  <c r="N201" i="16"/>
  <c r="N196" i="16"/>
  <c r="L187" i="16"/>
  <c r="L185" i="16"/>
  <c r="N155" i="16"/>
  <c r="P68" i="16"/>
  <c r="P53" i="16"/>
  <c r="P43" i="16"/>
  <c r="L29" i="16"/>
  <c r="N264" i="15"/>
  <c r="N213" i="16"/>
  <c r="P71" i="16"/>
  <c r="N58" i="16"/>
  <c r="L44" i="16"/>
  <c r="P29" i="16"/>
  <c r="N250" i="15"/>
  <c r="L133" i="16"/>
  <c r="L113" i="16"/>
  <c r="P95" i="16"/>
  <c r="P47" i="16"/>
  <c r="L30" i="16"/>
  <c r="N263" i="15"/>
  <c r="N255" i="15"/>
  <c r="P233" i="15"/>
  <c r="P226" i="15"/>
  <c r="P224" i="15"/>
  <c r="L188" i="15"/>
  <c r="P152" i="15"/>
  <c r="L136" i="15"/>
  <c r="N67" i="16"/>
  <c r="P243" i="15"/>
  <c r="L239" i="15"/>
  <c r="L237" i="15"/>
  <c r="P213" i="15"/>
  <c r="N173" i="15"/>
  <c r="N149" i="15"/>
  <c r="P136" i="15"/>
  <c r="P125" i="15"/>
  <c r="N122" i="16"/>
  <c r="L45" i="16"/>
  <c r="N247" i="15"/>
  <c r="N227" i="15"/>
  <c r="P219" i="15"/>
  <c r="P150" i="15"/>
  <c r="L133" i="15"/>
  <c r="N235" i="15"/>
  <c r="P126" i="15"/>
  <c r="N104" i="15"/>
  <c r="P95" i="15"/>
  <c r="P93" i="15"/>
  <c r="N78" i="15"/>
  <c r="N69" i="15"/>
  <c r="N54" i="15"/>
  <c r="N44" i="15"/>
  <c r="N34" i="15"/>
  <c r="N17" i="15"/>
  <c r="L201" i="14"/>
  <c r="L164" i="14"/>
  <c r="L162" i="14"/>
  <c r="N158" i="14"/>
  <c r="P114" i="14"/>
  <c r="L108" i="14"/>
  <c r="N59" i="16"/>
  <c r="N219" i="15"/>
  <c r="P110" i="15"/>
  <c r="P108" i="15"/>
  <c r="P106" i="15"/>
  <c r="P88" i="15"/>
  <c r="L212" i="16"/>
  <c r="P162" i="16"/>
  <c r="P221" i="16"/>
  <c r="N200" i="16"/>
  <c r="P188" i="16"/>
  <c r="P186" i="16"/>
  <c r="P184" i="16"/>
  <c r="P194" i="16"/>
  <c r="P65" i="16"/>
  <c r="N51" i="16"/>
  <c r="P41" i="16"/>
  <c r="N19" i="16"/>
  <c r="P230" i="16"/>
  <c r="N211" i="16"/>
  <c r="L69" i="16"/>
  <c r="N56" i="16"/>
  <c r="L42" i="16"/>
  <c r="N253" i="15"/>
  <c r="P248" i="15"/>
  <c r="N129" i="16"/>
  <c r="N109" i="16"/>
  <c r="P69" i="16"/>
  <c r="P44" i="16"/>
  <c r="N18" i="16"/>
  <c r="P247" i="15"/>
  <c r="P253" i="15"/>
  <c r="N231" i="15"/>
  <c r="L226" i="15"/>
  <c r="L224" i="15"/>
  <c r="N175" i="15"/>
  <c r="P144" i="15"/>
  <c r="N169" i="16"/>
  <c r="N55" i="16"/>
  <c r="P240" i="15"/>
  <c r="P238" i="15"/>
  <c r="P236" i="15"/>
  <c r="L212" i="15"/>
  <c r="P162" i="15"/>
  <c r="N147" i="15"/>
  <c r="P134" i="15"/>
  <c r="N123" i="15"/>
  <c r="P121" i="16"/>
  <c r="P32" i="16"/>
  <c r="N243" i="15"/>
  <c r="N226" i="15"/>
  <c r="P212" i="15"/>
  <c r="P142" i="15"/>
  <c r="N132" i="15"/>
  <c r="P228" i="15"/>
  <c r="N124" i="15"/>
  <c r="N100" i="15"/>
  <c r="L95" i="15"/>
  <c r="N90" i="15"/>
  <c r="P75" i="15"/>
  <c r="N66" i="15"/>
  <c r="P51" i="15"/>
  <c r="N42" i="15"/>
  <c r="N26" i="15"/>
  <c r="N216" i="14"/>
  <c r="N189" i="14"/>
  <c r="P163" i="14"/>
  <c r="P161" i="14"/>
  <c r="P150" i="14"/>
  <c r="N121" i="14"/>
  <c r="P109" i="14"/>
  <c r="P30" i="16"/>
  <c r="N146" i="15"/>
  <c r="L110" i="15"/>
  <c r="L108" i="15"/>
  <c r="P102" i="15"/>
  <c r="P86" i="15"/>
  <c r="L83" i="15"/>
  <c r="L81" i="15"/>
  <c r="P72" i="15"/>
  <c r="N58" i="15"/>
  <c r="P52" i="15"/>
  <c r="P38" i="15"/>
  <c r="P31" i="15"/>
  <c r="P29" i="15"/>
  <c r="P203" i="14"/>
  <c r="L177" i="14"/>
  <c r="L175" i="14"/>
  <c r="P84" i="15"/>
  <c r="P80" i="15"/>
  <c r="N57" i="15"/>
  <c r="P36" i="15"/>
  <c r="L29" i="15"/>
  <c r="P176" i="14"/>
  <c r="P156" i="14"/>
  <c r="P145" i="14"/>
  <c r="P143" i="14"/>
  <c r="N132" i="14"/>
  <c r="L253" i="15"/>
  <c r="N122" i="15"/>
  <c r="N95" i="15"/>
  <c r="P58" i="15"/>
  <c r="N32" i="15"/>
  <c r="P20" i="15"/>
  <c r="N187" i="14"/>
  <c r="P133" i="14"/>
  <c r="N109" i="14"/>
  <c r="L107" i="14"/>
  <c r="L105" i="14"/>
  <c r="N71" i="14"/>
  <c r="P63" i="14"/>
  <c r="L57" i="14"/>
  <c r="L55" i="14"/>
  <c r="N125" i="16"/>
  <c r="P124" i="15"/>
  <c r="N80" i="15"/>
  <c r="L56" i="15"/>
  <c r="N40" i="15"/>
  <c r="P166" i="14"/>
  <c r="L158" i="14"/>
  <c r="P134" i="14"/>
  <c r="P121" i="14"/>
  <c r="L95" i="14"/>
  <c r="P85" i="14"/>
  <c r="N81" i="14"/>
  <c r="N45" i="14"/>
  <c r="P17" i="4"/>
  <c r="P19" i="4"/>
  <c r="P30" i="4"/>
  <c r="N118" i="15"/>
  <c r="P78" i="15"/>
  <c r="N50" i="15"/>
  <c r="N177" i="14"/>
  <c r="N145" i="14"/>
  <c r="L119" i="14"/>
  <c r="L69" i="14"/>
  <c r="N56" i="14"/>
  <c r="N16" i="4"/>
  <c r="P42" i="4"/>
  <c r="P55" i="4"/>
  <c r="L68" i="4"/>
  <c r="L71" i="4"/>
  <c r="L95" i="4"/>
  <c r="P107" i="4"/>
  <c r="N120" i="4"/>
  <c r="P146" i="4"/>
  <c r="L160" i="4"/>
  <c r="L174" i="4"/>
  <c r="P188" i="4"/>
  <c r="P200" i="4"/>
  <c r="L213" i="4"/>
  <c r="P225" i="4"/>
  <c r="L238" i="4"/>
  <c r="L250" i="4"/>
  <c r="L263" i="4"/>
  <c r="L134" i="15"/>
  <c r="N239" i="15"/>
  <c r="N106" i="15"/>
  <c r="P57" i="15"/>
  <c r="P202" i="14"/>
  <c r="L120" i="14"/>
  <c r="P83" i="15"/>
  <c r="P74" i="15"/>
  <c r="N55" i="15"/>
  <c r="L32" i="15"/>
  <c r="P22" i="15"/>
  <c r="P175" i="14"/>
  <c r="L147" i="14"/>
  <c r="L145" i="14"/>
  <c r="P135" i="14"/>
  <c r="N131" i="14"/>
  <c r="P252" i="15"/>
  <c r="N110" i="15"/>
  <c r="P90" i="15"/>
  <c r="L55" i="15"/>
  <c r="N30" i="15"/>
  <c r="N213" i="14"/>
  <c r="N176" i="14"/>
  <c r="P160" i="14"/>
  <c r="P129" i="14"/>
  <c r="P106" i="14"/>
  <c r="P97" i="14"/>
  <c r="N70" i="14"/>
  <c r="P58" i="14"/>
  <c r="P56" i="14"/>
  <c r="P51" i="14"/>
  <c r="N47" i="16"/>
  <c r="P113" i="15"/>
  <c r="N74" i="15"/>
  <c r="P55" i="15"/>
  <c r="N36" i="15"/>
  <c r="N163" i="14"/>
  <c r="P152" i="14"/>
  <c r="L131" i="14"/>
  <c r="L113" i="14"/>
  <c r="P94" i="14"/>
  <c r="N84" i="14"/>
  <c r="P73" i="14"/>
  <c r="N44" i="14"/>
  <c r="L16" i="4"/>
  <c r="L18" i="4"/>
  <c r="L29" i="4"/>
  <c r="L31" i="4"/>
  <c r="P114" i="15"/>
  <c r="N72" i="15"/>
  <c r="P25" i="15"/>
  <c r="N162" i="14"/>
  <c r="L133" i="14"/>
  <c r="P118" i="14"/>
  <c r="P89" i="14"/>
  <c r="P68" i="14"/>
  <c r="P45" i="14"/>
  <c r="N18" i="4"/>
  <c r="P43" i="4"/>
  <c r="P56" i="4"/>
  <c r="P68" i="4"/>
  <c r="L82" i="4"/>
  <c r="P96" i="4"/>
  <c r="P108" i="4"/>
  <c r="N121" i="4"/>
  <c r="P147" i="4"/>
  <c r="L161" i="4"/>
  <c r="L175" i="4"/>
  <c r="L198" i="4"/>
  <c r="P201" i="4"/>
  <c r="L214" i="4"/>
  <c r="P226" i="4"/>
  <c r="L239" i="4"/>
  <c r="L251" i="4"/>
  <c r="P264" i="4"/>
  <c r="P100" i="15"/>
  <c r="P231" i="15"/>
  <c r="N94" i="15"/>
  <c r="N38" i="15"/>
  <c r="P178" i="14"/>
  <c r="P119" i="14"/>
  <c r="L84" i="14"/>
  <c r="P69" i="14"/>
  <c r="L43" i="4"/>
  <c r="L56" i="4"/>
  <c r="P70" i="4"/>
  <c r="P82" i="4"/>
  <c r="P94" i="4"/>
  <c r="L108" i="4"/>
  <c r="N133" i="4"/>
  <c r="L147" i="4"/>
  <c r="P159" i="4"/>
  <c r="L172" i="4"/>
  <c r="P82" i="15"/>
  <c r="P64" i="15"/>
  <c r="P50" i="15"/>
  <c r="L31" i="15"/>
  <c r="P201" i="14"/>
  <c r="P174" i="14"/>
  <c r="P146" i="14"/>
  <c r="P144" i="14"/>
  <c r="N134" i="14"/>
  <c r="P123" i="14"/>
  <c r="P186" i="15"/>
  <c r="N108" i="15"/>
  <c r="N83" i="15"/>
  <c r="P54" i="15"/>
  <c r="P26" i="15"/>
  <c r="L200" i="14"/>
  <c r="N174" i="14"/>
  <c r="P154" i="14"/>
  <c r="L121" i="14"/>
  <c r="L106" i="14"/>
  <c r="P87" i="14"/>
  <c r="N69" i="14"/>
  <c r="L58" i="14"/>
  <c r="L56" i="14"/>
  <c r="N237" i="15"/>
  <c r="N102" i="15"/>
  <c r="N68" i="15"/>
  <c r="N52" i="15"/>
  <c r="N215" i="14"/>
  <c r="N161" i="14"/>
  <c r="N146" i="14"/>
  <c r="P127" i="14"/>
  <c r="P112" i="14"/>
  <c r="L101" i="14"/>
  <c r="L94" i="14"/>
  <c r="N83" i="14"/>
  <c r="P61" i="14"/>
  <c r="N43" i="14"/>
  <c r="P16" i="4"/>
  <c r="P18" i="4"/>
  <c r="P29" i="4"/>
  <c r="P31" i="4"/>
  <c r="N107" i="15"/>
  <c r="L57" i="15"/>
  <c r="L202" i="14"/>
  <c r="L160" i="14"/>
  <c r="P132" i="14"/>
  <c r="N108" i="14"/>
  <c r="L83" i="14"/>
  <c r="P65" i="14"/>
  <c r="N29" i="4"/>
  <c r="P32" i="4"/>
  <c r="L45" i="4"/>
  <c r="P57" i="4"/>
  <c r="L69" i="4"/>
  <c r="L83" i="4"/>
  <c r="P97" i="4"/>
  <c r="P109" i="4"/>
  <c r="N122" i="4"/>
  <c r="P148" i="4"/>
  <c r="L162" i="4"/>
  <c r="P186" i="4"/>
  <c r="P198" i="4"/>
  <c r="L211" i="4"/>
  <c r="L224" i="4"/>
  <c r="L227" i="4"/>
  <c r="P239" i="4"/>
  <c r="L252" i="4"/>
  <c r="P265" i="4"/>
  <c r="L97" i="16"/>
  <c r="P133" i="15"/>
  <c r="N76" i="15"/>
  <c r="N29" i="15"/>
  <c r="N164" i="14"/>
  <c r="P81" i="15"/>
  <c r="P60" i="15"/>
  <c r="P40" i="15"/>
  <c r="L30" i="15"/>
  <c r="P177" i="14"/>
  <c r="P170" i="14"/>
  <c r="L146" i="14"/>
  <c r="L144" i="14"/>
  <c r="N133" i="14"/>
  <c r="L43" i="16"/>
  <c r="N148" i="15"/>
  <c r="P104" i="15"/>
  <c r="N81" i="15"/>
  <c r="N45" i="15"/>
  <c r="N22" i="15"/>
  <c r="N190" i="14"/>
  <c r="P168" i="14"/>
  <c r="L134" i="14"/>
  <c r="P120" i="14"/>
  <c r="P107" i="14"/>
  <c r="P105" i="14"/>
  <c r="P75" i="14"/>
  <c r="N68" i="14"/>
  <c r="P57" i="14"/>
  <c r="P55" i="14"/>
  <c r="N150" i="15"/>
  <c r="N88" i="15"/>
  <c r="N62" i="15"/>
  <c r="N48" i="15"/>
  <c r="P200" i="14"/>
  <c r="N144" i="14"/>
  <c r="P110" i="14"/>
  <c r="P95" i="14"/>
  <c r="P93" i="14"/>
  <c r="N82" i="14"/>
  <c r="P49" i="14"/>
  <c r="L17" i="4"/>
  <c r="L19" i="4"/>
  <c r="L30" i="4"/>
  <c r="N120" i="15"/>
  <c r="N86" i="15"/>
  <c r="P56" i="15"/>
  <c r="P180" i="14"/>
  <c r="P159" i="14"/>
  <c r="N95" i="14"/>
  <c r="P82" i="14"/>
  <c r="N58" i="14"/>
  <c r="N31" i="4"/>
  <c r="L42" i="4"/>
  <c r="P45" i="4"/>
  <c r="P58" i="4"/>
  <c r="L70" i="4"/>
  <c r="L84" i="4"/>
  <c r="L107" i="4"/>
  <c r="P110" i="4"/>
  <c r="N135" i="4"/>
  <c r="P149" i="4"/>
  <c r="L173" i="4"/>
  <c r="P187" i="4"/>
  <c r="P199" i="4"/>
  <c r="L212" i="4"/>
  <c r="L225" i="4"/>
  <c r="L237" i="4"/>
  <c r="P240" i="4"/>
  <c r="L253" i="4"/>
  <c r="P266" i="4"/>
  <c r="P241" i="15"/>
  <c r="N109" i="15"/>
  <c r="L58" i="15"/>
  <c r="P24" i="15"/>
  <c r="N147" i="14"/>
  <c r="P79" i="14"/>
  <c r="L43" i="14"/>
  <c r="P44" i="4"/>
  <c r="L58" i="4"/>
  <c r="L81" i="4"/>
  <c r="P84" i="4"/>
  <c r="L96" i="4"/>
  <c r="L110" i="4"/>
  <c r="P116" i="14"/>
  <c r="P59" i="14"/>
  <c r="L44" i="4"/>
  <c r="P71" i="4"/>
  <c r="P95" i="4"/>
  <c r="N134" i="4"/>
  <c r="L149" i="4"/>
  <c r="P162" i="4"/>
  <c r="P175" i="4"/>
  <c r="L187" i="4"/>
  <c r="L201" i="4"/>
  <c r="P214" i="4"/>
  <c r="P237" i="4"/>
  <c r="P251" i="4"/>
  <c r="L264" i="4"/>
  <c r="N96" i="15"/>
  <c r="P47" i="14"/>
  <c r="P67" i="14"/>
  <c r="L80" i="14"/>
  <c r="N105" i="14"/>
  <c r="P20" i="14"/>
  <c r="N30" i="14"/>
  <c r="P40" i="14"/>
  <c r="N85" i="14"/>
  <c r="L122" i="14"/>
  <c r="L181" i="14"/>
  <c r="L41" i="15"/>
  <c r="P242" i="15"/>
  <c r="L129" i="15"/>
  <c r="N106" i="14"/>
  <c r="L55" i="4"/>
  <c r="P81" i="4"/>
  <c r="L97" i="4"/>
  <c r="N136" i="4"/>
  <c r="L159" i="4"/>
  <c r="P172" i="4"/>
  <c r="L185" i="4"/>
  <c r="L188" i="4"/>
  <c r="P211" i="4"/>
  <c r="P224" i="4"/>
  <c r="P238" i="4"/>
  <c r="P252" i="4"/>
  <c r="L265" i="4"/>
  <c r="L121" i="4"/>
  <c r="N30" i="4"/>
  <c r="N49" i="14"/>
  <c r="L68" i="14"/>
  <c r="L81" i="14"/>
  <c r="N31" i="15"/>
  <c r="L25" i="14"/>
  <c r="N31" i="14"/>
  <c r="P42" i="14"/>
  <c r="P54" i="14"/>
  <c r="N110" i="14"/>
  <c r="L124" i="14"/>
  <c r="L183" i="14"/>
  <c r="L42" i="15"/>
  <c r="N96" i="16"/>
  <c r="P131" i="15"/>
  <c r="L13" i="14"/>
  <c r="P83" i="14"/>
  <c r="L57" i="4"/>
  <c r="P83" i="4"/>
  <c r="L109" i="4"/>
  <c r="L146" i="4"/>
  <c r="P160" i="4"/>
  <c r="P173" i="4"/>
  <c r="P185" i="4"/>
  <c r="L199" i="4"/>
  <c r="P212" i="4"/>
  <c r="L226" i="4"/>
  <c r="L240" i="4"/>
  <c r="P253" i="4"/>
  <c r="L266" i="4"/>
  <c r="L134" i="4"/>
  <c r="P120" i="4"/>
  <c r="N57" i="14"/>
  <c r="P71" i="14"/>
  <c r="P84" i="14"/>
  <c r="L119" i="15"/>
  <c r="P28" i="14"/>
  <c r="N32" i="14"/>
  <c r="N61" i="14"/>
  <c r="P115" i="14"/>
  <c r="L149" i="14"/>
  <c r="L185" i="14"/>
  <c r="P122" i="15"/>
  <c r="L97" i="15"/>
  <c r="N142" i="15"/>
  <c r="L70" i="14"/>
  <c r="L32" i="4"/>
  <c r="P69" i="4"/>
  <c r="L94" i="4"/>
  <c r="N123" i="4"/>
  <c r="L148" i="4"/>
  <c r="P161" i="4"/>
  <c r="P174" i="4"/>
  <c r="L186" i="4"/>
  <c r="L200" i="4"/>
  <c r="P213" i="4"/>
  <c r="P227" i="4"/>
  <c r="P250" i="4"/>
  <c r="P263" i="4"/>
  <c r="P112" i="15"/>
  <c r="P133" i="4"/>
  <c r="P46" i="14"/>
  <c r="P66" i="14"/>
  <c r="N73" i="14"/>
  <c r="L86" i="14"/>
  <c r="N29" i="14"/>
  <c r="L37" i="14"/>
  <c r="P78" i="14"/>
  <c r="N118" i="14"/>
  <c r="N180" i="14"/>
  <c r="P214" i="14"/>
  <c r="N134" i="15"/>
  <c r="P101" i="15"/>
  <c r="N8" i="14"/>
  <c r="L17" i="14"/>
  <c r="L27" i="14"/>
  <c r="P32" i="14"/>
  <c r="L50" i="14"/>
  <c r="L74" i="14"/>
  <c r="L96" i="14"/>
  <c r="N182" i="14"/>
  <c r="P69" i="15"/>
  <c r="P116" i="15"/>
  <c r="L220" i="15"/>
  <c r="N17" i="14"/>
  <c r="P24" i="14"/>
  <c r="L42" i="14"/>
  <c r="L52" i="14"/>
  <c r="P72" i="14"/>
  <c r="N87" i="14"/>
  <c r="L98" i="14"/>
  <c r="P126" i="14"/>
  <c r="P151" i="14"/>
  <c r="P165" i="14"/>
  <c r="P189" i="14"/>
  <c r="N209" i="14"/>
  <c r="L21" i="15"/>
  <c r="N157" i="15"/>
  <c r="L52" i="16"/>
  <c r="P14" i="14"/>
  <c r="P19" i="14"/>
  <c r="L30" i="14"/>
  <c r="P38" i="14"/>
  <c r="P50" i="14"/>
  <c r="N65" i="14"/>
  <c r="L78" i="14"/>
  <c r="P96" i="14"/>
  <c r="P104" i="14"/>
  <c r="N135" i="14"/>
  <c r="N170" i="14"/>
  <c r="P205" i="14"/>
  <c r="P27" i="15"/>
  <c r="L51" i="15"/>
  <c r="P71" i="15"/>
  <c r="P91" i="15"/>
  <c r="P105" i="15"/>
  <c r="P139" i="15"/>
  <c r="P166" i="15"/>
  <c r="P180" i="15"/>
  <c r="N114" i="14"/>
  <c r="L126" i="14"/>
  <c r="P142" i="14"/>
  <c r="L165" i="14"/>
  <c r="P181" i="14"/>
  <c r="L187" i="14"/>
  <c r="N195" i="14"/>
  <c r="N207" i="14"/>
  <c r="N219" i="14"/>
  <c r="P18" i="15"/>
  <c r="P43" i="15"/>
  <c r="P68" i="15"/>
  <c r="P96" i="15"/>
  <c r="L120" i="15"/>
  <c r="N136" i="15"/>
  <c r="P175" i="15"/>
  <c r="P198" i="15"/>
  <c r="L203" i="15"/>
  <c r="L207" i="15"/>
  <c r="L248" i="15"/>
  <c r="P124" i="14"/>
  <c r="N139" i="14"/>
  <c r="L153" i="14"/>
  <c r="N178" i="14"/>
  <c r="L188" i="14"/>
  <c r="P199" i="14"/>
  <c r="L215" i="14"/>
  <c r="L18" i="15"/>
  <c r="L43" i="15"/>
  <c r="L67" i="15"/>
  <c r="L91" i="15"/>
  <c r="L115" i="15"/>
  <c r="L151" i="15"/>
  <c r="L214" i="15"/>
  <c r="P128" i="15"/>
  <c r="P143" i="15"/>
  <c r="L155" i="15"/>
  <c r="N170" i="15"/>
  <c r="L175" i="15"/>
  <c r="L186" i="15"/>
  <c r="N201" i="15"/>
  <c r="P209" i="15"/>
  <c r="P220" i="15"/>
  <c r="L230" i="15"/>
  <c r="N35" i="16"/>
  <c r="L73" i="16"/>
  <c r="P81" i="16"/>
  <c r="L86" i="16"/>
  <c r="L131" i="15"/>
  <c r="L146" i="15"/>
  <c r="N156" i="15"/>
  <c r="N174" i="15"/>
  <c r="L198" i="15"/>
  <c r="L218" i="15"/>
  <c r="P230" i="15"/>
  <c r="P254" i="15"/>
  <c r="N70" i="16"/>
  <c r="P118" i="16"/>
  <c r="L139" i="15"/>
  <c r="P153" i="15"/>
  <c r="L162" i="15"/>
  <c r="L172" i="15"/>
  <c r="P177" i="15"/>
  <c r="N187" i="15"/>
  <c r="N198" i="15"/>
  <c r="N212" i="15"/>
  <c r="P234" i="15"/>
  <c r="L258" i="15"/>
  <c r="N271" i="15"/>
  <c r="P19" i="16"/>
  <c r="N31" i="16"/>
  <c r="N202" i="16"/>
  <c r="P260" i="15"/>
  <c r="P267" i="15"/>
  <c r="N9" i="16"/>
  <c r="L19" i="16"/>
  <c r="N25" i="16"/>
  <c r="N45" i="16"/>
  <c r="P70" i="16"/>
  <c r="P82" i="16"/>
  <c r="N89" i="16"/>
  <c r="L104" i="16"/>
  <c r="L114" i="16"/>
  <c r="P122" i="16"/>
  <c r="L134" i="16"/>
  <c r="L148" i="16"/>
  <c r="L227" i="16"/>
  <c r="N259" i="15"/>
  <c r="P10" i="14"/>
  <c r="L18" i="14"/>
  <c r="P29" i="14"/>
  <c r="P34" i="14"/>
  <c r="P64" i="14"/>
  <c r="P88" i="14"/>
  <c r="P117" i="14"/>
  <c r="N201" i="14"/>
  <c r="L75" i="15"/>
  <c r="P118" i="15"/>
  <c r="N18" i="14"/>
  <c r="L33" i="14"/>
  <c r="P60" i="14"/>
  <c r="N75" i="14"/>
  <c r="L88" i="14"/>
  <c r="L103" i="14"/>
  <c r="N129" i="14"/>
  <c r="N154" i="14"/>
  <c r="N168" i="14"/>
  <c r="N193" i="14"/>
  <c r="L216" i="14"/>
  <c r="L23" i="15"/>
  <c r="P157" i="15"/>
  <c r="P128" i="16"/>
  <c r="N7" i="14"/>
  <c r="P16" i="14"/>
  <c r="L23" i="14"/>
  <c r="L31" i="14"/>
  <c r="N42" i="14"/>
  <c r="N53" i="14"/>
  <c r="L66" i="14"/>
  <c r="P86" i="14"/>
  <c r="N99" i="14"/>
  <c r="N104" i="14"/>
  <c r="P153" i="14"/>
  <c r="P193" i="14"/>
  <c r="P209" i="14"/>
  <c r="L33" i="15"/>
  <c r="P59" i="15"/>
  <c r="L73" i="15"/>
  <c r="L93" i="15"/>
  <c r="L111" i="15"/>
  <c r="L143" i="15"/>
  <c r="P167" i="15"/>
  <c r="P181" i="15"/>
  <c r="L115" i="14"/>
  <c r="P130" i="14"/>
  <c r="N150" i="14"/>
  <c r="P169" i="14"/>
  <c r="P183" i="14"/>
  <c r="P188" i="14"/>
  <c r="N199" i="14"/>
  <c r="N211" i="14"/>
  <c r="N223" i="14"/>
  <c r="P23" i="15"/>
  <c r="P45" i="15"/>
  <c r="P70" i="15"/>
  <c r="P99" i="15"/>
  <c r="L122" i="15"/>
  <c r="L147" i="15"/>
  <c r="L176" i="15"/>
  <c r="N199" i="15"/>
  <c r="N204" i="15"/>
  <c r="N208" i="15"/>
  <c r="L64" i="16"/>
  <c r="N127" i="14"/>
  <c r="L140" i="14"/>
  <c r="P157" i="14"/>
  <c r="N166" i="14"/>
  <c r="L179" i="14"/>
  <c r="L190" i="14"/>
  <c r="P207" i="14"/>
  <c r="P219" i="14"/>
  <c r="L25" i="15"/>
  <c r="L45" i="15"/>
  <c r="L68" i="15"/>
  <c r="L101" i="15"/>
  <c r="P119" i="15"/>
  <c r="P159" i="15"/>
  <c r="P246" i="15"/>
  <c r="P130" i="15"/>
  <c r="P146" i="15"/>
  <c r="L156" i="15"/>
  <c r="P170" i="15"/>
  <c r="N176" i="15"/>
  <c r="N195" i="15"/>
  <c r="P203" i="15"/>
  <c r="L211" i="15"/>
  <c r="N221" i="15"/>
  <c r="L244" i="15"/>
  <c r="N36" i="16"/>
  <c r="N74" i="16"/>
  <c r="N82" i="16"/>
  <c r="P88" i="16"/>
  <c r="N133" i="15"/>
  <c r="L148" i="15"/>
  <c r="L160" i="15"/>
  <c r="N185" i="15"/>
  <c r="P201" i="15"/>
  <c r="P222" i="15"/>
  <c r="N233" i="15"/>
  <c r="P256" i="15"/>
  <c r="N71" i="16"/>
  <c r="L120" i="16"/>
  <c r="P145" i="15"/>
  <c r="L158" i="15"/>
  <c r="N163" i="15"/>
  <c r="P173" i="15"/>
  <c r="L180" i="15"/>
  <c r="L191" i="15"/>
  <c r="L199" i="15"/>
  <c r="L213" i="15"/>
  <c r="N241" i="15"/>
  <c r="P262" i="15"/>
  <c r="P273" i="15"/>
  <c r="N20" i="16"/>
  <c r="L48" i="16"/>
  <c r="L242" i="15"/>
  <c r="N261" i="15"/>
  <c r="P271" i="15"/>
  <c r="P12" i="16"/>
  <c r="P20" i="16"/>
  <c r="P28" i="16"/>
  <c r="P55" i="16"/>
  <c r="N72" i="16"/>
  <c r="P83" i="16"/>
  <c r="L92" i="16"/>
  <c r="P108" i="16"/>
  <c r="P116" i="16"/>
  <c r="P125" i="16"/>
  <c r="N144" i="16"/>
  <c r="L189" i="16"/>
  <c r="N245" i="15"/>
  <c r="P261" i="15"/>
  <c r="N269" i="15"/>
  <c r="P16" i="16"/>
  <c r="N30" i="16"/>
  <c r="L46" i="16"/>
  <c r="L57" i="16"/>
  <c r="L81" i="16"/>
  <c r="P92" i="16"/>
  <c r="P109" i="16"/>
  <c r="L140" i="16"/>
  <c r="L180" i="16"/>
  <c r="P231" i="16"/>
  <c r="L263" i="15"/>
  <c r="L15" i="14"/>
  <c r="L19" i="14"/>
  <c r="P30" i="14"/>
  <c r="L39" i="14"/>
  <c r="N47" i="14"/>
  <c r="N67" i="14"/>
  <c r="N91" i="14"/>
  <c r="N123" i="14"/>
  <c r="L37" i="15"/>
  <c r="P79" i="15"/>
  <c r="L121" i="15"/>
  <c r="P12" i="14"/>
  <c r="N19" i="14"/>
  <c r="P36" i="14"/>
  <c r="P48" i="14"/>
  <c r="N63" i="14"/>
  <c r="L76" i="14"/>
  <c r="P92" i="14"/>
  <c r="L130" i="14"/>
  <c r="L155" i="14"/>
  <c r="L169" i="14"/>
  <c r="N197" i="14"/>
  <c r="P19" i="15"/>
  <c r="P44" i="15"/>
  <c r="L173" i="15"/>
  <c r="N9" i="14"/>
  <c r="P17" i="14"/>
  <c r="P26" i="14"/>
  <c r="L32" i="14"/>
  <c r="L54" i="14"/>
  <c r="P74" i="14"/>
  <c r="N89" i="14"/>
  <c r="P102" i="14"/>
  <c r="N156" i="14"/>
  <c r="P197" i="14"/>
  <c r="L214" i="14"/>
  <c r="L39" i="15"/>
  <c r="L61" i="15"/>
  <c r="L77" i="15"/>
  <c r="P97" i="15"/>
  <c r="L123" i="15"/>
  <c r="L149" i="15"/>
  <c r="L170" i="15"/>
  <c r="P187" i="15"/>
  <c r="P122" i="14"/>
  <c r="N137" i="14"/>
  <c r="L151" i="14"/>
  <c r="N172" i="14"/>
  <c r="N185" i="14"/>
  <c r="P190" i="14"/>
  <c r="N200" i="14"/>
  <c r="P213" i="14"/>
  <c r="P11" i="15"/>
  <c r="P33" i="15"/>
  <c r="P53" i="15"/>
  <c r="P77" i="15"/>
  <c r="P103" i="15"/>
  <c r="P123" i="15"/>
  <c r="N161" i="15"/>
  <c r="L195" i="15"/>
  <c r="N200" i="15"/>
  <c r="L205" i="15"/>
  <c r="L209" i="15"/>
  <c r="N116" i="14"/>
  <c r="L128" i="14"/>
  <c r="P149" i="14"/>
  <c r="L167" i="14"/>
  <c r="N184" i="14"/>
  <c r="P191" i="14"/>
  <c r="P211" i="14"/>
  <c r="P223" i="14"/>
  <c r="L27" i="15"/>
  <c r="L47" i="15"/>
  <c r="L70" i="15"/>
  <c r="L105" i="15"/>
  <c r="P121" i="15"/>
  <c r="P160" i="15"/>
  <c r="P107" i="16"/>
  <c r="L137" i="15"/>
  <c r="P148" i="15"/>
  <c r="P161" i="15"/>
  <c r="P171" i="15"/>
  <c r="N181" i="15"/>
  <c r="P199" i="15"/>
  <c r="P205" i="15"/>
  <c r="N214" i="15"/>
  <c r="L222" i="15"/>
  <c r="P264" i="15"/>
  <c r="P36" i="16"/>
  <c r="L78" i="16"/>
  <c r="N83" i="16"/>
  <c r="N91" i="16"/>
  <c r="N135" i="15"/>
  <c r="L153" i="15"/>
  <c r="N171" i="15"/>
  <c r="N186" i="15"/>
  <c r="N211" i="15"/>
  <c r="N223" i="15"/>
  <c r="L234" i="15"/>
  <c r="N29" i="16"/>
  <c r="L100" i="16"/>
  <c r="L167" i="16"/>
  <c r="P147" i="15"/>
  <c r="N159" i="15"/>
  <c r="P163" i="15"/>
  <c r="P174" i="15"/>
  <c r="N184" i="15"/>
  <c r="L192" i="15"/>
  <c r="L200" i="15"/>
  <c r="P218" i="15"/>
  <c r="P255" i="15"/>
  <c r="P266" i="15"/>
  <c r="N8" i="16"/>
  <c r="N24" i="16"/>
  <c r="L60" i="16"/>
  <c r="L254" i="15"/>
  <c r="L264" i="15"/>
  <c r="N275" i="15"/>
  <c r="N13" i="16"/>
  <c r="N21" i="16"/>
  <c r="N33" i="16"/>
  <c r="P57" i="16"/>
  <c r="L77" i="16"/>
  <c r="N84" i="16"/>
  <c r="P96" i="16"/>
  <c r="L110" i="16"/>
  <c r="L119" i="16"/>
  <c r="L126" i="16"/>
  <c r="L146" i="16"/>
  <c r="P207" i="16"/>
  <c r="L246" i="15"/>
  <c r="L16" i="14"/>
  <c r="P22" i="14"/>
  <c r="P31" i="14"/>
  <c r="L48" i="14"/>
  <c r="L72" i="14"/>
  <c r="L92" i="14"/>
  <c r="P179" i="14"/>
  <c r="L53" i="15"/>
  <c r="L89" i="15"/>
  <c r="N213" i="15"/>
  <c r="N16" i="14"/>
  <c r="L21" i="14"/>
  <c r="L41" i="14"/>
  <c r="N51" i="14"/>
  <c r="L64" i="14"/>
  <c r="P80" i="14"/>
  <c r="N97" i="14"/>
  <c r="L136" i="14"/>
  <c r="L157" i="14"/>
  <c r="L171" i="14"/>
  <c r="N205" i="14"/>
  <c r="N20" i="15"/>
  <c r="L69" i="15"/>
  <c r="N188" i="15"/>
  <c r="L11" i="14"/>
  <c r="P18" i="14"/>
  <c r="L29" i="14"/>
  <c r="L35" i="14"/>
  <c r="L46" i="14"/>
  <c r="P62" i="14"/>
  <c r="N77" i="14"/>
  <c r="L90" i="14"/>
  <c r="N102" i="14"/>
  <c r="P128" i="14"/>
  <c r="P167" i="14"/>
  <c r="N203" i="14"/>
  <c r="P17" i="15"/>
  <c r="P42" i="15"/>
  <c r="L65" i="15"/>
  <c r="L87" i="15"/>
  <c r="L99" i="15"/>
  <c r="N138" i="15"/>
  <c r="N166" i="15"/>
  <c r="N180" i="15"/>
  <c r="N125" i="14"/>
  <c r="L138" i="14"/>
  <c r="P155" i="14"/>
  <c r="L173" i="14"/>
  <c r="P185" i="14"/>
  <c r="N191" i="14"/>
  <c r="N202" i="14"/>
  <c r="P215" i="14"/>
  <c r="P16" i="15"/>
  <c r="P41" i="15"/>
  <c r="P65" i="15"/>
  <c r="P89" i="15"/>
  <c r="P111" i="15"/>
  <c r="L127" i="15"/>
  <c r="N162" i="15"/>
  <c r="L196" i="15"/>
  <c r="L201" i="15"/>
  <c r="N206" i="15"/>
  <c r="L236" i="15"/>
  <c r="L117" i="14"/>
  <c r="P136" i="14"/>
  <c r="N152" i="14"/>
  <c r="P171" i="14"/>
  <c r="N186" i="14"/>
  <c r="P195" i="14"/>
  <c r="L213" i="14"/>
  <c r="L16" i="15"/>
  <c r="L35" i="15"/>
  <c r="L59" i="15"/>
  <c r="L79" i="15"/>
  <c r="L113" i="15"/>
  <c r="L125" i="15"/>
  <c r="N191" i="15"/>
  <c r="N108" i="16"/>
  <c r="L141" i="15"/>
  <c r="P151" i="15"/>
  <c r="N167" i="15"/>
  <c r="L174" i="15"/>
  <c r="L185" i="15"/>
  <c r="P200" i="15"/>
  <c r="P207" i="15"/>
  <c r="L216" i="15"/>
  <c r="N229" i="15"/>
  <c r="P17" i="16"/>
  <c r="L58" i="16"/>
  <c r="L79" i="16"/>
  <c r="L84" i="16"/>
  <c r="P94" i="16"/>
  <c r="L145" i="15"/>
  <c r="L154" i="15"/>
  <c r="P172" i="15"/>
  <c r="L187" i="15"/>
  <c r="L215" i="15"/>
  <c r="L228" i="15"/>
  <c r="N249" i="15"/>
  <c r="L56" i="16"/>
  <c r="L116" i="16"/>
  <c r="L209" i="16"/>
  <c r="P149" i="15"/>
  <c r="N160" i="15"/>
  <c r="L166" i="15"/>
  <c r="N177" i="15"/>
  <c r="P185" i="15"/>
  <c r="P197" i="15"/>
  <c r="P211" i="15"/>
  <c r="L232" i="15"/>
  <c r="P257" i="15"/>
  <c r="N267" i="15"/>
  <c r="N12" i="16"/>
  <c r="N28" i="16"/>
  <c r="L111" i="16"/>
  <c r="L256" i="15"/>
  <c r="L266" i="15"/>
  <c r="P8" i="16"/>
  <c r="L17" i="16"/>
  <c r="P24" i="16"/>
  <c r="N43" i="16"/>
  <c r="N68" i="16"/>
  <c r="N78" i="16"/>
  <c r="P86" i="16"/>
  <c r="N97" i="16"/>
  <c r="L112" i="16"/>
  <c r="N120" i="16"/>
  <c r="P132" i="16"/>
  <c r="L147" i="16"/>
  <c r="N208" i="16"/>
  <c r="P258" i="15"/>
  <c r="P263" i="15"/>
  <c r="N10" i="16"/>
  <c r="N22" i="16"/>
  <c r="L34" i="16"/>
  <c r="L54" i="16"/>
  <c r="L66" i="16"/>
  <c r="N87" i="16"/>
  <c r="L95" i="16"/>
  <c r="P112" i="16"/>
  <c r="N161" i="16"/>
  <c r="N184" i="16"/>
  <c r="P259" i="15"/>
  <c r="L262" i="15"/>
  <c r="P18" i="16"/>
  <c r="L50" i="16"/>
  <c r="P84" i="16"/>
  <c r="N110" i="16"/>
  <c r="P183" i="16"/>
  <c r="L265" i="15"/>
  <c r="N273" i="15"/>
  <c r="P14" i="16"/>
  <c r="P22" i="16"/>
  <c r="N34" i="16"/>
  <c r="P39" i="16"/>
  <c r="P51" i="16"/>
  <c r="P63" i="16"/>
  <c r="L71" i="16"/>
  <c r="N81" i="16"/>
  <c r="L88" i="16"/>
  <c r="N95" i="16"/>
  <c r="L109" i="16"/>
  <c r="P149" i="16"/>
  <c r="P174" i="16"/>
  <c r="L229" i="16"/>
  <c r="P161" i="16"/>
  <c r="L172" i="16"/>
  <c r="P189" i="16"/>
  <c r="P203" i="16"/>
  <c r="N218" i="16"/>
  <c r="L233" i="16"/>
  <c r="N239" i="16"/>
  <c r="N243" i="16"/>
  <c r="N247" i="16"/>
  <c r="L252" i="16"/>
  <c r="P259" i="16"/>
  <c r="N265" i="16"/>
  <c r="N273" i="16"/>
  <c r="N121" i="16"/>
  <c r="L127" i="16"/>
  <c r="N134" i="16"/>
  <c r="P146" i="16"/>
  <c r="P165" i="16"/>
  <c r="L175" i="16"/>
  <c r="L193" i="16"/>
  <c r="L217" i="16"/>
  <c r="L224" i="16"/>
  <c r="P238" i="16"/>
  <c r="P246" i="16"/>
  <c r="N251" i="16"/>
  <c r="N255" i="16"/>
  <c r="P264" i="16"/>
  <c r="P269" i="16"/>
  <c r="L118" i="16"/>
  <c r="P133" i="16"/>
  <c r="P138" i="16"/>
  <c r="P147" i="16"/>
  <c r="P159" i="16"/>
  <c r="P172" i="16"/>
  <c r="L183" i="16"/>
  <c r="P205" i="16"/>
  <c r="P223" i="16"/>
  <c r="L231" i="16"/>
  <c r="P252" i="16"/>
  <c r="N261" i="16"/>
  <c r="N275" i="16"/>
  <c r="P265" i="15"/>
  <c r="N26" i="16"/>
  <c r="L55" i="16"/>
  <c r="L90" i="16"/>
  <c r="P139" i="16"/>
  <c r="L225" i="16"/>
  <c r="P269" i="15"/>
  <c r="N7" i="16"/>
  <c r="N15" i="16"/>
  <c r="N23" i="16"/>
  <c r="P34" i="16"/>
  <c r="N42" i="16"/>
  <c r="P54" i="16"/>
  <c r="P66" i="16"/>
  <c r="L74" i="16"/>
  <c r="L82" i="16"/>
  <c r="P90" i="16"/>
  <c r="L96" i="16"/>
  <c r="P135" i="16"/>
  <c r="L150" i="16"/>
  <c r="L177" i="16"/>
  <c r="L149" i="16"/>
  <c r="L163" i="16"/>
  <c r="L173" i="16"/>
  <c r="N190" i="16"/>
  <c r="P209" i="16"/>
  <c r="L219" i="16"/>
  <c r="L235" i="16"/>
  <c r="N240" i="16"/>
  <c r="N244" i="16"/>
  <c r="P249" i="16"/>
  <c r="L253" i="16"/>
  <c r="P260" i="16"/>
  <c r="N266" i="16"/>
  <c r="P114" i="16"/>
  <c r="L122" i="16"/>
  <c r="P129" i="16"/>
  <c r="L136" i="16"/>
  <c r="N148" i="16"/>
  <c r="L171" i="16"/>
  <c r="L181" i="16"/>
  <c r="L205" i="16"/>
  <c r="P219" i="16"/>
  <c r="L226" i="16"/>
  <c r="P239" i="16"/>
  <c r="L247" i="16"/>
  <c r="N252" i="16"/>
  <c r="P257" i="16"/>
  <c r="P265" i="16"/>
  <c r="P273" i="16"/>
  <c r="L123" i="16"/>
  <c r="P134" i="16"/>
  <c r="L141" i="16"/>
  <c r="P148" i="16"/>
  <c r="N160" i="16"/>
  <c r="N174" i="16"/>
  <c r="P193" i="16"/>
  <c r="N206" i="16"/>
  <c r="P225" i="16"/>
  <c r="N249" i="16"/>
  <c r="P253" i="16"/>
  <c r="P267" i="16"/>
  <c r="P275" i="15"/>
  <c r="N32" i="16"/>
  <c r="L62" i="16"/>
  <c r="L94" i="16"/>
  <c r="N146" i="16"/>
  <c r="N257" i="15"/>
  <c r="P270" i="15"/>
  <c r="P10" i="16"/>
  <c r="L16" i="16"/>
  <c r="P26" i="16"/>
  <c r="P35" i="16"/>
  <c r="N44" i="16"/>
  <c r="P56" i="16"/>
  <c r="N69" i="16"/>
  <c r="L75" i="16"/>
  <c r="L83" i="16"/>
  <c r="N93" i="16"/>
  <c r="N107" i="16"/>
  <c r="L137" i="16"/>
  <c r="P160" i="16"/>
  <c r="P195" i="16"/>
  <c r="N150" i="16"/>
  <c r="P169" i="16"/>
  <c r="P175" i="16"/>
  <c r="L191" i="16"/>
  <c r="N210" i="16"/>
  <c r="P224" i="16"/>
  <c r="N237" i="16"/>
  <c r="P241" i="16"/>
  <c r="P245" i="16"/>
  <c r="L250" i="16"/>
  <c r="L256" i="16"/>
  <c r="N263" i="16"/>
  <c r="L268" i="16"/>
  <c r="L117" i="16"/>
  <c r="P123" i="16"/>
  <c r="L130" i="16"/>
  <c r="P142" i="16"/>
  <c r="P155" i="16"/>
  <c r="N172" i="16"/>
  <c r="P191" i="16"/>
  <c r="P215" i="16"/>
  <c r="N222" i="16"/>
  <c r="P233" i="16"/>
  <c r="P240" i="16"/>
  <c r="N248" i="16"/>
  <c r="N253" i="16"/>
  <c r="L262" i="16"/>
  <c r="P266" i="16"/>
  <c r="P110" i="16"/>
  <c r="N130" i="16"/>
  <c r="N135" i="16"/>
  <c r="P143" i="16"/>
  <c r="L151" i="16"/>
  <c r="L162" i="16"/>
  <c r="P179" i="16"/>
  <c r="N194" i="16"/>
  <c r="L207" i="16"/>
  <c r="P227" i="16"/>
  <c r="P250" i="16"/>
  <c r="P255" i="16"/>
  <c r="P268" i="16"/>
  <c r="N14" i="16"/>
  <c r="L38" i="16"/>
  <c r="N76" i="16"/>
  <c r="L107" i="16"/>
  <c r="N162" i="16"/>
  <c r="L260" i="15"/>
  <c r="P272" i="15"/>
  <c r="N11" i="16"/>
  <c r="L18" i="16"/>
  <c r="N27" i="16"/>
  <c r="L36" i="16"/>
  <c r="P46" i="16"/>
  <c r="P58" i="16"/>
  <c r="L70" i="16"/>
  <c r="N80" i="16"/>
  <c r="N85" i="16"/>
  <c r="N94" i="16"/>
  <c r="L108" i="16"/>
  <c r="N140" i="16"/>
  <c r="P173" i="16"/>
  <c r="L203" i="16"/>
  <c r="L153" i="16"/>
  <c r="L170" i="16"/>
  <c r="L176" i="16"/>
  <c r="L197" i="16"/>
  <c r="L215" i="16"/>
  <c r="P226" i="16"/>
  <c r="N238" i="16"/>
  <c r="N242" i="16"/>
  <c r="L246" i="16"/>
  <c r="L251" i="16"/>
  <c r="N257" i="16"/>
  <c r="N264" i="16"/>
  <c r="N269" i="16"/>
  <c r="P120" i="16"/>
  <c r="N126" i="16"/>
  <c r="N133" i="16"/>
  <c r="L145" i="16"/>
  <c r="N159" i="16"/>
  <c r="L174" i="16"/>
  <c r="N192" i="16"/>
  <c r="N216" i="16"/>
  <c r="L223" i="16"/>
  <c r="P237" i="16"/>
  <c r="L243" i="16"/>
  <c r="N250" i="16"/>
  <c r="L254" i="16"/>
  <c r="P263" i="16"/>
  <c r="N267" i="16"/>
  <c r="L115" i="16"/>
  <c r="L131" i="16"/>
  <c r="N136" i="16"/>
  <c r="L144" i="16"/>
  <c r="L156" i="16"/>
  <c r="L166" i="16"/>
  <c r="N182" i="16"/>
  <c r="L195" i="16"/>
  <c r="L221" i="16"/>
  <c r="N230" i="16"/>
  <c r="P251" i="16"/>
  <c r="L260" i="16"/>
  <c r="N271" i="16"/>
  <c r="L207" i="14"/>
  <c r="L110" i="14"/>
  <c r="P204" i="14"/>
  <c r="L205" i="14"/>
  <c r="L116" i="14"/>
  <c r="L208" i="14"/>
  <c r="N183" i="14"/>
  <c r="N149" i="14"/>
  <c r="N124" i="14"/>
  <c r="P206" i="14"/>
  <c r="L89" i="14"/>
  <c r="N98" i="14"/>
  <c r="N76" i="14"/>
  <c r="N52" i="14"/>
  <c r="P186" i="14"/>
  <c r="N28" i="14"/>
  <c r="L36" i="14"/>
  <c r="L12" i="14"/>
  <c r="N12" i="14"/>
  <c r="L261" i="15"/>
  <c r="N272" i="15"/>
  <c r="P194" i="15"/>
  <c r="L184" i="15"/>
  <c r="L195" i="14"/>
  <c r="L114" i="14"/>
  <c r="L206" i="14"/>
  <c r="L87" i="14"/>
  <c r="L100" i="14"/>
  <c r="P218" i="14"/>
  <c r="P39" i="14"/>
  <c r="P15" i="14"/>
  <c r="N41" i="14"/>
  <c r="N34" i="14"/>
  <c r="L235" i="15"/>
  <c r="N254" i="15"/>
  <c r="N230" i="15"/>
  <c r="P268" i="15"/>
  <c r="N192" i="15"/>
  <c r="L138" i="15"/>
  <c r="P204" i="15"/>
  <c r="L92" i="15"/>
  <c r="L48" i="15"/>
  <c r="L219" i="14"/>
  <c r="L118" i="14"/>
  <c r="L172" i="14"/>
  <c r="L221" i="14"/>
  <c r="L170" i="14"/>
  <c r="L135" i="14"/>
  <c r="P220" i="14"/>
  <c r="N196" i="14"/>
  <c r="N169" i="14"/>
  <c r="N155" i="14"/>
  <c r="N130" i="14"/>
  <c r="N224" i="14"/>
  <c r="L61" i="14"/>
  <c r="N86" i="14"/>
  <c r="N62" i="14"/>
  <c r="L184" i="14"/>
  <c r="N10" i="14"/>
  <c r="L34" i="14"/>
  <c r="L10" i="14"/>
  <c r="N15" i="14"/>
  <c r="L257" i="15"/>
  <c r="P274" i="15"/>
  <c r="N203" i="15"/>
  <c r="P195" i="15"/>
  <c r="N145" i="15"/>
  <c r="P192" i="14"/>
  <c r="N206" i="14"/>
  <c r="L79" i="14"/>
  <c r="N100" i="14"/>
  <c r="N101" i="14"/>
  <c r="N26" i="14"/>
  <c r="P41" i="14"/>
  <c r="P21" i="14"/>
  <c r="L275" i="15"/>
  <c r="L231" i="15"/>
  <c r="N248" i="15"/>
  <c r="N228" i="15"/>
  <c r="N209" i="15"/>
  <c r="L140" i="15"/>
  <c r="L132" i="15"/>
  <c r="L206" i="15"/>
  <c r="L100" i="15"/>
  <c r="L52" i="15"/>
  <c r="N182" i="15"/>
  <c r="P183" i="15"/>
  <c r="L164" i="15"/>
  <c r="N103" i="15"/>
  <c r="N79" i="15"/>
  <c r="N59" i="15"/>
  <c r="N35" i="15"/>
  <c r="N165" i="15"/>
  <c r="N15" i="15"/>
  <c r="L232" i="16"/>
  <c r="L184" i="16"/>
  <c r="N219" i="16"/>
  <c r="N195" i="16"/>
  <c r="N270" i="16"/>
  <c r="L169" i="16"/>
  <c r="N167" i="16"/>
  <c r="L139" i="16"/>
  <c r="P176" i="16"/>
  <c r="L128" i="16"/>
  <c r="N115" i="16"/>
  <c r="N112" i="16"/>
  <c r="N77" i="16"/>
  <c r="N98" i="16"/>
  <c r="L24" i="16"/>
  <c r="N48" i="16"/>
  <c r="L102" i="16"/>
  <c r="L27" i="16"/>
  <c r="L114" i="15"/>
  <c r="N197" i="15"/>
  <c r="L90" i="15"/>
  <c r="L46" i="15"/>
  <c r="L182" i="15"/>
  <c r="P169" i="15"/>
  <c r="L168" i="15"/>
  <c r="L117" i="15"/>
  <c r="L230" i="16"/>
  <c r="L182" i="16"/>
  <c r="L249" i="16"/>
  <c r="P234" i="16"/>
  <c r="P171" i="16"/>
  <c r="P144" i="16"/>
  <c r="L47" i="16"/>
  <c r="L152" i="16"/>
  <c r="L168" i="14"/>
  <c r="P196" i="14"/>
  <c r="L193" i="14"/>
  <c r="L152" i="14"/>
  <c r="L204" i="14"/>
  <c r="N179" i="14"/>
  <c r="N140" i="14"/>
  <c r="N117" i="14"/>
  <c r="P198" i="14"/>
  <c r="L77" i="14"/>
  <c r="N92" i="14"/>
  <c r="N72" i="14"/>
  <c r="N48" i="14"/>
  <c r="L7" i="14"/>
  <c r="L28" i="14"/>
  <c r="L8" i="14"/>
  <c r="N13" i="14"/>
  <c r="L249" i="15"/>
  <c r="N274" i="15"/>
  <c r="N190" i="15"/>
  <c r="L177" i="15"/>
  <c r="L211" i="14"/>
  <c r="L198" i="14"/>
  <c r="L75" i="14"/>
  <c r="N103" i="14"/>
  <c r="P111" i="14"/>
  <c r="N20" i="14"/>
  <c r="P35" i="14"/>
  <c r="P11" i="14"/>
  <c r="N37" i="14"/>
  <c r="L271" i="15"/>
  <c r="L223" i="15"/>
  <c r="N246" i="15"/>
  <c r="N222" i="15"/>
  <c r="L268" i="15"/>
  <c r="L144" i="15"/>
  <c r="L128" i="15"/>
  <c r="P206" i="15"/>
  <c r="L80" i="15"/>
  <c r="L36" i="15"/>
  <c r="L180" i="14"/>
  <c r="L223" i="14"/>
  <c r="L209" i="14"/>
  <c r="L123" i="14"/>
  <c r="N212" i="14"/>
  <c r="N192" i="14"/>
  <c r="N165" i="14"/>
  <c r="N151" i="14"/>
  <c r="N126" i="14"/>
  <c r="L93" i="14"/>
  <c r="L49" i="14"/>
  <c r="P100" i="14"/>
  <c r="N78" i="14"/>
  <c r="N54" i="14"/>
  <c r="L26" i="14"/>
  <c r="N27" i="14"/>
  <c r="N11" i="14"/>
  <c r="L245" i="15"/>
  <c r="L272" i="15"/>
  <c r="N194" i="15"/>
  <c r="P184" i="15"/>
  <c r="N141" i="15"/>
  <c r="L224" i="14"/>
  <c r="N198" i="14"/>
  <c r="L67" i="14"/>
  <c r="P222" i="14"/>
  <c r="L111" i="14"/>
  <c r="N218" i="14"/>
  <c r="N38" i="14"/>
  <c r="P37" i="14"/>
  <c r="P13" i="14"/>
  <c r="N22" i="14"/>
  <c r="L267" i="15"/>
  <c r="L219" i="15"/>
  <c r="N244" i="15"/>
  <c r="N220" i="15"/>
  <c r="N196" i="15"/>
  <c r="P191" i="15"/>
  <c r="L124" i="15"/>
  <c r="L197" i="15"/>
  <c r="L88" i="15"/>
  <c r="L40" i="15"/>
  <c r="N179" i="15"/>
  <c r="N131" i="15"/>
  <c r="N137" i="15"/>
  <c r="N99" i="15"/>
  <c r="N75" i="15"/>
  <c r="N51" i="15"/>
  <c r="N27" i="15"/>
  <c r="P117" i="15"/>
  <c r="N7" i="15"/>
  <c r="L220" i="16"/>
  <c r="P235" i="16"/>
  <c r="N215" i="16"/>
  <c r="N191" i="16"/>
  <c r="N262" i="16"/>
  <c r="L234" i="16"/>
  <c r="N166" i="16"/>
  <c r="L125" i="16"/>
  <c r="P168" i="16"/>
  <c r="N127" i="16"/>
  <c r="P111" i="16"/>
  <c r="N103" i="16"/>
  <c r="P73" i="16"/>
  <c r="P74" i="16"/>
  <c r="L20" i="16"/>
  <c r="P37" i="16"/>
  <c r="P89" i="16"/>
  <c r="P15" i="16"/>
  <c r="P215" i="15"/>
  <c r="P155" i="15"/>
  <c r="L78" i="15"/>
  <c r="L34" i="15"/>
  <c r="L179" i="15"/>
  <c r="L12" i="15"/>
  <c r="L165" i="15"/>
  <c r="P13" i="15"/>
  <c r="L218" i="16"/>
  <c r="L274" i="16"/>
  <c r="L245" i="16"/>
  <c r="N272" i="16"/>
  <c r="N181" i="16"/>
  <c r="P130" i="16"/>
  <c r="N176" i="16"/>
  <c r="P151" i="16"/>
  <c r="N117" i="16"/>
  <c r="N142" i="16"/>
  <c r="N92" i="16"/>
  <c r="P106" i="16"/>
  <c r="L72" i="16"/>
  <c r="P25" i="16"/>
  <c r="L85" i="16"/>
  <c r="L15" i="16"/>
  <c r="N193" i="15"/>
  <c r="N169" i="15"/>
  <c r="P164" i="15"/>
  <c r="N101" i="15"/>
  <c r="N77" i="15"/>
  <c r="N53" i="15"/>
  <c r="N33" i="15"/>
  <c r="N13" i="15"/>
  <c r="L228" i="16"/>
  <c r="P247" i="16"/>
  <c r="N217" i="16"/>
  <c r="N193" i="16"/>
  <c r="N268" i="16"/>
  <c r="L244" i="16"/>
  <c r="L272" i="16"/>
  <c r="L164" i="16"/>
  <c r="L65" i="16"/>
  <c r="N168" i="16"/>
  <c r="N151" i="16"/>
  <c r="P115" i="16"/>
  <c r="N157" i="16"/>
  <c r="N90" i="16"/>
  <c r="P91" i="16"/>
  <c r="L40" i="16"/>
  <c r="L10" i="16"/>
  <c r="L23" i="16"/>
  <c r="N60" i="16"/>
  <c r="P13" i="16"/>
  <c r="N143" i="15"/>
  <c r="L208" i="15"/>
  <c r="L74" i="15"/>
  <c r="L26" i="15"/>
  <c r="P189" i="15"/>
  <c r="L8" i="15"/>
  <c r="P168" i="15"/>
  <c r="N117" i="15"/>
  <c r="L255" i="16"/>
  <c r="L190" i="16"/>
  <c r="P248" i="16"/>
  <c r="L179" i="16"/>
  <c r="P167" i="16"/>
  <c r="N164" i="16"/>
  <c r="L63" i="16"/>
  <c r="L158" i="16"/>
  <c r="N145" i="16"/>
  <c r="L157" i="16"/>
  <c r="N101" i="16"/>
  <c r="L124" i="16"/>
  <c r="N102" i="16"/>
  <c r="L37" i="16"/>
  <c r="L154" i="14"/>
  <c r="P212" i="14"/>
  <c r="L225" i="14"/>
  <c r="L178" i="14"/>
  <c r="L139" i="14"/>
  <c r="L104" i="14"/>
  <c r="L196" i="14"/>
  <c r="N171" i="14"/>
  <c r="N157" i="14"/>
  <c r="N136" i="14"/>
  <c r="P224" i="14"/>
  <c r="P194" i="14"/>
  <c r="L65" i="14"/>
  <c r="L186" i="14"/>
  <c r="N88" i="14"/>
  <c r="N64" i="14"/>
  <c r="L24" i="14"/>
  <c r="N25" i="14"/>
  <c r="N40" i="14"/>
  <c r="L241" i="15"/>
  <c r="N216" i="15"/>
  <c r="L150" i="15"/>
  <c r="L157" i="15"/>
  <c r="L102" i="14"/>
  <c r="L194" i="14"/>
  <c r="L63" i="14"/>
  <c r="N222" i="14"/>
  <c r="N113" i="14"/>
  <c r="P27" i="14"/>
  <c r="P7" i="14"/>
  <c r="N33" i="14"/>
  <c r="L259" i="15"/>
  <c r="N262" i="15"/>
  <c r="N242" i="15"/>
  <c r="N218" i="15"/>
  <c r="N205" i="15"/>
  <c r="N215" i="15"/>
  <c r="L116" i="15"/>
  <c r="P154" i="15"/>
  <c r="L72" i="15"/>
  <c r="L24" i="15"/>
  <c r="L199" i="14"/>
  <c r="L150" i="14"/>
  <c r="L197" i="14"/>
  <c r="L156" i="14"/>
  <c r="L112" i="14"/>
  <c r="N208" i="14"/>
  <c r="N181" i="14"/>
  <c r="N142" i="14"/>
  <c r="N122" i="14"/>
  <c r="L85" i="14"/>
  <c r="N96" i="14"/>
  <c r="N74" i="14"/>
  <c r="N50" i="14"/>
  <c r="P184" i="14"/>
  <c r="N36" i="14"/>
  <c r="L22" i="14"/>
  <c r="N23" i="14"/>
  <c r="N24" i="14"/>
  <c r="L233" i="15"/>
  <c r="L274" i="15"/>
  <c r="P190" i="15"/>
  <c r="L167" i="15"/>
  <c r="P138" i="15"/>
  <c r="L220" i="14"/>
  <c r="N194" i="14"/>
  <c r="L59" i="14"/>
  <c r="N220" i="14"/>
  <c r="P103" i="14"/>
  <c r="N111" i="14"/>
  <c r="L9" i="14"/>
  <c r="P33" i="14"/>
  <c r="P9" i="14"/>
  <c r="N39" i="14"/>
  <c r="L255" i="15"/>
  <c r="N260" i="15"/>
  <c r="N236" i="15"/>
  <c r="L270" i="15"/>
  <c r="P192" i="15"/>
  <c r="L181" i="15"/>
  <c r="L217" i="15"/>
  <c r="N155" i="15"/>
  <c r="L76" i="15"/>
  <c r="L28" i="15"/>
  <c r="P202" i="15"/>
  <c r="L14" i="15"/>
  <c r="P115" i="15"/>
  <c r="N91" i="15"/>
  <c r="N67" i="15"/>
  <c r="N47" i="15"/>
  <c r="N23" i="15"/>
  <c r="P15" i="15"/>
  <c r="L273" i="16"/>
  <c r="L208" i="16"/>
  <c r="N231" i="16"/>
  <c r="N207" i="16"/>
  <c r="N183" i="16"/>
  <c r="P258" i="16"/>
  <c r="P236" i="16"/>
  <c r="P156" i="16"/>
  <c r="L61" i="16"/>
  <c r="P163" i="16"/>
  <c r="P137" i="16"/>
  <c r="L142" i="16"/>
  <c r="P99" i="16"/>
  <c r="N124" i="16"/>
  <c r="P60" i="16"/>
  <c r="L12" i="16"/>
  <c r="N38" i="16"/>
  <c r="P62" i="16"/>
  <c r="P11" i="16"/>
  <c r="P208" i="15"/>
  <c r="N154" i="15"/>
  <c r="L66" i="15"/>
  <c r="L22" i="15"/>
  <c r="N202" i="15"/>
  <c r="P158" i="15"/>
  <c r="P129" i="15"/>
  <c r="L271" i="16"/>
  <c r="L206" i="16"/>
  <c r="L270" i="16"/>
  <c r="P242" i="16"/>
  <c r="P180" i="16"/>
  <c r="P164" i="16"/>
  <c r="L67" i="16"/>
  <c r="L168" i="16"/>
  <c r="N128" i="16"/>
  <c r="P113" i="16"/>
  <c r="N118" i="16"/>
  <c r="N79" i="16"/>
  <c r="P87" i="16"/>
  <c r="N46" i="16"/>
  <c r="P7" i="16"/>
  <c r="N62" i="16"/>
  <c r="L11" i="16"/>
  <c r="L202" i="15"/>
  <c r="N119" i="15"/>
  <c r="N158" i="15"/>
  <c r="N93" i="15"/>
  <c r="N73" i="15"/>
  <c r="N49" i="15"/>
  <c r="N25" i="15"/>
  <c r="N9" i="15"/>
  <c r="L216" i="16"/>
  <c r="N233" i="16"/>
  <c r="N209" i="16"/>
  <c r="N189" i="16"/>
  <c r="N260" i="16"/>
  <c r="L241" i="16"/>
  <c r="N180" i="16"/>
  <c r="P154" i="16"/>
  <c r="L53" i="16"/>
  <c r="P158" i="16"/>
  <c r="P145" i="16"/>
  <c r="N111" i="16"/>
  <c r="N116" i="16"/>
  <c r="P77" i="16"/>
  <c r="N106" i="16"/>
  <c r="L26" i="16"/>
  <c r="L129" i="14"/>
  <c r="P208" i="14"/>
  <c r="L217" i="14"/>
  <c r="L166" i="14"/>
  <c r="L127" i="14"/>
  <c r="L212" i="14"/>
  <c r="L192" i="14"/>
  <c r="N167" i="14"/>
  <c r="N153" i="14"/>
  <c r="N128" i="14"/>
  <c r="P210" i="14"/>
  <c r="L99" i="14"/>
  <c r="L53" i="14"/>
  <c r="N80" i="14"/>
  <c r="N60" i="14"/>
  <c r="L218" i="14"/>
  <c r="N14" i="14"/>
  <c r="L40" i="14"/>
  <c r="L20" i="14"/>
  <c r="N21" i="14"/>
  <c r="L273" i="15"/>
  <c r="L229" i="15"/>
  <c r="N207" i="15"/>
  <c r="N217" i="15"/>
  <c r="N151" i="15"/>
  <c r="L125" i="14"/>
  <c r="L210" i="14"/>
  <c r="L97" i="14"/>
  <c r="L51" i="14"/>
  <c r="P101" i="14"/>
  <c r="P23" i="14"/>
  <c r="P8" i="14"/>
  <c r="L247" i="15"/>
  <c r="N258" i="15"/>
  <c r="N234" i="15"/>
  <c r="N270" i="15"/>
  <c r="P196" i="15"/>
  <c r="L171" i="15"/>
  <c r="P217" i="15"/>
  <c r="L104" i="15"/>
  <c r="L60" i="15"/>
  <c r="P210" i="15"/>
  <c r="L141" i="14"/>
  <c r="L191" i="14"/>
  <c r="L137" i="14"/>
  <c r="L182" i="14"/>
  <c r="L143" i="14"/>
  <c r="N204" i="14"/>
  <c r="N173" i="14"/>
  <c r="N138" i="14"/>
  <c r="N115" i="14"/>
  <c r="L73" i="14"/>
  <c r="L222" i="14"/>
  <c r="N90" i="14"/>
  <c r="N66" i="14"/>
  <c r="N46" i="14"/>
  <c r="L38" i="14"/>
  <c r="L14" i="14"/>
  <c r="L269" i="15"/>
  <c r="L221" i="15"/>
  <c r="P216" i="15"/>
  <c r="L142" i="15"/>
  <c r="N153" i="15"/>
  <c r="L126" i="15"/>
  <c r="N210" i="14"/>
  <c r="L91" i="14"/>
  <c r="L47" i="14"/>
  <c r="P113" i="14"/>
  <c r="P25" i="14"/>
  <c r="N35" i="14"/>
  <c r="L243" i="15"/>
  <c r="N256" i="15"/>
  <c r="N232" i="15"/>
  <c r="N268" i="15"/>
  <c r="L152" i="15"/>
  <c r="L163" i="15"/>
  <c r="L204" i="15"/>
  <c r="L112" i="15"/>
  <c r="L64" i="15"/>
  <c r="L210" i="15"/>
  <c r="N189" i="15"/>
  <c r="L178" i="15"/>
  <c r="N111" i="15"/>
  <c r="N87" i="15"/>
  <c r="N63" i="15"/>
  <c r="N39" i="15"/>
  <c r="N168" i="15"/>
  <c r="P21" i="15"/>
  <c r="L261" i="16"/>
  <c r="L196" i="16"/>
  <c r="N223" i="16"/>
  <c r="N203" i="16"/>
  <c r="N274" i="16"/>
  <c r="N241" i="16"/>
  <c r="L178" i="16"/>
  <c r="N154" i="16"/>
  <c r="L49" i="16"/>
  <c r="N158" i="16"/>
  <c r="P119" i="16"/>
  <c r="N141" i="16"/>
  <c r="N86" i="16"/>
  <c r="L91" i="16"/>
  <c r="L28" i="16"/>
  <c r="L8" i="16"/>
  <c r="L9" i="16"/>
  <c r="N50" i="16"/>
  <c r="P80" i="16"/>
  <c r="N210" i="15"/>
  <c r="L102" i="15"/>
  <c r="L54" i="15"/>
  <c r="P193" i="15"/>
  <c r="L189" i="15"/>
  <c r="P127" i="15"/>
  <c r="N115" i="15"/>
  <c r="L259" i="16"/>
  <c r="L194" i="16"/>
  <c r="N256" i="16"/>
  <c r="L165" i="16"/>
  <c r="N178" i="16"/>
  <c r="N156" i="16"/>
  <c r="L59" i="16"/>
  <c r="N163" i="16"/>
  <c r="L138" i="16"/>
  <c r="P131" i="16"/>
  <c r="N105" i="16"/>
  <c r="P75" i="16"/>
  <c r="N52" i="16"/>
  <c r="P38" i="16"/>
  <c r="P100" i="16"/>
  <c r="P33" i="16"/>
  <c r="N40" i="16"/>
  <c r="N129" i="15"/>
  <c r="L10" i="15"/>
  <c r="N113" i="15"/>
  <c r="N89" i="15"/>
  <c r="N65" i="15"/>
  <c r="N41" i="15"/>
  <c r="P9" i="15"/>
  <c r="L269" i="16"/>
  <c r="L204" i="16"/>
  <c r="N229" i="16"/>
  <c r="N205" i="16"/>
  <c r="P274" i="16"/>
  <c r="L248" i="16"/>
  <c r="N236" i="16"/>
  <c r="P177" i="16"/>
  <c r="L143" i="16"/>
  <c r="L41" i="16"/>
  <c r="P153" i="16"/>
  <c r="N138" i="16"/>
  <c r="L132" i="16"/>
  <c r="P103" i="16"/>
  <c r="N73" i="16"/>
  <c r="P78" i="16"/>
  <c r="L22" i="16"/>
  <c r="N37" i="16"/>
  <c r="L98" i="16"/>
  <c r="L33" i="16"/>
  <c r="N104" i="16"/>
  <c r="L130" i="15"/>
  <c r="L98" i="15"/>
  <c r="L50" i="15"/>
  <c r="P182" i="15"/>
  <c r="L169" i="15"/>
  <c r="N164" i="15"/>
  <c r="N127" i="15"/>
  <c r="L275" i="16"/>
  <c r="L210" i="16"/>
  <c r="P256" i="16"/>
  <c r="P244" i="16"/>
  <c r="L236" i="16"/>
  <c r="P181" i="16"/>
  <c r="P140" i="16"/>
  <c r="L39" i="16"/>
  <c r="N152" i="16"/>
  <c r="N113" i="16"/>
  <c r="N114" i="16"/>
  <c r="P79" i="16"/>
  <c r="L87" i="16"/>
  <c r="N66" i="16"/>
  <c r="L21" i="16"/>
  <c r="N153" i="16"/>
  <c r="P243" i="16"/>
  <c r="N178" i="15"/>
  <c r="L106" i="15"/>
  <c r="N54" i="16"/>
  <c r="N197" i="16"/>
  <c r="P21" i="16"/>
  <c r="L76" i="16"/>
  <c r="P117" i="16"/>
  <c r="L51" i="16"/>
  <c r="N177" i="16"/>
  <c r="N246" i="16"/>
  <c r="L222" i="16"/>
  <c r="P165" i="15"/>
  <c r="L183" i="15"/>
  <c r="L62" i="15"/>
  <c r="N139" i="15"/>
  <c r="P52" i="16"/>
  <c r="P50" i="16"/>
  <c r="N99" i="16"/>
  <c r="P170" i="16"/>
  <c r="N258" i="16"/>
  <c r="L192" i="16"/>
  <c r="N61" i="15"/>
  <c r="N183" i="15"/>
  <c r="L35" i="16"/>
  <c r="P157" i="16"/>
  <c r="L7" i="16"/>
  <c r="P98" i="16"/>
  <c r="L154" i="16"/>
  <c r="P7" i="15"/>
  <c r="P9" i="16"/>
  <c r="N119" i="16"/>
  <c r="N105" i="15"/>
  <c r="L93" i="16"/>
  <c r="N88" i="16"/>
  <c r="N100" i="16"/>
  <c r="P27" i="16"/>
  <c r="P104" i="16"/>
  <c r="N64" i="16"/>
  <c r="P105" i="16"/>
  <c r="P127" i="16"/>
  <c r="P126" i="16"/>
  <c r="P178" i="16"/>
  <c r="N254" i="16"/>
  <c r="L267" i="16"/>
  <c r="N125" i="15"/>
  <c r="P179" i="15"/>
  <c r="L86" i="15"/>
  <c r="P72" i="16"/>
  <c r="L89" i="16"/>
  <c r="L14" i="16"/>
  <c r="N131" i="16"/>
  <c r="L129" i="16"/>
  <c r="P270" i="16"/>
  <c r="L257" i="16"/>
  <c r="N85" i="15"/>
  <c r="P76" i="16"/>
  <c r="L80" i="16"/>
  <c r="N137" i="16"/>
  <c r="AF12" i="5"/>
  <c r="AF14" i="5"/>
  <c r="AF16" i="5"/>
  <c r="AF18" i="5"/>
  <c r="AF20" i="5"/>
  <c r="AF22" i="5"/>
  <c r="AJ24" i="5"/>
  <c r="AJ32" i="5"/>
  <c r="AJ40" i="5"/>
  <c r="AJ48" i="5"/>
  <c r="AH57" i="5"/>
  <c r="AH61" i="5"/>
  <c r="AH65" i="5"/>
  <c r="AH69" i="5"/>
  <c r="AH73" i="5"/>
  <c r="AH77" i="5"/>
  <c r="AH81" i="5"/>
  <c r="AH85" i="5"/>
  <c r="AJ88" i="5"/>
  <c r="AJ92" i="5"/>
  <c r="AJ96" i="5"/>
  <c r="AJ100" i="5"/>
  <c r="AJ104" i="5"/>
  <c r="AJ108" i="5"/>
  <c r="AJ112" i="5"/>
  <c r="AJ116" i="5"/>
  <c r="AJ11" i="5"/>
  <c r="AJ13" i="5"/>
  <c r="AJ15" i="5"/>
  <c r="AJ17" i="5"/>
  <c r="AJ19" i="5"/>
  <c r="AJ21" i="5"/>
  <c r="AJ26" i="5"/>
  <c r="AJ34" i="5"/>
  <c r="AJ42" i="5"/>
  <c r="AJ50" i="5"/>
  <c r="AH58" i="5"/>
  <c r="AF11" i="5"/>
  <c r="AF13" i="5"/>
  <c r="AF15" i="5"/>
  <c r="AF17" i="5"/>
  <c r="AF19" i="5"/>
  <c r="AF21" i="5"/>
  <c r="AJ28" i="5"/>
  <c r="AJ36" i="5"/>
  <c r="AJ44" i="5"/>
  <c r="AJ52" i="5"/>
  <c r="AH53" i="5"/>
  <c r="AH59" i="5"/>
  <c r="AH63" i="5"/>
  <c r="AH67" i="5"/>
  <c r="AH71" i="5"/>
  <c r="AH75" i="5"/>
  <c r="AH79" i="5"/>
  <c r="AH83" i="5"/>
  <c r="AJ90" i="5"/>
  <c r="AJ94" i="5"/>
  <c r="AJ98" i="5"/>
  <c r="AJ102" i="5"/>
  <c r="AJ106" i="5"/>
  <c r="AJ110" i="5"/>
  <c r="AJ114" i="5"/>
  <c r="AJ12" i="5"/>
  <c r="AJ20" i="5"/>
  <c r="AJ46" i="5"/>
  <c r="AH55" i="5"/>
  <c r="AH66" i="5"/>
  <c r="AH74" i="5"/>
  <c r="AH82" i="5"/>
  <c r="AF92" i="5"/>
  <c r="AF100" i="5"/>
  <c r="AF108" i="5"/>
  <c r="AF116" i="5"/>
  <c r="AJ118" i="5"/>
  <c r="AJ122" i="5"/>
  <c r="AJ126" i="5"/>
  <c r="AJ130" i="5"/>
  <c r="AJ134" i="5"/>
  <c r="AJ138" i="5"/>
  <c r="AJ142" i="5"/>
  <c r="AJ146" i="5"/>
  <c r="AJ150" i="5"/>
  <c r="AJ154" i="5"/>
  <c r="AJ158" i="5"/>
  <c r="AJ162" i="5"/>
  <c r="AJ14" i="5"/>
  <c r="AJ22" i="5"/>
  <c r="AH60" i="5"/>
  <c r="AH68" i="5"/>
  <c r="AH76" i="5"/>
  <c r="AH84" i="5"/>
  <c r="AF94" i="5"/>
  <c r="AF102" i="5"/>
  <c r="AF110" i="5"/>
  <c r="AF118" i="5"/>
  <c r="AF122" i="5"/>
  <c r="AF126" i="5"/>
  <c r="AF130" i="5"/>
  <c r="AF134" i="5"/>
  <c r="AF138" i="5"/>
  <c r="AF142" i="5"/>
  <c r="AF146" i="5"/>
  <c r="AF150" i="5"/>
  <c r="AF154" i="5"/>
  <c r="AF158" i="5"/>
  <c r="AF162" i="5"/>
  <c r="AH164" i="5"/>
  <c r="AH165" i="5"/>
  <c r="AH166" i="5"/>
  <c r="AH167" i="5"/>
  <c r="AH168" i="5"/>
  <c r="AH169" i="5"/>
  <c r="AH170" i="5"/>
  <c r="AH171" i="5"/>
  <c r="AH172" i="5"/>
  <c r="AH173" i="5"/>
  <c r="AH174" i="5"/>
  <c r="AH175" i="5"/>
  <c r="AH176" i="5"/>
  <c r="AH177" i="5"/>
  <c r="AH178" i="5"/>
  <c r="AH179" i="5"/>
  <c r="AH180" i="5"/>
  <c r="AH181" i="5"/>
  <c r="AH182" i="5"/>
  <c r="AH183" i="5"/>
  <c r="AH184" i="5"/>
  <c r="AH185" i="5"/>
  <c r="AH186" i="5"/>
  <c r="AH187" i="5"/>
  <c r="AH188" i="5"/>
  <c r="AH189" i="5"/>
  <c r="AH190" i="5"/>
  <c r="AH191" i="5"/>
  <c r="AH192" i="5"/>
  <c r="AH193" i="5"/>
  <c r="AH194" i="5"/>
  <c r="AH195" i="5"/>
  <c r="AH196" i="5"/>
  <c r="AH197" i="5"/>
  <c r="AH198" i="5"/>
  <c r="AH199" i="5"/>
  <c r="AJ16" i="5"/>
  <c r="AJ30" i="5"/>
  <c r="AH62" i="5"/>
  <c r="AH70" i="5"/>
  <c r="AH78" i="5"/>
  <c r="AH87" i="5"/>
  <c r="AF88" i="5"/>
  <c r="AF96" i="5"/>
  <c r="AF104" i="5"/>
  <c r="AF112" i="5"/>
  <c r="AJ120" i="5"/>
  <c r="AJ124" i="5"/>
  <c r="AJ128" i="5"/>
  <c r="AJ132" i="5"/>
  <c r="AJ136" i="5"/>
  <c r="AJ18" i="5"/>
  <c r="AF98" i="5"/>
  <c r="AF124" i="5"/>
  <c r="AF140" i="5"/>
  <c r="AF148" i="5"/>
  <c r="AF156" i="5"/>
  <c r="AF164" i="5"/>
  <c r="AJ167" i="5"/>
  <c r="AF168" i="5"/>
  <c r="AJ171" i="5"/>
  <c r="AF172" i="5"/>
  <c r="AJ175" i="5"/>
  <c r="AF176" i="5"/>
  <c r="AJ179" i="5"/>
  <c r="AF180" i="5"/>
  <c r="AJ183" i="5"/>
  <c r="AF184" i="5"/>
  <c r="AJ187" i="5"/>
  <c r="AF188" i="5"/>
  <c r="AJ191" i="5"/>
  <c r="AF192" i="5"/>
  <c r="AJ195" i="5"/>
  <c r="AF196" i="5"/>
  <c r="AJ199" i="5"/>
  <c r="AF200" i="5"/>
  <c r="AJ200" i="5"/>
  <c r="AF201" i="5"/>
  <c r="AJ201" i="5"/>
  <c r="AF202" i="5"/>
  <c r="AJ202" i="5"/>
  <c r="AF203" i="5"/>
  <c r="AJ203" i="5"/>
  <c r="AF204" i="5"/>
  <c r="AJ204" i="5"/>
  <c r="AF205" i="5"/>
  <c r="AJ205" i="5"/>
  <c r="AF206" i="5"/>
  <c r="AJ206" i="5"/>
  <c r="AF207" i="5"/>
  <c r="AJ207" i="5"/>
  <c r="AF208" i="5"/>
  <c r="AJ208" i="5"/>
  <c r="AF209" i="5"/>
  <c r="AJ209" i="5"/>
  <c r="AF210" i="5"/>
  <c r="AJ210" i="5"/>
  <c r="AF211" i="5"/>
  <c r="AJ211" i="5"/>
  <c r="AF212" i="5"/>
  <c r="AJ212" i="5"/>
  <c r="AF213" i="5"/>
  <c r="AJ213" i="5"/>
  <c r="AF214" i="5"/>
  <c r="AJ214" i="5"/>
  <c r="AF215" i="5"/>
  <c r="AJ215" i="5"/>
  <c r="AF216" i="5"/>
  <c r="AJ216" i="5"/>
  <c r="AF217" i="5"/>
  <c r="AJ217" i="5"/>
  <c r="AF218" i="5"/>
  <c r="AJ218" i="5"/>
  <c r="AF219" i="5"/>
  <c r="AJ219" i="5"/>
  <c r="AF220" i="5"/>
  <c r="AJ220" i="5"/>
  <c r="AF221" i="5"/>
  <c r="AJ221" i="5"/>
  <c r="AF222" i="5"/>
  <c r="AJ222" i="5"/>
  <c r="AF223" i="5"/>
  <c r="AJ223" i="5"/>
  <c r="AJ38" i="5"/>
  <c r="AH64" i="5"/>
  <c r="AF106" i="5"/>
  <c r="AF128" i="5"/>
  <c r="AJ144" i="5"/>
  <c r="AJ152" i="5"/>
  <c r="AJ160" i="5"/>
  <c r="AJ166" i="5"/>
  <c r="AF167" i="5"/>
  <c r="AJ170" i="5"/>
  <c r="AF171" i="5"/>
  <c r="AJ174" i="5"/>
  <c r="AF175" i="5"/>
  <c r="AJ178" i="5"/>
  <c r="AF179" i="5"/>
  <c r="AJ182" i="5"/>
  <c r="AF183" i="5"/>
  <c r="AJ186" i="5"/>
  <c r="AF187" i="5"/>
  <c r="AJ190" i="5"/>
  <c r="AF191" i="5"/>
  <c r="AJ194" i="5"/>
  <c r="AF195" i="5"/>
  <c r="AJ198" i="5"/>
  <c r="AF199" i="5"/>
  <c r="AH72" i="5"/>
  <c r="AF114" i="5"/>
  <c r="AF132" i="5"/>
  <c r="AF144" i="5"/>
  <c r="AF152" i="5"/>
  <c r="AF160" i="5"/>
  <c r="AJ165" i="5"/>
  <c r="AF166" i="5"/>
  <c r="AJ169" i="5"/>
  <c r="AF170" i="5"/>
  <c r="AJ173" i="5"/>
  <c r="AF174" i="5"/>
  <c r="AJ177" i="5"/>
  <c r="AF178" i="5"/>
  <c r="AJ181" i="5"/>
  <c r="AF182" i="5"/>
  <c r="AJ185" i="5"/>
  <c r="AF186" i="5"/>
  <c r="AJ189" i="5"/>
  <c r="AF120" i="5"/>
  <c r="AJ140" i="5"/>
  <c r="AF224" i="5"/>
  <c r="AJ224" i="5"/>
  <c r="AF225" i="5"/>
  <c r="AJ225" i="5"/>
  <c r="AF226" i="5"/>
  <c r="AJ226" i="5"/>
  <c r="AF227" i="5"/>
  <c r="AJ227" i="5"/>
  <c r="AF228" i="5"/>
  <c r="AJ228" i="5"/>
  <c r="AF229" i="5"/>
  <c r="AJ229" i="5"/>
  <c r="AF230" i="5"/>
  <c r="AJ230" i="5"/>
  <c r="AF231" i="5"/>
  <c r="AJ231" i="5"/>
  <c r="AF232" i="5"/>
  <c r="AJ232" i="5"/>
  <c r="AF233" i="5"/>
  <c r="AJ233" i="5"/>
  <c r="AF234" i="5"/>
  <c r="AJ234" i="5"/>
  <c r="AF235" i="5"/>
  <c r="AJ235" i="5"/>
  <c r="AF236" i="5"/>
  <c r="AJ236" i="5"/>
  <c r="AF237" i="5"/>
  <c r="AJ237" i="5"/>
  <c r="AF238" i="5"/>
  <c r="AJ238" i="5"/>
  <c r="AF239" i="5"/>
  <c r="AJ239" i="5"/>
  <c r="AF240" i="5"/>
  <c r="AJ240" i="5"/>
  <c r="AF241" i="5"/>
  <c r="AJ241" i="5"/>
  <c r="AF242" i="5"/>
  <c r="AJ242" i="5"/>
  <c r="AF243" i="5"/>
  <c r="AJ243" i="5"/>
  <c r="AF244" i="5"/>
  <c r="AJ244" i="5"/>
  <c r="AF245" i="5"/>
  <c r="AJ245" i="5"/>
  <c r="AF246" i="5"/>
  <c r="AJ246" i="5"/>
  <c r="AF247" i="5"/>
  <c r="AJ247" i="5"/>
  <c r="AF248" i="5"/>
  <c r="AJ248" i="5"/>
  <c r="AF249" i="5"/>
  <c r="AJ249" i="5"/>
  <c r="AF250" i="5"/>
  <c r="AJ250" i="5"/>
  <c r="AF251" i="5"/>
  <c r="AJ251" i="5"/>
  <c r="AF252" i="5"/>
  <c r="AJ252" i="5"/>
  <c r="AF253" i="5"/>
  <c r="AJ253" i="5"/>
  <c r="AF254" i="5"/>
  <c r="AJ254" i="5"/>
  <c r="AF255" i="5"/>
  <c r="AJ255" i="5"/>
  <c r="AF256" i="5"/>
  <c r="AJ256" i="5"/>
  <c r="AF257" i="5"/>
  <c r="AJ257" i="5"/>
  <c r="AF258" i="5"/>
  <c r="AJ258" i="5"/>
  <c r="AF259" i="5"/>
  <c r="AJ259" i="5"/>
  <c r="AF260" i="5"/>
  <c r="AJ260" i="5"/>
  <c r="AF261" i="5"/>
  <c r="AJ261" i="5"/>
  <c r="AF262" i="5"/>
  <c r="AJ262" i="5"/>
  <c r="AF263" i="5"/>
  <c r="AJ263" i="5"/>
  <c r="AF264" i="5"/>
  <c r="AJ264" i="5"/>
  <c r="AF265" i="5"/>
  <c r="AJ265" i="5"/>
  <c r="AF266" i="5"/>
  <c r="AJ266" i="5"/>
  <c r="AF267" i="5"/>
  <c r="AJ267" i="5"/>
  <c r="AF268" i="5"/>
  <c r="AJ268" i="5"/>
  <c r="AF269" i="5"/>
  <c r="AJ269" i="5"/>
  <c r="AF270" i="5"/>
  <c r="AJ270" i="5"/>
  <c r="AF271" i="5"/>
  <c r="AJ271" i="5"/>
  <c r="AF272" i="5"/>
  <c r="AJ272" i="5"/>
  <c r="AF136" i="5"/>
  <c r="AJ148" i="5"/>
  <c r="AJ168" i="5"/>
  <c r="AF169" i="5"/>
  <c r="AJ176" i="5"/>
  <c r="AF177" i="5"/>
  <c r="AJ184" i="5"/>
  <c r="AF185" i="5"/>
  <c r="AF190" i="5"/>
  <c r="AJ193" i="5"/>
  <c r="AF194" i="5"/>
  <c r="AJ197" i="5"/>
  <c r="AF198" i="5"/>
  <c r="AH200" i="5"/>
  <c r="AH202" i="5"/>
  <c r="AH204" i="5"/>
  <c r="AH206" i="5"/>
  <c r="AH208" i="5"/>
  <c r="AH210" i="5"/>
  <c r="AH212" i="5"/>
  <c r="AH214" i="5"/>
  <c r="AH216" i="5"/>
  <c r="AH218" i="5"/>
  <c r="AH220" i="5"/>
  <c r="AH222" i="5"/>
  <c r="AH304" i="5"/>
  <c r="AH306" i="5"/>
  <c r="AH308" i="5"/>
  <c r="AH310" i="5"/>
  <c r="AH312" i="5"/>
  <c r="AH314" i="5"/>
  <c r="AH315" i="5"/>
  <c r="AH317" i="5"/>
  <c r="AH319" i="5"/>
  <c r="AH321" i="5"/>
  <c r="AH323" i="5"/>
  <c r="AH324" i="5"/>
  <c r="AH327" i="5"/>
  <c r="AH328" i="5"/>
  <c r="AH330" i="5"/>
  <c r="AH332" i="5"/>
  <c r="AH335" i="5"/>
  <c r="AH337" i="5"/>
  <c r="AH338" i="5"/>
  <c r="AH340" i="5"/>
  <c r="AH342" i="5"/>
  <c r="AH345" i="5"/>
  <c r="AH346" i="5"/>
  <c r="AH348" i="5"/>
  <c r="AH351" i="5"/>
  <c r="AH352" i="5"/>
  <c r="AH354" i="5"/>
  <c r="AH356" i="5"/>
  <c r="AH358" i="5"/>
  <c r="AH361" i="5"/>
  <c r="AH362" i="5"/>
  <c r="AH364" i="5"/>
  <c r="AH366" i="5"/>
  <c r="AH368" i="5"/>
  <c r="AH370" i="5"/>
  <c r="AH373" i="5"/>
  <c r="AH375" i="5"/>
  <c r="AH377" i="5"/>
  <c r="AH379" i="5"/>
  <c r="AH381" i="5"/>
  <c r="AH383" i="5"/>
  <c r="AH385" i="5"/>
  <c r="AH387" i="5"/>
  <c r="AH388" i="5"/>
  <c r="AH390" i="5"/>
  <c r="AH392" i="5"/>
  <c r="AH394" i="5"/>
  <c r="AH396" i="5"/>
  <c r="AH398" i="5"/>
  <c r="AH400" i="5"/>
  <c r="AH402" i="5"/>
  <c r="AH404" i="5"/>
  <c r="AH406" i="5"/>
  <c r="AH408" i="5"/>
  <c r="AH409" i="5"/>
  <c r="AH411" i="5"/>
  <c r="AH413" i="5"/>
  <c r="AH415" i="5"/>
  <c r="AH417" i="5"/>
  <c r="AH419" i="5"/>
  <c r="AH421" i="5"/>
  <c r="AH423" i="5"/>
  <c r="AH425" i="5"/>
  <c r="AH427" i="5"/>
  <c r="AH429" i="5"/>
  <c r="AH431" i="5"/>
  <c r="AH433" i="5"/>
  <c r="AH435" i="5"/>
  <c r="AH437" i="5"/>
  <c r="AH439" i="5"/>
  <c r="AH442" i="5"/>
  <c r="AH444" i="5"/>
  <c r="AH445" i="5"/>
  <c r="AH447" i="5"/>
  <c r="AH449" i="5"/>
  <c r="AH451" i="5"/>
  <c r="AH454" i="5"/>
  <c r="AH455" i="5"/>
  <c r="AH458" i="5"/>
  <c r="AH460" i="5"/>
  <c r="AH462" i="5"/>
  <c r="AH463" i="5"/>
  <c r="AH465" i="5"/>
  <c r="AF165" i="5"/>
  <c r="AJ156" i="5"/>
  <c r="AJ192" i="5"/>
  <c r="AF193" i="5"/>
  <c r="AJ196" i="5"/>
  <c r="AF197" i="5"/>
  <c r="AH224" i="5"/>
  <c r="AH225" i="5"/>
  <c r="AH226" i="5"/>
  <c r="AH227" i="5"/>
  <c r="AH228" i="5"/>
  <c r="AH229" i="5"/>
  <c r="AH230" i="5"/>
  <c r="AH231" i="5"/>
  <c r="AH232" i="5"/>
  <c r="AH233" i="5"/>
  <c r="AH234" i="5"/>
  <c r="AH235" i="5"/>
  <c r="AH236" i="5"/>
  <c r="AH237" i="5"/>
  <c r="AH238" i="5"/>
  <c r="AH239" i="5"/>
  <c r="AH240" i="5"/>
  <c r="AH241" i="5"/>
  <c r="AH242" i="5"/>
  <c r="AH243" i="5"/>
  <c r="AH244" i="5"/>
  <c r="AH245" i="5"/>
  <c r="AH246" i="5"/>
  <c r="AH247" i="5"/>
  <c r="AH248" i="5"/>
  <c r="AH249" i="5"/>
  <c r="AH250" i="5"/>
  <c r="AH251" i="5"/>
  <c r="AH252" i="5"/>
  <c r="AH253" i="5"/>
  <c r="AH254" i="5"/>
  <c r="AH255" i="5"/>
  <c r="AH256" i="5"/>
  <c r="AH257" i="5"/>
  <c r="AH258" i="5"/>
  <c r="AH259" i="5"/>
  <c r="AH260" i="5"/>
  <c r="AH261" i="5"/>
  <c r="AH262" i="5"/>
  <c r="AH263" i="5"/>
  <c r="AH264" i="5"/>
  <c r="AH265" i="5"/>
  <c r="AH266" i="5"/>
  <c r="AH267" i="5"/>
  <c r="AH268" i="5"/>
  <c r="AH269" i="5"/>
  <c r="AH270" i="5"/>
  <c r="AH271" i="5"/>
  <c r="AH272" i="5"/>
  <c r="AH273" i="5"/>
  <c r="AH274" i="5"/>
  <c r="AH275" i="5"/>
  <c r="AH276" i="5"/>
  <c r="AH277" i="5"/>
  <c r="AH278" i="5"/>
  <c r="AH279" i="5"/>
  <c r="AH280" i="5"/>
  <c r="AH281" i="5"/>
  <c r="AH282" i="5"/>
  <c r="AH283" i="5"/>
  <c r="AH284" i="5"/>
  <c r="AH285" i="5"/>
  <c r="AH286" i="5"/>
  <c r="AH287" i="5"/>
  <c r="AH288" i="5"/>
  <c r="AH289" i="5"/>
  <c r="AH290" i="5"/>
  <c r="AH291" i="5"/>
  <c r="AH292" i="5"/>
  <c r="AH293" i="5"/>
  <c r="AH294" i="5"/>
  <c r="AH295" i="5"/>
  <c r="AH296" i="5"/>
  <c r="AH297" i="5"/>
  <c r="AH298" i="5"/>
  <c r="AH299" i="5"/>
  <c r="AH300" i="5"/>
  <c r="AH301" i="5"/>
  <c r="AH302" i="5"/>
  <c r="AH303" i="5"/>
  <c r="AH305" i="5"/>
  <c r="AH307" i="5"/>
  <c r="AH309" i="5"/>
  <c r="AH311" i="5"/>
  <c r="AH313" i="5"/>
  <c r="AH316" i="5"/>
  <c r="AH318" i="5"/>
  <c r="AH320" i="5"/>
  <c r="AH322" i="5"/>
  <c r="AH325" i="5"/>
  <c r="AH326" i="5"/>
  <c r="AH329" i="5"/>
  <c r="AH331" i="5"/>
  <c r="AH333" i="5"/>
  <c r="AH334" i="5"/>
  <c r="AH336" i="5"/>
  <c r="AH339" i="5"/>
  <c r="AH341" i="5"/>
  <c r="AH343" i="5"/>
  <c r="AH344" i="5"/>
  <c r="AH347" i="5"/>
  <c r="AH349" i="5"/>
  <c r="AH350" i="5"/>
  <c r="AH353" i="5"/>
  <c r="AH355" i="5"/>
  <c r="AH357" i="5"/>
  <c r="AH359" i="5"/>
  <c r="AH360" i="5"/>
  <c r="AH363" i="5"/>
  <c r="AH365" i="5"/>
  <c r="AH367" i="5"/>
  <c r="AH369" i="5"/>
  <c r="AH371" i="5"/>
  <c r="AH372" i="5"/>
  <c r="AH374" i="5"/>
  <c r="AH376" i="5"/>
  <c r="AH378" i="5"/>
  <c r="AH380" i="5"/>
  <c r="AH382" i="5"/>
  <c r="AH384" i="5"/>
  <c r="AH386" i="5"/>
  <c r="AH389" i="5"/>
  <c r="AH391" i="5"/>
  <c r="AH393" i="5"/>
  <c r="AH395" i="5"/>
  <c r="AH397" i="5"/>
  <c r="AH399" i="5"/>
  <c r="AH401" i="5"/>
  <c r="AH403" i="5"/>
  <c r="AH405" i="5"/>
  <c r="AH407" i="5"/>
  <c r="AH410" i="5"/>
  <c r="AH412" i="5"/>
  <c r="AH414" i="5"/>
  <c r="AH416" i="5"/>
  <c r="AH418" i="5"/>
  <c r="AH420" i="5"/>
  <c r="AH422" i="5"/>
  <c r="AH424" i="5"/>
  <c r="AH426" i="5"/>
  <c r="AH428" i="5"/>
  <c r="AH430" i="5"/>
  <c r="AH432" i="5"/>
  <c r="AH434" i="5"/>
  <c r="AH436" i="5"/>
  <c r="AH438" i="5"/>
  <c r="AH440" i="5"/>
  <c r="AH441" i="5"/>
  <c r="AH443" i="5"/>
  <c r="AH446" i="5"/>
  <c r="AH448" i="5"/>
  <c r="AH450" i="5"/>
  <c r="AH452" i="5"/>
  <c r="AH453" i="5"/>
  <c r="AH456" i="5"/>
  <c r="AH457" i="5"/>
  <c r="AH459" i="5"/>
  <c r="AH461" i="5"/>
  <c r="AH464" i="5"/>
  <c r="AH80" i="5"/>
  <c r="AF90" i="5"/>
  <c r="AJ164" i="5"/>
  <c r="AJ172" i="5"/>
  <c r="AF173" i="5"/>
  <c r="AJ188" i="5"/>
  <c r="AF189" i="5"/>
  <c r="AH205" i="5"/>
  <c r="AH213" i="5"/>
  <c r="AH221" i="5"/>
  <c r="AJ273" i="5"/>
  <c r="AF274" i="5"/>
  <c r="AJ277" i="5"/>
  <c r="AF278" i="5"/>
  <c r="AJ281" i="5"/>
  <c r="AF282" i="5"/>
  <c r="AJ285" i="5"/>
  <c r="AF286" i="5"/>
  <c r="AJ289" i="5"/>
  <c r="AF290" i="5"/>
  <c r="AJ293" i="5"/>
  <c r="AF294" i="5"/>
  <c r="AJ297" i="5"/>
  <c r="AF298" i="5"/>
  <c r="AJ301" i="5"/>
  <c r="AF302" i="5"/>
  <c r="AJ305" i="5"/>
  <c r="AF306" i="5"/>
  <c r="AJ309" i="5"/>
  <c r="AF310" i="5"/>
  <c r="AJ313" i="5"/>
  <c r="AF314" i="5"/>
  <c r="AJ317" i="5"/>
  <c r="AF318" i="5"/>
  <c r="AJ321" i="5"/>
  <c r="AF322" i="5"/>
  <c r="AJ325" i="5"/>
  <c r="AF326" i="5"/>
  <c r="AJ329" i="5"/>
  <c r="AF330" i="5"/>
  <c r="AJ333" i="5"/>
  <c r="AF334" i="5"/>
  <c r="AJ337" i="5"/>
  <c r="AF338" i="5"/>
  <c r="AJ341" i="5"/>
  <c r="AF342" i="5"/>
  <c r="AJ345" i="5"/>
  <c r="AF346" i="5"/>
  <c r="AJ349" i="5"/>
  <c r="AF350" i="5"/>
  <c r="AJ353" i="5"/>
  <c r="AF354" i="5"/>
  <c r="AJ357" i="5"/>
  <c r="AF358" i="5"/>
  <c r="AJ361" i="5"/>
  <c r="AF362" i="5"/>
  <c r="AJ365" i="5"/>
  <c r="AF366" i="5"/>
  <c r="AJ369" i="5"/>
  <c r="AF370" i="5"/>
  <c r="AJ373" i="5"/>
  <c r="AF374" i="5"/>
  <c r="AJ377" i="5"/>
  <c r="AF378" i="5"/>
  <c r="AJ381" i="5"/>
  <c r="AF382" i="5"/>
  <c r="AJ385" i="5"/>
  <c r="AF386" i="5"/>
  <c r="AJ389" i="5"/>
  <c r="AF390" i="5"/>
  <c r="AJ393" i="5"/>
  <c r="AF394" i="5"/>
  <c r="AJ397" i="5"/>
  <c r="AF398" i="5"/>
  <c r="AJ401" i="5"/>
  <c r="AF402" i="5"/>
  <c r="AJ405" i="5"/>
  <c r="AF406" i="5"/>
  <c r="AJ409" i="5"/>
  <c r="AF410" i="5"/>
  <c r="AJ413" i="5"/>
  <c r="AF414" i="5"/>
  <c r="AJ417" i="5"/>
  <c r="AF418" i="5"/>
  <c r="AJ421" i="5"/>
  <c r="AF422" i="5"/>
  <c r="AJ425" i="5"/>
  <c r="AF426" i="5"/>
  <c r="AJ429" i="5"/>
  <c r="AF430" i="5"/>
  <c r="AJ433" i="5"/>
  <c r="AF434" i="5"/>
  <c r="AJ437" i="5"/>
  <c r="AF438" i="5"/>
  <c r="AJ441" i="5"/>
  <c r="AF442" i="5"/>
  <c r="AJ445" i="5"/>
  <c r="AF446" i="5"/>
  <c r="AJ449" i="5"/>
  <c r="AF450" i="5"/>
  <c r="AJ453" i="5"/>
  <c r="AF454" i="5"/>
  <c r="AJ457" i="5"/>
  <c r="AF458" i="5"/>
  <c r="AJ461" i="5"/>
  <c r="AF462" i="5"/>
  <c r="AJ465" i="5"/>
  <c r="AF384" i="5"/>
  <c r="AF392" i="5"/>
  <c r="AF396" i="5"/>
  <c r="AF400" i="5"/>
  <c r="AF404" i="5"/>
  <c r="AJ411" i="5"/>
  <c r="AJ415" i="5"/>
  <c r="AJ423" i="5"/>
  <c r="AJ427" i="5"/>
  <c r="AJ431" i="5"/>
  <c r="AF436" i="5"/>
  <c r="AF440" i="5"/>
  <c r="AF444" i="5"/>
  <c r="AF448" i="5"/>
  <c r="AF452" i="5"/>
  <c r="AJ455" i="5"/>
  <c r="AF460" i="5"/>
  <c r="AF464" i="5"/>
  <c r="AH207" i="5"/>
  <c r="AH223" i="5"/>
  <c r="AF275" i="5"/>
  <c r="AF279" i="5"/>
  <c r="AJ282" i="5"/>
  <c r="AF287" i="5"/>
  <c r="AF291" i="5"/>
  <c r="AJ294" i="5"/>
  <c r="AJ298" i="5"/>
  <c r="AJ302" i="5"/>
  <c r="AF307" i="5"/>
  <c r="AJ310" i="5"/>
  <c r="AJ314" i="5"/>
  <c r="AF319" i="5"/>
  <c r="AJ322" i="5"/>
  <c r="AJ326" i="5"/>
  <c r="AF331" i="5"/>
  <c r="AF335" i="5"/>
  <c r="AF339" i="5"/>
  <c r="AJ342" i="5"/>
  <c r="AF347" i="5"/>
  <c r="AF351" i="5"/>
  <c r="AJ354" i="5"/>
  <c r="AJ358" i="5"/>
  <c r="AF363" i="5"/>
  <c r="AF367" i="5"/>
  <c r="AF371" i="5"/>
  <c r="AF375" i="5"/>
  <c r="AF379" i="5"/>
  <c r="AF383" i="5"/>
  <c r="AJ390" i="5"/>
  <c r="AF395" i="5"/>
  <c r="AF399" i="5"/>
  <c r="AJ402" i="5"/>
  <c r="AJ406" i="5"/>
  <c r="AF411" i="5"/>
  <c r="AJ418" i="5"/>
  <c r="AJ422" i="5"/>
  <c r="AJ426" i="5"/>
  <c r="AF431" i="5"/>
  <c r="AF435" i="5"/>
  <c r="AF439" i="5"/>
  <c r="AJ446" i="5"/>
  <c r="AJ450" i="5"/>
  <c r="AH203" i="5"/>
  <c r="AH211" i="5"/>
  <c r="AH219" i="5"/>
  <c r="AF273" i="5"/>
  <c r="AJ276" i="5"/>
  <c r="AF277" i="5"/>
  <c r="AJ280" i="5"/>
  <c r="AF281" i="5"/>
  <c r="AJ284" i="5"/>
  <c r="AF285" i="5"/>
  <c r="AJ288" i="5"/>
  <c r="AF289" i="5"/>
  <c r="AJ292" i="5"/>
  <c r="AF293" i="5"/>
  <c r="AJ296" i="5"/>
  <c r="AF297" i="5"/>
  <c r="AJ300" i="5"/>
  <c r="AF301" i="5"/>
  <c r="AJ304" i="5"/>
  <c r="AF305" i="5"/>
  <c r="AJ308" i="5"/>
  <c r="AF309" i="5"/>
  <c r="AJ312" i="5"/>
  <c r="AF313" i="5"/>
  <c r="AJ316" i="5"/>
  <c r="AF317" i="5"/>
  <c r="AJ320" i="5"/>
  <c r="AF321" i="5"/>
  <c r="AJ324" i="5"/>
  <c r="AF325" i="5"/>
  <c r="AJ328" i="5"/>
  <c r="AF329" i="5"/>
  <c r="AJ332" i="5"/>
  <c r="AF333" i="5"/>
  <c r="AJ336" i="5"/>
  <c r="AF337" i="5"/>
  <c r="AJ340" i="5"/>
  <c r="AF341" i="5"/>
  <c r="AJ344" i="5"/>
  <c r="AF345" i="5"/>
  <c r="AJ348" i="5"/>
  <c r="AF349" i="5"/>
  <c r="AJ352" i="5"/>
  <c r="AF353" i="5"/>
  <c r="AJ356" i="5"/>
  <c r="AF357" i="5"/>
  <c r="AJ360" i="5"/>
  <c r="AF361" i="5"/>
  <c r="AJ364" i="5"/>
  <c r="AF365" i="5"/>
  <c r="AJ368" i="5"/>
  <c r="AF369" i="5"/>
  <c r="AJ372" i="5"/>
  <c r="AF373" i="5"/>
  <c r="AJ376" i="5"/>
  <c r="AF377" i="5"/>
  <c r="AJ380" i="5"/>
  <c r="AF381" i="5"/>
  <c r="AJ384" i="5"/>
  <c r="AF385" i="5"/>
  <c r="AJ388" i="5"/>
  <c r="AF389" i="5"/>
  <c r="AJ392" i="5"/>
  <c r="AF393" i="5"/>
  <c r="AJ396" i="5"/>
  <c r="AF397" i="5"/>
  <c r="AJ400" i="5"/>
  <c r="AF401" i="5"/>
  <c r="AJ404" i="5"/>
  <c r="AF405" i="5"/>
  <c r="AJ408" i="5"/>
  <c r="AF409" i="5"/>
  <c r="AJ412" i="5"/>
  <c r="AF413" i="5"/>
  <c r="AJ416" i="5"/>
  <c r="AF417" i="5"/>
  <c r="AJ420" i="5"/>
  <c r="AF421" i="5"/>
  <c r="AJ424" i="5"/>
  <c r="AF425" i="5"/>
  <c r="AJ428" i="5"/>
  <c r="AF429" i="5"/>
  <c r="AJ432" i="5"/>
  <c r="AF433" i="5"/>
  <c r="AJ436" i="5"/>
  <c r="AF437" i="5"/>
  <c r="AJ440" i="5"/>
  <c r="AF441" i="5"/>
  <c r="AJ444" i="5"/>
  <c r="AF445" i="5"/>
  <c r="AJ448" i="5"/>
  <c r="AF449" i="5"/>
  <c r="AJ452" i="5"/>
  <c r="AF453" i="5"/>
  <c r="AJ456" i="5"/>
  <c r="AF457" i="5"/>
  <c r="AJ460" i="5"/>
  <c r="AF461" i="5"/>
  <c r="AJ464" i="5"/>
  <c r="AF465" i="5"/>
  <c r="AJ363" i="5"/>
  <c r="AJ367" i="5"/>
  <c r="AF368" i="5"/>
  <c r="AJ371" i="5"/>
  <c r="AJ375" i="5"/>
  <c r="AF376" i="5"/>
  <c r="AJ379" i="5"/>
  <c r="AJ383" i="5"/>
  <c r="AJ387" i="5"/>
  <c r="AJ391" i="5"/>
  <c r="AJ395" i="5"/>
  <c r="AJ399" i="5"/>
  <c r="AJ403" i="5"/>
  <c r="AF408" i="5"/>
  <c r="AF412" i="5"/>
  <c r="AF416" i="5"/>
  <c r="AJ419" i="5"/>
  <c r="AF424" i="5"/>
  <c r="AF428" i="5"/>
  <c r="AJ435" i="5"/>
  <c r="AJ439" i="5"/>
  <c r="AJ443" i="5"/>
  <c r="AJ447" i="5"/>
  <c r="AJ451" i="5"/>
  <c r="AF456" i="5"/>
  <c r="AJ463" i="5"/>
  <c r="AH215" i="5"/>
  <c r="AJ274" i="5"/>
  <c r="AJ278" i="5"/>
  <c r="AF283" i="5"/>
  <c r="AJ286" i="5"/>
  <c r="AJ290" i="5"/>
  <c r="AF295" i="5"/>
  <c r="AF299" i="5"/>
  <c r="AF303" i="5"/>
  <c r="AJ306" i="5"/>
  <c r="AF311" i="5"/>
  <c r="AF315" i="5"/>
  <c r="AJ318" i="5"/>
  <c r="AF323" i="5"/>
  <c r="AF327" i="5"/>
  <c r="AJ330" i="5"/>
  <c r="AJ334" i="5"/>
  <c r="AJ338" i="5"/>
  <c r="AF343" i="5"/>
  <c r="AJ346" i="5"/>
  <c r="AJ350" i="5"/>
  <c r="AF355" i="5"/>
  <c r="AF359" i="5"/>
  <c r="AJ362" i="5"/>
  <c r="AJ366" i="5"/>
  <c r="AJ374" i="5"/>
  <c r="AJ378" i="5"/>
  <c r="AJ382" i="5"/>
  <c r="AJ386" i="5"/>
  <c r="AF391" i="5"/>
  <c r="AJ394" i="5"/>
  <c r="AJ398" i="5"/>
  <c r="AF403" i="5"/>
  <c r="AF407" i="5"/>
  <c r="AJ410" i="5"/>
  <c r="AF415" i="5"/>
  <c r="AF419" i="5"/>
  <c r="AF423" i="5"/>
  <c r="AF427" i="5"/>
  <c r="AJ434" i="5"/>
  <c r="AJ438" i="5"/>
  <c r="AJ442" i="5"/>
  <c r="AF447" i="5"/>
  <c r="AF451" i="5"/>
  <c r="AJ180" i="5"/>
  <c r="AF181" i="5"/>
  <c r="AH201" i="5"/>
  <c r="AH209" i="5"/>
  <c r="AH217" i="5"/>
  <c r="AJ275" i="5"/>
  <c r="AF276" i="5"/>
  <c r="AJ279" i="5"/>
  <c r="AF280" i="5"/>
  <c r="AJ283" i="5"/>
  <c r="AF284" i="5"/>
  <c r="AJ287" i="5"/>
  <c r="AF288" i="5"/>
  <c r="AJ291" i="5"/>
  <c r="AF292" i="5"/>
  <c r="AJ295" i="5"/>
  <c r="AF296" i="5"/>
  <c r="AJ299" i="5"/>
  <c r="AF300" i="5"/>
  <c r="AJ303" i="5"/>
  <c r="AF304" i="5"/>
  <c r="AJ307" i="5"/>
  <c r="AF308" i="5"/>
  <c r="AJ311" i="5"/>
  <c r="AF312" i="5"/>
  <c r="AJ315" i="5"/>
  <c r="AF316" i="5"/>
  <c r="AJ319" i="5"/>
  <c r="AF320" i="5"/>
  <c r="AJ323" i="5"/>
  <c r="AF324" i="5"/>
  <c r="AJ327" i="5"/>
  <c r="AF328" i="5"/>
  <c r="AJ331" i="5"/>
  <c r="AF332" i="5"/>
  <c r="AJ335" i="5"/>
  <c r="AF336" i="5"/>
  <c r="AJ339" i="5"/>
  <c r="AF340" i="5"/>
  <c r="AJ343" i="5"/>
  <c r="AF344" i="5"/>
  <c r="AJ347" i="5"/>
  <c r="AF348" i="5"/>
  <c r="AJ351" i="5"/>
  <c r="AF352" i="5"/>
  <c r="AJ355" i="5"/>
  <c r="AF356" i="5"/>
  <c r="AJ359" i="5"/>
  <c r="AF360" i="5"/>
  <c r="AF364" i="5"/>
  <c r="AF372" i="5"/>
  <c r="AF380" i="5"/>
  <c r="AF388" i="5"/>
  <c r="AJ407" i="5"/>
  <c r="AF420" i="5"/>
  <c r="AF432" i="5"/>
  <c r="AJ459" i="5"/>
  <c r="AJ370" i="5"/>
  <c r="AF387" i="5"/>
  <c r="AJ414" i="5"/>
  <c r="AJ430" i="5"/>
  <c r="AF443" i="5"/>
  <c r="AJ458" i="5"/>
  <c r="AF459" i="5"/>
  <c r="AF455" i="5"/>
  <c r="AF463" i="5"/>
  <c r="AJ454" i="5"/>
  <c r="AJ462" i="5"/>
  <c r="AJ157" i="5"/>
  <c r="AH89" i="5"/>
  <c r="AH135" i="5"/>
  <c r="AJ141" i="5"/>
  <c r="AH151" i="5"/>
  <c r="AH131" i="5"/>
  <c r="AF28" i="5"/>
  <c r="AF159" i="5"/>
  <c r="AF143" i="5"/>
  <c r="AF76" i="5"/>
  <c r="AH162" i="5"/>
  <c r="AH146" i="5"/>
  <c r="AH97" i="5"/>
  <c r="AF135" i="5"/>
  <c r="AH130" i="5"/>
  <c r="AJ125" i="5"/>
  <c r="AF119" i="5"/>
  <c r="AJ86" i="5"/>
  <c r="AF74" i="5"/>
  <c r="AF52" i="5"/>
  <c r="AJ31" i="5"/>
  <c r="AH157" i="5"/>
  <c r="AH141" i="5"/>
  <c r="AH125" i="5"/>
  <c r="AH101" i="5"/>
  <c r="AJ75" i="5"/>
  <c r="AJ59" i="5"/>
  <c r="AH33" i="5"/>
  <c r="AF161" i="5"/>
  <c r="AH156" i="5"/>
  <c r="AJ151" i="5"/>
  <c r="AF145" i="5"/>
  <c r="AH140" i="5"/>
  <c r="AJ135" i="5"/>
  <c r="AF129" i="5"/>
  <c r="AH124" i="5"/>
  <c r="AJ119" i="5"/>
  <c r="AH91" i="5"/>
  <c r="AF78" i="5"/>
  <c r="AF62" i="5"/>
  <c r="AJ47" i="5"/>
  <c r="AH25" i="5"/>
  <c r="AJ115" i="5"/>
  <c r="AF109" i="5"/>
  <c r="AH104" i="5"/>
  <c r="AJ99" i="5"/>
  <c r="AF93" i="5"/>
  <c r="AH88" i="5"/>
  <c r="AF81" i="5"/>
  <c r="AF73" i="5"/>
  <c r="AF65" i="5"/>
  <c r="AF57" i="5"/>
  <c r="AF49" i="5"/>
  <c r="AF42" i="5"/>
  <c r="AJ37" i="5"/>
  <c r="AH31" i="5"/>
  <c r="AH24" i="5"/>
  <c r="AF54" i="5"/>
  <c r="AH46" i="5"/>
  <c r="AF39" i="5"/>
  <c r="AF32" i="5"/>
  <c r="AJ27" i="5"/>
  <c r="AH20" i="5"/>
  <c r="AH12" i="5"/>
  <c r="AH114" i="5"/>
  <c r="AJ109" i="5"/>
  <c r="AF103" i="5"/>
  <c r="AH98" i="5"/>
  <c r="AJ93" i="5"/>
  <c r="AH86" i="5"/>
  <c r="AF79" i="5"/>
  <c r="AF71" i="5"/>
  <c r="AF63" i="5"/>
  <c r="AJ55" i="5"/>
  <c r="AJ49" i="5"/>
  <c r="AH43" i="5"/>
  <c r="AH36" i="5"/>
  <c r="AF29" i="5"/>
  <c r="AF69" i="5"/>
  <c r="AJ43" i="5"/>
  <c r="AH30" i="5"/>
  <c r="AJ117" i="5"/>
  <c r="AH106" i="5"/>
  <c r="AF95" i="5"/>
  <c r="AF75" i="5"/>
  <c r="AF59" i="5"/>
  <c r="AF45" i="5"/>
  <c r="AH27" i="5"/>
  <c r="AF155" i="5"/>
  <c r="AH142" i="5"/>
  <c r="AJ161" i="5"/>
  <c r="AH105" i="5"/>
  <c r="AH147" i="5"/>
  <c r="AH49" i="5"/>
  <c r="AH126" i="5"/>
  <c r="AH95" i="5"/>
  <c r="AJ61" i="5"/>
  <c r="AH161" i="5"/>
  <c r="AH129" i="5"/>
  <c r="AF80" i="5"/>
  <c r="AH34" i="5"/>
  <c r="AF157" i="5"/>
  <c r="AJ147" i="5"/>
  <c r="AH136" i="5"/>
  <c r="AF125" i="5"/>
  <c r="AH99" i="5"/>
  <c r="AJ65" i="5"/>
  <c r="AH26" i="5"/>
  <c r="AJ111" i="5"/>
  <c r="AH100" i="5"/>
  <c r="AF89" i="5"/>
  <c r="AJ58" i="5"/>
  <c r="AJ45" i="5"/>
  <c r="AH32" i="5"/>
  <c r="AF55" i="5"/>
  <c r="AF40" i="5"/>
  <c r="AH22" i="5"/>
  <c r="AF115" i="5"/>
  <c r="AF99" i="5"/>
  <c r="AJ89" i="5"/>
  <c r="AJ72" i="5"/>
  <c r="AH44" i="5"/>
  <c r="AF30" i="5"/>
  <c r="AF147" i="5"/>
  <c r="AJ79" i="5"/>
  <c r="AF60" i="5"/>
  <c r="AH119" i="5"/>
  <c r="AH150" i="5"/>
  <c r="AH113" i="5"/>
  <c r="AF27" i="5"/>
  <c r="AJ153" i="5"/>
  <c r="AJ137" i="5"/>
  <c r="AJ63" i="5"/>
  <c r="AH155" i="5"/>
  <c r="AH139" i="5"/>
  <c r="AF68" i="5"/>
  <c r="AH134" i="5"/>
  <c r="AJ129" i="5"/>
  <c r="AF123" i="5"/>
  <c r="AH111" i="5"/>
  <c r="AJ85" i="5"/>
  <c r="AJ69" i="5"/>
  <c r="AF51" i="5"/>
  <c r="AH19" i="5"/>
  <c r="AH153" i="5"/>
  <c r="AH137" i="5"/>
  <c r="AH121" i="5"/>
  <c r="AH93" i="5"/>
  <c r="AF72" i="5"/>
  <c r="AF44" i="5"/>
  <c r="AJ23" i="5"/>
  <c r="AH160" i="5"/>
  <c r="AJ155" i="5"/>
  <c r="AF149" i="5"/>
  <c r="AH144" i="5"/>
  <c r="AJ139" i="5"/>
  <c r="AF133" i="5"/>
  <c r="AH128" i="5"/>
  <c r="AJ123" i="5"/>
  <c r="AH115" i="5"/>
  <c r="AF87" i="5"/>
  <c r="AJ73" i="5"/>
  <c r="AH56" i="5"/>
  <c r="AF36" i="5"/>
  <c r="AH15" i="5"/>
  <c r="AF113" i="5"/>
  <c r="AH108" i="5"/>
  <c r="AJ103" i="5"/>
  <c r="AF97" i="5"/>
  <c r="AH92" i="5"/>
  <c r="AJ87" i="5"/>
  <c r="AJ78" i="5"/>
  <c r="AJ62" i="5"/>
  <c r="AF56" i="5"/>
  <c r="AH48" i="5"/>
  <c r="AF41" i="5"/>
  <c r="AF34" i="5"/>
  <c r="AJ29" i="5"/>
  <c r="AH23" i="5"/>
  <c r="AJ51" i="5"/>
  <c r="AH45" i="5"/>
  <c r="AH38" i="5"/>
  <c r="AF31" i="5"/>
  <c r="AF24" i="5"/>
  <c r="AH18" i="5"/>
  <c r="AH118" i="5"/>
  <c r="AJ113" i="5"/>
  <c r="AF107" i="5"/>
  <c r="AH102" i="5"/>
  <c r="AJ97" i="5"/>
  <c r="AF91" i="5"/>
  <c r="AJ84" i="5"/>
  <c r="AJ76" i="5"/>
  <c r="AJ68" i="5"/>
  <c r="AJ60" i="5"/>
  <c r="AF53" i="5"/>
  <c r="AF46" i="5"/>
  <c r="AJ41" i="5"/>
  <c r="AH35" i="5"/>
  <c r="AH28" i="5"/>
  <c r="AF61" i="5"/>
  <c r="AF48" i="5"/>
  <c r="AH37" i="5"/>
  <c r="AF23" i="5"/>
  <c r="AF111" i="5"/>
  <c r="AJ101" i="5"/>
  <c r="AH90" i="5"/>
  <c r="AF67" i="5"/>
  <c r="AH52" i="5"/>
  <c r="AF38" i="5"/>
  <c r="AF139" i="5"/>
  <c r="AH158" i="5"/>
  <c r="AJ71" i="5"/>
  <c r="AJ145" i="5"/>
  <c r="AH163" i="5"/>
  <c r="AH123" i="5"/>
  <c r="AF131" i="5"/>
  <c r="AJ121" i="5"/>
  <c r="AJ77" i="5"/>
  <c r="AH41" i="5"/>
  <c r="AH145" i="5"/>
  <c r="AH109" i="5"/>
  <c r="AF64" i="5"/>
  <c r="AJ163" i="5"/>
  <c r="AH152" i="5"/>
  <c r="AF141" i="5"/>
  <c r="AJ131" i="5"/>
  <c r="AH120" i="5"/>
  <c r="AJ81" i="5"/>
  <c r="AJ53" i="5"/>
  <c r="AH116" i="5"/>
  <c r="AF105" i="5"/>
  <c r="AJ95" i="5"/>
  <c r="AJ82" i="5"/>
  <c r="AJ66" i="5"/>
  <c r="AF50" i="5"/>
  <c r="AH39" i="5"/>
  <c r="AF25" i="5"/>
  <c r="AF47" i="5"/>
  <c r="AH29" i="5"/>
  <c r="AH14" i="5"/>
  <c r="AH110" i="5"/>
  <c r="AH94" i="5"/>
  <c r="AJ80" i="5"/>
  <c r="AJ64" i="5"/>
  <c r="AH51" i="5"/>
  <c r="AF37" i="5"/>
  <c r="AJ25" i="5"/>
  <c r="AH21" i="5"/>
  <c r="AJ149" i="5"/>
  <c r="AF58" i="5"/>
  <c r="AH159" i="5"/>
  <c r="AH143" i="5"/>
  <c r="AF84" i="5"/>
  <c r="AH13" i="5"/>
  <c r="AF151" i="5"/>
  <c r="AH127" i="5"/>
  <c r="AJ39" i="5"/>
  <c r="AH154" i="5"/>
  <c r="AH138" i="5"/>
  <c r="AH50" i="5"/>
  <c r="AJ133" i="5"/>
  <c r="AF127" i="5"/>
  <c r="AH122" i="5"/>
  <c r="AH103" i="5"/>
  <c r="AF82" i="5"/>
  <c r="AF66" i="5"/>
  <c r="AH42" i="5"/>
  <c r="AH11" i="5"/>
  <c r="AH149" i="5"/>
  <c r="AH133" i="5"/>
  <c r="AH117" i="5"/>
  <c r="AJ83" i="5"/>
  <c r="AJ67" i="5"/>
  <c r="AF43" i="5"/>
  <c r="AH17" i="5"/>
  <c r="AJ159" i="5"/>
  <c r="AF153" i="5"/>
  <c r="AH148" i="5"/>
  <c r="AJ143" i="5"/>
  <c r="AF137" i="5"/>
  <c r="AH132" i="5"/>
  <c r="AJ127" i="5"/>
  <c r="AF121" i="5"/>
  <c r="AH107" i="5"/>
  <c r="AF86" i="5"/>
  <c r="AF70" i="5"/>
  <c r="AJ54" i="5"/>
  <c r="AF35" i="5"/>
  <c r="AF117" i="5"/>
  <c r="AH112" i="5"/>
  <c r="AJ107" i="5"/>
  <c r="AF101" i="5"/>
  <c r="AH96" i="5"/>
  <c r="AJ91" i="5"/>
  <c r="AF85" i="5"/>
  <c r="AF77" i="5"/>
  <c r="AH54" i="5"/>
  <c r="AH47" i="5"/>
  <c r="AH40" i="5"/>
  <c r="AF33" i="5"/>
  <c r="AF26" i="5"/>
  <c r="AJ57" i="5"/>
  <c r="AH16" i="5"/>
  <c r="AF83" i="5"/>
  <c r="AJ33" i="5"/>
  <c r="AF163" i="5"/>
  <c r="AJ74" i="5"/>
  <c r="AJ35" i="5"/>
  <c r="AJ105" i="5"/>
  <c r="AJ56" i="5"/>
  <c r="AJ10" i="5"/>
  <c r="AF10" i="5"/>
  <c r="AH10" i="5"/>
  <c r="AD10" i="5"/>
  <c r="O7" i="11"/>
  <c r="O5" i="11"/>
  <c r="O4" i="11"/>
  <c r="G4" i="11"/>
  <c r="F4" i="11"/>
  <c r="E4" i="11" s="1"/>
  <c r="F7" i="4"/>
  <c r="F8" i="4"/>
  <c r="F9" i="4"/>
  <c r="F10" i="4"/>
  <c r="E6" i="11" s="1"/>
  <c r="O6" i="11" s="1"/>
  <c r="F11" i="4"/>
  <c r="F12" i="4"/>
  <c r="F13" i="4"/>
  <c r="F14" i="4"/>
  <c r="F15" i="4"/>
  <c r="A10" i="4"/>
  <c r="G6" i="11"/>
  <c r="F6" i="11"/>
  <c r="G7" i="11"/>
  <c r="F7" i="11"/>
  <c r="E7" i="11" s="1"/>
  <c r="D7" i="11"/>
  <c r="C7" i="11"/>
  <c r="G5" i="11"/>
  <c r="F5" i="11"/>
  <c r="E5" i="11" s="1"/>
  <c r="D5" i="11"/>
  <c r="C5" i="11"/>
  <c r="C4" i="11"/>
  <c r="D4" i="11"/>
  <c r="O3" i="11"/>
  <c r="C3" i="11"/>
  <c r="G3" i="11"/>
  <c r="F3" i="11"/>
  <c r="E3" i="11" s="1"/>
  <c r="D3" i="11"/>
  <c r="F2" i="11"/>
  <c r="E2" i="11" s="1"/>
  <c r="A158" i="4"/>
  <c r="A151" i="4"/>
  <c r="A152" i="4"/>
  <c r="A153" i="4"/>
  <c r="A154" i="4"/>
  <c r="A155" i="4"/>
  <c r="A156" i="4"/>
  <c r="A157" i="4"/>
  <c r="A150" i="4"/>
  <c r="A164" i="4"/>
  <c r="A165" i="4"/>
  <c r="A166" i="4"/>
  <c r="A167" i="4"/>
  <c r="A168" i="4"/>
  <c r="A169" i="4"/>
  <c r="A170" i="4"/>
  <c r="A171" i="4"/>
  <c r="A163" i="4"/>
  <c r="A177" i="4"/>
  <c r="A178" i="4"/>
  <c r="A179" i="4"/>
  <c r="A180" i="4"/>
  <c r="A181" i="4"/>
  <c r="A182" i="4"/>
  <c r="A183" i="4"/>
  <c r="A184" i="4"/>
  <c r="A176" i="4"/>
  <c r="A209" i="4"/>
  <c r="A210" i="4"/>
  <c r="A203" i="4"/>
  <c r="A204" i="4"/>
  <c r="A205" i="4"/>
  <c r="A206" i="4"/>
  <c r="A207" i="4"/>
  <c r="A208" i="4"/>
  <c r="A202" i="4"/>
  <c r="A197" i="4"/>
  <c r="A190" i="4"/>
  <c r="A191" i="4"/>
  <c r="A192" i="4"/>
  <c r="A193" i="4"/>
  <c r="A194" i="4"/>
  <c r="A195" i="4"/>
  <c r="A196" i="4"/>
  <c r="A189" i="4"/>
  <c r="A138" i="4"/>
  <c r="A139" i="4"/>
  <c r="A140" i="4"/>
  <c r="A141" i="4"/>
  <c r="A142" i="4"/>
  <c r="A143" i="4"/>
  <c r="A144" i="4"/>
  <c r="A145" i="4"/>
  <c r="A137" i="4"/>
  <c r="A125" i="4"/>
  <c r="A126" i="4"/>
  <c r="A127" i="4"/>
  <c r="A128" i="4"/>
  <c r="A129" i="4"/>
  <c r="A130" i="4"/>
  <c r="A131" i="4"/>
  <c r="A132" i="4"/>
  <c r="A124" i="4"/>
  <c r="A113" i="4"/>
  <c r="A114" i="4"/>
  <c r="A115" i="4"/>
  <c r="A116" i="4"/>
  <c r="A117" i="4"/>
  <c r="A118" i="4"/>
  <c r="A119" i="4"/>
  <c r="A111" i="4"/>
  <c r="A112" i="4"/>
  <c r="A99" i="4"/>
  <c r="A100" i="4"/>
  <c r="A101" i="4"/>
  <c r="A102" i="4"/>
  <c r="A103" i="4"/>
  <c r="A104" i="4"/>
  <c r="A105" i="4"/>
  <c r="A106" i="4"/>
  <c r="A98" i="4"/>
  <c r="A86" i="4"/>
  <c r="A87" i="4"/>
  <c r="A88" i="4"/>
  <c r="A89" i="4"/>
  <c r="A90" i="4"/>
  <c r="A91" i="4"/>
  <c r="A92" i="4"/>
  <c r="A93" i="4"/>
  <c r="A85" i="4"/>
  <c r="A73" i="4"/>
  <c r="A74" i="4"/>
  <c r="A75" i="4"/>
  <c r="A76" i="4"/>
  <c r="A77" i="4"/>
  <c r="A78" i="4"/>
  <c r="A79" i="4"/>
  <c r="A80" i="4"/>
  <c r="A72" i="4"/>
  <c r="A60" i="4"/>
  <c r="A61" i="4"/>
  <c r="A62" i="4"/>
  <c r="A63" i="4"/>
  <c r="A64" i="4"/>
  <c r="A65" i="4"/>
  <c r="A66" i="4"/>
  <c r="A67" i="4"/>
  <c r="A47" i="4"/>
  <c r="A48" i="4"/>
  <c r="A49" i="4"/>
  <c r="A50" i="4"/>
  <c r="A51" i="4"/>
  <c r="A52" i="4"/>
  <c r="A53" i="4"/>
  <c r="A54" i="4"/>
  <c r="A46" i="4"/>
  <c r="A34" i="4"/>
  <c r="A35" i="4"/>
  <c r="A36" i="4"/>
  <c r="A37" i="4"/>
  <c r="A38" i="4"/>
  <c r="A39" i="4"/>
  <c r="A40" i="4"/>
  <c r="A41" i="4"/>
  <c r="A33" i="4"/>
  <c r="A21" i="4"/>
  <c r="A22" i="4"/>
  <c r="A23" i="4"/>
  <c r="A24" i="4"/>
  <c r="A25" i="4"/>
  <c r="A26" i="4"/>
  <c r="A27" i="4"/>
  <c r="A28" i="4"/>
  <c r="A20" i="4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85" i="5"/>
  <c r="AB86" i="5"/>
  <c r="AB87" i="5"/>
  <c r="AB88" i="5"/>
  <c r="AB89" i="5"/>
  <c r="AB90" i="5"/>
  <c r="AB91" i="5"/>
  <c r="AB92" i="5"/>
  <c r="AB93" i="5"/>
  <c r="AB94" i="5"/>
  <c r="AB95" i="5"/>
  <c r="AB96" i="5"/>
  <c r="AB97" i="5"/>
  <c r="AB98" i="5"/>
  <c r="AB99" i="5"/>
  <c r="AB100" i="5"/>
  <c r="AB101" i="5"/>
  <c r="AB102" i="5"/>
  <c r="AB103" i="5"/>
  <c r="AB104" i="5"/>
  <c r="AB105" i="5"/>
  <c r="AB106" i="5"/>
  <c r="AB107" i="5"/>
  <c r="AB108" i="5"/>
  <c r="AB109" i="5"/>
  <c r="AB110" i="5"/>
  <c r="AB111" i="5"/>
  <c r="AB112" i="5"/>
  <c r="AB113" i="5"/>
  <c r="AB114" i="5"/>
  <c r="AB115" i="5"/>
  <c r="AB116" i="5"/>
  <c r="AB117" i="5"/>
  <c r="AB118" i="5"/>
  <c r="AB119" i="5"/>
  <c r="AB120" i="5"/>
  <c r="AB121" i="5"/>
  <c r="AB122" i="5"/>
  <c r="AB123" i="5"/>
  <c r="AB124" i="5"/>
  <c r="AB125" i="5"/>
  <c r="AB126" i="5"/>
  <c r="AB127" i="5"/>
  <c r="AB128" i="5"/>
  <c r="AB129" i="5"/>
  <c r="AB130" i="5"/>
  <c r="AB131" i="5"/>
  <c r="AB132" i="5"/>
  <c r="AB133" i="5"/>
  <c r="AB134" i="5"/>
  <c r="AB135" i="5"/>
  <c r="AB136" i="5"/>
  <c r="AB137" i="5"/>
  <c r="AB138" i="5"/>
  <c r="AB139" i="5"/>
  <c r="AB140" i="5"/>
  <c r="AB141" i="5"/>
  <c r="AB142" i="5"/>
  <c r="AB143" i="5"/>
  <c r="AB144" i="5"/>
  <c r="AB145" i="5"/>
  <c r="AB146" i="5"/>
  <c r="AB147" i="5"/>
  <c r="AB148" i="5"/>
  <c r="AB149" i="5"/>
  <c r="AB150" i="5"/>
  <c r="AB151" i="5"/>
  <c r="AB152" i="5"/>
  <c r="AB153" i="5"/>
  <c r="AB154" i="5"/>
  <c r="AB155" i="5"/>
  <c r="AB156" i="5"/>
  <c r="AB157" i="5"/>
  <c r="AB158" i="5"/>
  <c r="AB159" i="5"/>
  <c r="AB160" i="5"/>
  <c r="AB161" i="5"/>
  <c r="AB162" i="5"/>
  <c r="AB163" i="5"/>
  <c r="AB164" i="5"/>
  <c r="AB165" i="5"/>
  <c r="AB166" i="5"/>
  <c r="AB167" i="5"/>
  <c r="AB168" i="5"/>
  <c r="AB169" i="5"/>
  <c r="AB170" i="5"/>
  <c r="AB171" i="5"/>
  <c r="AB172" i="5"/>
  <c r="AB173" i="5"/>
  <c r="AB174" i="5"/>
  <c r="AB175" i="5"/>
  <c r="AB176" i="5"/>
  <c r="AB177" i="5"/>
  <c r="AB178" i="5"/>
  <c r="AB179" i="5"/>
  <c r="AB180" i="5"/>
  <c r="AB181" i="5"/>
  <c r="AB182" i="5"/>
  <c r="AB183" i="5"/>
  <c r="AB184" i="5"/>
  <c r="AB185" i="5"/>
  <c r="AB186" i="5"/>
  <c r="AB187" i="5"/>
  <c r="AB188" i="5"/>
  <c r="AB189" i="5"/>
  <c r="AB190" i="5"/>
  <c r="AB191" i="5"/>
  <c r="AB192" i="5"/>
  <c r="AB193" i="5"/>
  <c r="AB194" i="5"/>
  <c r="AB195" i="5"/>
  <c r="AB196" i="5"/>
  <c r="AB197" i="5"/>
  <c r="AB198" i="5"/>
  <c r="AB199" i="5"/>
  <c r="AB200" i="5"/>
  <c r="AB201" i="5"/>
  <c r="AB202" i="5"/>
  <c r="AB203" i="5"/>
  <c r="AB204" i="5"/>
  <c r="AB205" i="5"/>
  <c r="AB206" i="5"/>
  <c r="AB207" i="5"/>
  <c r="AB208" i="5"/>
  <c r="AB209" i="5"/>
  <c r="AB210" i="5"/>
  <c r="AB211" i="5"/>
  <c r="AB212" i="5"/>
  <c r="AB213" i="5"/>
  <c r="AB214" i="5"/>
  <c r="AB215" i="5"/>
  <c r="AB216" i="5"/>
  <c r="AB217" i="5"/>
  <c r="AB218" i="5"/>
  <c r="AB219" i="5"/>
  <c r="AB220" i="5"/>
  <c r="AB221" i="5"/>
  <c r="AB222" i="5"/>
  <c r="AB223" i="5"/>
  <c r="AB224" i="5"/>
  <c r="AB225" i="5"/>
  <c r="AB226" i="5"/>
  <c r="AB227" i="5"/>
  <c r="AB228" i="5"/>
  <c r="AB229" i="5"/>
  <c r="AB230" i="5"/>
  <c r="AB231" i="5"/>
  <c r="AB232" i="5"/>
  <c r="AB233" i="5"/>
  <c r="AB234" i="5"/>
  <c r="AB235" i="5"/>
  <c r="AB236" i="5"/>
  <c r="AB237" i="5"/>
  <c r="AB238" i="5"/>
  <c r="AB239" i="5"/>
  <c r="AB240" i="5"/>
  <c r="AB241" i="5"/>
  <c r="AB242" i="5"/>
  <c r="AB243" i="5"/>
  <c r="AB244" i="5"/>
  <c r="AB245" i="5"/>
  <c r="AB246" i="5"/>
  <c r="AB247" i="5"/>
  <c r="AB248" i="5"/>
  <c r="AB249" i="5"/>
  <c r="AB250" i="5"/>
  <c r="AB251" i="5"/>
  <c r="AB252" i="5"/>
  <c r="AB253" i="5"/>
  <c r="AB254" i="5"/>
  <c r="AB255" i="5"/>
  <c r="AB256" i="5"/>
  <c r="AB257" i="5"/>
  <c r="AB258" i="5"/>
  <c r="AB259" i="5"/>
  <c r="AB260" i="5"/>
  <c r="AB261" i="5"/>
  <c r="AB262" i="5"/>
  <c r="AB263" i="5"/>
  <c r="AB264" i="5"/>
  <c r="AB265" i="5"/>
  <c r="AB266" i="5"/>
  <c r="AB267" i="5"/>
  <c r="AB268" i="5"/>
  <c r="AB269" i="5"/>
  <c r="AB270" i="5"/>
  <c r="AB271" i="5"/>
  <c r="AB272" i="5"/>
  <c r="AB273" i="5"/>
  <c r="AB274" i="5"/>
  <c r="AB275" i="5"/>
  <c r="AB276" i="5"/>
  <c r="AB277" i="5"/>
  <c r="AB278" i="5"/>
  <c r="AB279" i="5"/>
  <c r="AB280" i="5"/>
  <c r="AB281" i="5"/>
  <c r="AB282" i="5"/>
  <c r="AB283" i="5"/>
  <c r="AB284" i="5"/>
  <c r="AB285" i="5"/>
  <c r="AB286" i="5"/>
  <c r="AB287" i="5"/>
  <c r="AB288" i="5"/>
  <c r="AB289" i="5"/>
  <c r="AB290" i="5"/>
  <c r="AB291" i="5"/>
  <c r="AB292" i="5"/>
  <c r="AB293" i="5"/>
  <c r="AB294" i="5"/>
  <c r="AB295" i="5"/>
  <c r="AB296" i="5"/>
  <c r="AB297" i="5"/>
  <c r="AB298" i="5"/>
  <c r="AB299" i="5"/>
  <c r="AB300" i="5"/>
  <c r="AB301" i="5"/>
  <c r="AB302" i="5"/>
  <c r="AB303" i="5"/>
  <c r="AB304" i="5"/>
  <c r="AB305" i="5"/>
  <c r="AB306" i="5"/>
  <c r="AB307" i="5"/>
  <c r="AB308" i="5"/>
  <c r="AB309" i="5"/>
  <c r="AB310" i="5"/>
  <c r="AB311" i="5"/>
  <c r="AB312" i="5"/>
  <c r="AB313" i="5"/>
  <c r="AB314" i="5"/>
  <c r="AB315" i="5"/>
  <c r="AB316" i="5"/>
  <c r="AB317" i="5"/>
  <c r="AB318" i="5"/>
  <c r="AB319" i="5"/>
  <c r="AB320" i="5"/>
  <c r="AB321" i="5"/>
  <c r="AB322" i="5"/>
  <c r="AB323" i="5"/>
  <c r="AB324" i="5"/>
  <c r="AB325" i="5"/>
  <c r="AB326" i="5"/>
  <c r="AB327" i="5"/>
  <c r="AB328" i="5"/>
  <c r="AB329" i="5"/>
  <c r="AB330" i="5"/>
  <c r="AB331" i="5"/>
  <c r="AB332" i="5"/>
  <c r="AB333" i="5"/>
  <c r="AB334" i="5"/>
  <c r="AB335" i="5"/>
  <c r="AB336" i="5"/>
  <c r="AB337" i="5"/>
  <c r="AB338" i="5"/>
  <c r="AB339" i="5"/>
  <c r="AB340" i="5"/>
  <c r="AB341" i="5"/>
  <c r="AB342" i="5"/>
  <c r="AB343" i="5"/>
  <c r="AB344" i="5"/>
  <c r="AB345" i="5"/>
  <c r="AB346" i="5"/>
  <c r="AB347" i="5"/>
  <c r="AB348" i="5"/>
  <c r="AB349" i="5"/>
  <c r="AB350" i="5"/>
  <c r="AB351" i="5"/>
  <c r="AB352" i="5"/>
  <c r="AB353" i="5"/>
  <c r="AB354" i="5"/>
  <c r="AB355" i="5"/>
  <c r="AB356" i="5"/>
  <c r="AB357" i="5"/>
  <c r="AB358" i="5"/>
  <c r="AB359" i="5"/>
  <c r="AB360" i="5"/>
  <c r="AB361" i="5"/>
  <c r="AB362" i="5"/>
  <c r="AB363" i="5"/>
  <c r="AB364" i="5"/>
  <c r="AB365" i="5"/>
  <c r="AB366" i="5"/>
  <c r="AB367" i="5"/>
  <c r="AB368" i="5"/>
  <c r="AB369" i="5"/>
  <c r="AB370" i="5"/>
  <c r="AB371" i="5"/>
  <c r="AB372" i="5"/>
  <c r="AB373" i="5"/>
  <c r="AB374" i="5"/>
  <c r="AB375" i="5"/>
  <c r="AB376" i="5"/>
  <c r="AB377" i="5"/>
  <c r="AB378" i="5"/>
  <c r="AB379" i="5"/>
  <c r="AB380" i="5"/>
  <c r="AB381" i="5"/>
  <c r="AB382" i="5"/>
  <c r="AB383" i="5"/>
  <c r="AB384" i="5"/>
  <c r="AB385" i="5"/>
  <c r="AB386" i="5"/>
  <c r="AB387" i="5"/>
  <c r="AB388" i="5"/>
  <c r="AB389" i="5"/>
  <c r="AB390" i="5"/>
  <c r="AB391" i="5"/>
  <c r="AB392" i="5"/>
  <c r="AB393" i="5"/>
  <c r="AB394" i="5"/>
  <c r="AB395" i="5"/>
  <c r="AB396" i="5"/>
  <c r="AB397" i="5"/>
  <c r="AB398" i="5"/>
  <c r="AB399" i="5"/>
  <c r="AB400" i="5"/>
  <c r="AB401" i="5"/>
  <c r="AB402" i="5"/>
  <c r="AB403" i="5"/>
  <c r="AB404" i="5"/>
  <c r="AB405" i="5"/>
  <c r="AB406" i="5"/>
  <c r="AB407" i="5"/>
  <c r="AB408" i="5"/>
  <c r="AB409" i="5"/>
  <c r="AB410" i="5"/>
  <c r="AB411" i="5"/>
  <c r="AB412" i="5"/>
  <c r="AB413" i="5"/>
  <c r="AB414" i="5"/>
  <c r="AB415" i="5"/>
  <c r="AB416" i="5"/>
  <c r="AB417" i="5"/>
  <c r="AB418" i="5"/>
  <c r="AB419" i="5"/>
  <c r="AB420" i="5"/>
  <c r="AB421" i="5"/>
  <c r="AB422" i="5"/>
  <c r="AB423" i="5"/>
  <c r="AB424" i="5"/>
  <c r="AB425" i="5"/>
  <c r="AB426" i="5"/>
  <c r="AB427" i="5"/>
  <c r="AB428" i="5"/>
  <c r="AB429" i="5"/>
  <c r="AB430" i="5"/>
  <c r="AB431" i="5"/>
  <c r="AB432" i="5"/>
  <c r="AB433" i="5"/>
  <c r="AB434" i="5"/>
  <c r="AB435" i="5"/>
  <c r="AB436" i="5"/>
  <c r="AB437" i="5"/>
  <c r="AB438" i="5"/>
  <c r="AB439" i="5"/>
  <c r="AB440" i="5"/>
  <c r="AB441" i="5"/>
  <c r="AB442" i="5"/>
  <c r="AB443" i="5"/>
  <c r="AB444" i="5"/>
  <c r="AB445" i="5"/>
  <c r="AB446" i="5"/>
  <c r="AB447" i="5"/>
  <c r="AB448" i="5"/>
  <c r="AB449" i="5"/>
  <c r="AB450" i="5"/>
  <c r="AB451" i="5"/>
  <c r="AB452" i="5"/>
  <c r="AB453" i="5"/>
  <c r="AB454" i="5"/>
  <c r="AB455" i="5"/>
  <c r="AB456" i="5"/>
  <c r="AB457" i="5"/>
  <c r="AB458" i="5"/>
  <c r="AB459" i="5"/>
  <c r="AB460" i="5"/>
  <c r="AB461" i="5"/>
  <c r="AB462" i="5"/>
  <c r="AB463" i="5"/>
  <c r="AB464" i="5"/>
  <c r="AB18" i="5"/>
  <c r="AB19" i="5"/>
  <c r="AB20" i="5"/>
  <c r="AB21" i="5"/>
  <c r="AB22" i="5"/>
  <c r="AB23" i="5"/>
  <c r="AB24" i="5"/>
  <c r="AB25" i="5"/>
  <c r="AB11" i="5"/>
  <c r="AB12" i="5"/>
  <c r="AB13" i="5"/>
  <c r="AB14" i="5"/>
  <c r="AB15" i="5"/>
  <c r="AB16" i="5"/>
  <c r="AB17" i="5"/>
  <c r="AB10" i="5"/>
  <c r="A7" i="4"/>
  <c r="O2" i="11"/>
  <c r="G2" i="11"/>
  <c r="O10" i="11"/>
  <c r="O9" i="11"/>
  <c r="O8" i="11"/>
  <c r="D2" i="11"/>
  <c r="C2" i="11"/>
  <c r="B2" i="11"/>
  <c r="B3" i="11"/>
  <c r="B4" i="11"/>
  <c r="B5" i="11"/>
  <c r="B6" i="11"/>
  <c r="B7" i="11"/>
  <c r="F207" i="4"/>
  <c r="F206" i="4"/>
  <c r="F205" i="4"/>
  <c r="F204" i="4"/>
  <c r="F203" i="4"/>
  <c r="F202" i="4"/>
  <c r="F106" i="4"/>
  <c r="F105" i="4"/>
  <c r="F104" i="4"/>
  <c r="F103" i="4"/>
  <c r="F102" i="4"/>
  <c r="F101" i="4"/>
  <c r="F100" i="4"/>
  <c r="F99" i="4"/>
  <c r="F98" i="4"/>
  <c r="F80" i="4"/>
  <c r="F79" i="4"/>
  <c r="F78" i="4"/>
  <c r="F77" i="4"/>
  <c r="F76" i="4"/>
  <c r="F75" i="4"/>
  <c r="F74" i="4"/>
  <c r="F73" i="4"/>
  <c r="F72" i="4"/>
  <c r="F210" i="4"/>
  <c r="F209" i="4"/>
  <c r="F208" i="4"/>
  <c r="F267" i="4"/>
  <c r="F268" i="4"/>
  <c r="F269" i="4"/>
  <c r="F270" i="4"/>
  <c r="F271" i="4"/>
  <c r="F272" i="4"/>
  <c r="F273" i="4"/>
  <c r="F274" i="4"/>
  <c r="F275" i="4"/>
  <c r="F255" i="4"/>
  <c r="F256" i="4"/>
  <c r="F257" i="4"/>
  <c r="F258" i="4"/>
  <c r="F259" i="4"/>
  <c r="F260" i="4"/>
  <c r="F261" i="4"/>
  <c r="F262" i="4"/>
  <c r="F254" i="4"/>
  <c r="F242" i="4"/>
  <c r="F243" i="4"/>
  <c r="F244" i="4"/>
  <c r="F245" i="4"/>
  <c r="F246" i="4"/>
  <c r="F247" i="4"/>
  <c r="F248" i="4"/>
  <c r="F249" i="4"/>
  <c r="F241" i="4"/>
  <c r="F229" i="4"/>
  <c r="F230" i="4"/>
  <c r="F231" i="4"/>
  <c r="F232" i="4"/>
  <c r="F233" i="4"/>
  <c r="F234" i="4"/>
  <c r="F235" i="4"/>
  <c r="F236" i="4"/>
  <c r="F228" i="4"/>
  <c r="F216" i="4"/>
  <c r="F217" i="4"/>
  <c r="F218" i="4"/>
  <c r="F219" i="4"/>
  <c r="F220" i="4"/>
  <c r="F221" i="4"/>
  <c r="F222" i="4"/>
  <c r="F223" i="4"/>
  <c r="F215" i="4"/>
  <c r="F190" i="4"/>
  <c r="F191" i="4"/>
  <c r="F192" i="4"/>
  <c r="F193" i="4"/>
  <c r="F194" i="4"/>
  <c r="F195" i="4"/>
  <c r="F196" i="4"/>
  <c r="F197" i="4"/>
  <c r="F189" i="4"/>
  <c r="F177" i="4"/>
  <c r="F178" i="4"/>
  <c r="F179" i="4"/>
  <c r="F180" i="4"/>
  <c r="F181" i="4"/>
  <c r="F182" i="4"/>
  <c r="F183" i="4"/>
  <c r="F184" i="4"/>
  <c r="F176" i="4"/>
  <c r="F164" i="4"/>
  <c r="F165" i="4"/>
  <c r="F166" i="4"/>
  <c r="F167" i="4"/>
  <c r="F168" i="4"/>
  <c r="F169" i="4"/>
  <c r="F170" i="4"/>
  <c r="F171" i="4"/>
  <c r="F163" i="4"/>
  <c r="F151" i="4"/>
  <c r="F152" i="4"/>
  <c r="F153" i="4"/>
  <c r="F154" i="4"/>
  <c r="F155" i="4"/>
  <c r="F156" i="4"/>
  <c r="F157" i="4"/>
  <c r="F158" i="4"/>
  <c r="F150" i="4"/>
  <c r="F138" i="4"/>
  <c r="F139" i="4"/>
  <c r="F140" i="4"/>
  <c r="F141" i="4"/>
  <c r="F142" i="4"/>
  <c r="F143" i="4"/>
  <c r="F144" i="4"/>
  <c r="F145" i="4"/>
  <c r="F137" i="4"/>
  <c r="F125" i="4"/>
  <c r="F126" i="4"/>
  <c r="F127" i="4"/>
  <c r="F128" i="4"/>
  <c r="F129" i="4"/>
  <c r="F130" i="4"/>
  <c r="F131" i="4"/>
  <c r="F132" i="4"/>
  <c r="F124" i="4"/>
  <c r="F112" i="4"/>
  <c r="F113" i="4"/>
  <c r="F114" i="4"/>
  <c r="F115" i="4"/>
  <c r="F116" i="4"/>
  <c r="F117" i="4"/>
  <c r="F118" i="4"/>
  <c r="F119" i="4"/>
  <c r="F111" i="4"/>
  <c r="F86" i="4"/>
  <c r="F87" i="4"/>
  <c r="F88" i="4"/>
  <c r="F89" i="4"/>
  <c r="F90" i="4"/>
  <c r="F91" i="4"/>
  <c r="F92" i="4"/>
  <c r="F93" i="4"/>
  <c r="F85" i="4"/>
  <c r="F60" i="4"/>
  <c r="F61" i="4"/>
  <c r="F62" i="4"/>
  <c r="F63" i="4"/>
  <c r="F64" i="4"/>
  <c r="F65" i="4"/>
  <c r="F66" i="4"/>
  <c r="F67" i="4"/>
  <c r="F59" i="4"/>
  <c r="F47" i="4"/>
  <c r="F48" i="4"/>
  <c r="F49" i="4"/>
  <c r="F50" i="4"/>
  <c r="F51" i="4"/>
  <c r="F52" i="4"/>
  <c r="F53" i="4"/>
  <c r="F54" i="4"/>
  <c r="F46" i="4"/>
  <c r="F34" i="4"/>
  <c r="F35" i="4"/>
  <c r="F36" i="4"/>
  <c r="F37" i="4"/>
  <c r="F38" i="4"/>
  <c r="F39" i="4"/>
  <c r="F40" i="4"/>
  <c r="F41" i="4"/>
  <c r="F33" i="4"/>
  <c r="F21" i="4"/>
  <c r="F22" i="4"/>
  <c r="F23" i="4"/>
  <c r="F24" i="4"/>
  <c r="F25" i="4"/>
  <c r="F26" i="4"/>
  <c r="F27" i="4"/>
  <c r="F28" i="4"/>
  <c r="F20" i="4"/>
  <c r="A275" i="4"/>
  <c r="A274" i="4"/>
  <c r="A273" i="4"/>
  <c r="A272" i="4"/>
  <c r="A271" i="4"/>
  <c r="A270" i="4"/>
  <c r="A269" i="4"/>
  <c r="A268" i="4"/>
  <c r="A267" i="4"/>
  <c r="A262" i="4"/>
  <c r="A261" i="4"/>
  <c r="A260" i="4"/>
  <c r="A259" i="4"/>
  <c r="A258" i="4"/>
  <c r="A257" i="4"/>
  <c r="A256" i="4"/>
  <c r="A255" i="4"/>
  <c r="A254" i="4"/>
  <c r="A249" i="4"/>
  <c r="A248" i="4"/>
  <c r="A247" i="4"/>
  <c r="A246" i="4"/>
  <c r="A245" i="4"/>
  <c r="A244" i="4"/>
  <c r="A243" i="4"/>
  <c r="A242" i="4"/>
  <c r="A241" i="4"/>
  <c r="A236" i="4"/>
  <c r="A235" i="4"/>
  <c r="A234" i="4"/>
  <c r="A233" i="4"/>
  <c r="A232" i="4"/>
  <c r="A231" i="4"/>
  <c r="A230" i="4"/>
  <c r="A229" i="4"/>
  <c r="A228" i="4"/>
  <c r="A223" i="4"/>
  <c r="A222" i="4"/>
  <c r="A221" i="4"/>
  <c r="A220" i="4"/>
  <c r="A219" i="4"/>
  <c r="A218" i="4"/>
  <c r="A217" i="4"/>
  <c r="A216" i="4"/>
  <c r="A215" i="4"/>
  <c r="A8" i="4"/>
  <c r="A9" i="4"/>
  <c r="A11" i="4"/>
  <c r="A12" i="4"/>
  <c r="A13" i="4"/>
  <c r="A14" i="4"/>
  <c r="A15" i="4"/>
  <c r="K20" i="4" l="1"/>
  <c r="L20" i="4" s="1"/>
  <c r="I20" i="4"/>
  <c r="J20" i="4" s="1"/>
  <c r="M20" i="4"/>
  <c r="N20" i="4" s="1"/>
  <c r="O20" i="4"/>
  <c r="P20" i="4" s="1"/>
  <c r="K25" i="4"/>
  <c r="L25" i="4" s="1"/>
  <c r="M25" i="4"/>
  <c r="N25" i="4" s="1"/>
  <c r="I25" i="4"/>
  <c r="J25" i="4" s="1"/>
  <c r="O25" i="4"/>
  <c r="P25" i="4" s="1"/>
  <c r="K21" i="4"/>
  <c r="L21" i="4" s="1"/>
  <c r="M21" i="4"/>
  <c r="N21" i="4" s="1"/>
  <c r="I21" i="4"/>
  <c r="J21" i="4" s="1"/>
  <c r="O21" i="4"/>
  <c r="P21" i="4" s="1"/>
  <c r="K39" i="4"/>
  <c r="L39" i="4" s="1"/>
  <c r="M39" i="4"/>
  <c r="N39" i="4" s="1"/>
  <c r="I39" i="4"/>
  <c r="J39" i="4" s="1"/>
  <c r="O39" i="4"/>
  <c r="P39" i="4" s="1"/>
  <c r="K35" i="4"/>
  <c r="L35" i="4" s="1"/>
  <c r="M35" i="4"/>
  <c r="N35" i="4" s="1"/>
  <c r="O35" i="4"/>
  <c r="P35" i="4" s="1"/>
  <c r="I35" i="4"/>
  <c r="J35" i="4" s="1"/>
  <c r="K53" i="4"/>
  <c r="L53" i="4" s="1"/>
  <c r="M53" i="4"/>
  <c r="N53" i="4" s="1"/>
  <c r="O53" i="4"/>
  <c r="P53" i="4" s="1"/>
  <c r="I53" i="4"/>
  <c r="J53" i="4" s="1"/>
  <c r="K49" i="4"/>
  <c r="L49" i="4" s="1"/>
  <c r="M49" i="4"/>
  <c r="N49" i="4" s="1"/>
  <c r="O49" i="4"/>
  <c r="P49" i="4" s="1"/>
  <c r="I49" i="4"/>
  <c r="J49" i="4" s="1"/>
  <c r="K67" i="4"/>
  <c r="L67" i="4" s="1"/>
  <c r="I67" i="4"/>
  <c r="J67" i="4" s="1"/>
  <c r="M67" i="4"/>
  <c r="N67" i="4" s="1"/>
  <c r="O67" i="4"/>
  <c r="P67" i="4" s="1"/>
  <c r="K63" i="4"/>
  <c r="L63" i="4" s="1"/>
  <c r="M63" i="4"/>
  <c r="N63" i="4" s="1"/>
  <c r="O63" i="4"/>
  <c r="P63" i="4" s="1"/>
  <c r="I63" i="4"/>
  <c r="J63" i="4" s="1"/>
  <c r="K72" i="4"/>
  <c r="L72" i="4" s="1"/>
  <c r="I72" i="4"/>
  <c r="J72" i="4" s="1"/>
  <c r="M72" i="4"/>
  <c r="N72" i="4" s="1"/>
  <c r="O72" i="4"/>
  <c r="P72" i="4" s="1"/>
  <c r="K77" i="4"/>
  <c r="L77" i="4" s="1"/>
  <c r="M77" i="4"/>
  <c r="N77" i="4" s="1"/>
  <c r="I77" i="4"/>
  <c r="J77" i="4" s="1"/>
  <c r="O77" i="4"/>
  <c r="P77" i="4" s="1"/>
  <c r="K73" i="4"/>
  <c r="L73" i="4" s="1"/>
  <c r="M73" i="4"/>
  <c r="N73" i="4" s="1"/>
  <c r="I73" i="4"/>
  <c r="J73" i="4" s="1"/>
  <c r="O73" i="4"/>
  <c r="P73" i="4" s="1"/>
  <c r="K91" i="4"/>
  <c r="L91" i="4" s="1"/>
  <c r="I91" i="4"/>
  <c r="J91" i="4" s="1"/>
  <c r="M91" i="4"/>
  <c r="N91" i="4" s="1"/>
  <c r="O91" i="4"/>
  <c r="P91" i="4" s="1"/>
  <c r="K87" i="4"/>
  <c r="L87" i="4" s="1"/>
  <c r="M87" i="4"/>
  <c r="N87" i="4" s="1"/>
  <c r="O87" i="4"/>
  <c r="P87" i="4" s="1"/>
  <c r="I87" i="4"/>
  <c r="J87" i="4" s="1"/>
  <c r="K105" i="4"/>
  <c r="L105" i="4" s="1"/>
  <c r="M105" i="4"/>
  <c r="N105" i="4" s="1"/>
  <c r="O105" i="4"/>
  <c r="P105" i="4" s="1"/>
  <c r="I105" i="4"/>
  <c r="J105" i="4" s="1"/>
  <c r="K101" i="4"/>
  <c r="L101" i="4" s="1"/>
  <c r="M101" i="4"/>
  <c r="N101" i="4" s="1"/>
  <c r="O101" i="4"/>
  <c r="P101" i="4" s="1"/>
  <c r="I101" i="4"/>
  <c r="J101" i="4" s="1"/>
  <c r="K111" i="4"/>
  <c r="L111" i="4" s="1"/>
  <c r="I111" i="4"/>
  <c r="J111" i="4" s="1"/>
  <c r="M111" i="4"/>
  <c r="N111" i="4" s="1"/>
  <c r="O111" i="4"/>
  <c r="P111" i="4" s="1"/>
  <c r="K116" i="4"/>
  <c r="L116" i="4" s="1"/>
  <c r="M116" i="4"/>
  <c r="N116" i="4" s="1"/>
  <c r="O116" i="4"/>
  <c r="P116" i="4" s="1"/>
  <c r="I116" i="4"/>
  <c r="J116" i="4" s="1"/>
  <c r="K124" i="4"/>
  <c r="L124" i="4" s="1"/>
  <c r="I124" i="4"/>
  <c r="J124" i="4" s="1"/>
  <c r="M124" i="4"/>
  <c r="N124" i="4" s="1"/>
  <c r="O124" i="4"/>
  <c r="P124" i="4" s="1"/>
  <c r="K129" i="4"/>
  <c r="L129" i="4" s="1"/>
  <c r="M129" i="4"/>
  <c r="N129" i="4" s="1"/>
  <c r="O129" i="4"/>
  <c r="P129" i="4" s="1"/>
  <c r="I129" i="4"/>
  <c r="J129" i="4" s="1"/>
  <c r="K125" i="4"/>
  <c r="L125" i="4" s="1"/>
  <c r="M125" i="4"/>
  <c r="N125" i="4" s="1"/>
  <c r="I125" i="4"/>
  <c r="J125" i="4" s="1"/>
  <c r="O125" i="4"/>
  <c r="P125" i="4" s="1"/>
  <c r="K143" i="4"/>
  <c r="L143" i="4" s="1"/>
  <c r="M143" i="4"/>
  <c r="N143" i="4" s="1"/>
  <c r="O143" i="4"/>
  <c r="P143" i="4" s="1"/>
  <c r="I143" i="4"/>
  <c r="J143" i="4" s="1"/>
  <c r="K139" i="4"/>
  <c r="L139" i="4" s="1"/>
  <c r="I139" i="4"/>
  <c r="J139" i="4" s="1"/>
  <c r="M139" i="4"/>
  <c r="N139" i="4" s="1"/>
  <c r="O139" i="4"/>
  <c r="P139" i="4" s="1"/>
  <c r="K195" i="4"/>
  <c r="L195" i="4" s="1"/>
  <c r="M195" i="4"/>
  <c r="N195" i="4" s="1"/>
  <c r="O195" i="4"/>
  <c r="P195" i="4" s="1"/>
  <c r="I195" i="4"/>
  <c r="J195" i="4" s="1"/>
  <c r="K191" i="4"/>
  <c r="L191" i="4" s="1"/>
  <c r="M191" i="4"/>
  <c r="N191" i="4" s="1"/>
  <c r="O191" i="4"/>
  <c r="P191" i="4" s="1"/>
  <c r="I191" i="4"/>
  <c r="J191" i="4" s="1"/>
  <c r="K208" i="4"/>
  <c r="L208" i="4" s="1"/>
  <c r="I208" i="4"/>
  <c r="J208" i="4" s="1"/>
  <c r="M208" i="4"/>
  <c r="N208" i="4" s="1"/>
  <c r="O208" i="4"/>
  <c r="P208" i="4" s="1"/>
  <c r="K204" i="4"/>
  <c r="L204" i="4" s="1"/>
  <c r="I204" i="4"/>
  <c r="J204" i="4" s="1"/>
  <c r="M204" i="4"/>
  <c r="N204" i="4" s="1"/>
  <c r="O204" i="4"/>
  <c r="P204" i="4" s="1"/>
  <c r="K176" i="4"/>
  <c r="L176" i="4" s="1"/>
  <c r="M176" i="4"/>
  <c r="N176" i="4" s="1"/>
  <c r="I176" i="4"/>
  <c r="J176" i="4" s="1"/>
  <c r="O176" i="4"/>
  <c r="P176" i="4" s="1"/>
  <c r="K181" i="4"/>
  <c r="L181" i="4" s="1"/>
  <c r="M181" i="4"/>
  <c r="N181" i="4" s="1"/>
  <c r="O181" i="4"/>
  <c r="P181" i="4" s="1"/>
  <c r="I181" i="4"/>
  <c r="J181" i="4" s="1"/>
  <c r="K177" i="4"/>
  <c r="L177" i="4" s="1"/>
  <c r="I177" i="4"/>
  <c r="J177" i="4" s="1"/>
  <c r="M177" i="4"/>
  <c r="N177" i="4" s="1"/>
  <c r="O177" i="4"/>
  <c r="P177" i="4" s="1"/>
  <c r="K169" i="4"/>
  <c r="L169" i="4" s="1"/>
  <c r="I169" i="4"/>
  <c r="J169" i="4" s="1"/>
  <c r="M169" i="4"/>
  <c r="N169" i="4" s="1"/>
  <c r="O169" i="4"/>
  <c r="P169" i="4" s="1"/>
  <c r="K165" i="4"/>
  <c r="L165" i="4" s="1"/>
  <c r="I165" i="4"/>
  <c r="J165" i="4" s="1"/>
  <c r="M165" i="4"/>
  <c r="N165" i="4" s="1"/>
  <c r="O165" i="4"/>
  <c r="P165" i="4" s="1"/>
  <c r="K156" i="4"/>
  <c r="L156" i="4" s="1"/>
  <c r="I156" i="4"/>
  <c r="J156" i="4" s="1"/>
  <c r="M156" i="4"/>
  <c r="N156" i="4" s="1"/>
  <c r="O156" i="4"/>
  <c r="P156" i="4" s="1"/>
  <c r="K152" i="4"/>
  <c r="L152" i="4" s="1"/>
  <c r="I152" i="4"/>
  <c r="J152" i="4" s="1"/>
  <c r="M152" i="4"/>
  <c r="N152" i="4" s="1"/>
  <c r="O152" i="4"/>
  <c r="P152" i="4" s="1"/>
  <c r="K24" i="4"/>
  <c r="L24" i="4" s="1"/>
  <c r="I24" i="4"/>
  <c r="J24" i="4" s="1"/>
  <c r="M24" i="4"/>
  <c r="N24" i="4" s="1"/>
  <c r="O24" i="4"/>
  <c r="P24" i="4" s="1"/>
  <c r="K38" i="4"/>
  <c r="L38" i="4" s="1"/>
  <c r="I38" i="4"/>
  <c r="J38" i="4" s="1"/>
  <c r="M38" i="4"/>
  <c r="N38" i="4" s="1"/>
  <c r="O38" i="4"/>
  <c r="P38" i="4" s="1"/>
  <c r="K48" i="4"/>
  <c r="L48" i="4" s="1"/>
  <c r="I48" i="4"/>
  <c r="J48" i="4" s="1"/>
  <c r="M48" i="4"/>
  <c r="N48" i="4" s="1"/>
  <c r="O48" i="4"/>
  <c r="P48" i="4" s="1"/>
  <c r="K66" i="4"/>
  <c r="L66" i="4" s="1"/>
  <c r="M66" i="4"/>
  <c r="N66" i="4" s="1"/>
  <c r="O66" i="4"/>
  <c r="P66" i="4" s="1"/>
  <c r="I66" i="4"/>
  <c r="J66" i="4" s="1"/>
  <c r="K80" i="4"/>
  <c r="L80" i="4" s="1"/>
  <c r="I80" i="4"/>
  <c r="J80" i="4" s="1"/>
  <c r="M80" i="4"/>
  <c r="N80" i="4" s="1"/>
  <c r="O80" i="4"/>
  <c r="P80" i="4" s="1"/>
  <c r="K85" i="4"/>
  <c r="L85" i="4" s="1"/>
  <c r="M85" i="4"/>
  <c r="N85" i="4" s="1"/>
  <c r="O85" i="4"/>
  <c r="P85" i="4" s="1"/>
  <c r="I85" i="4"/>
  <c r="J85" i="4" s="1"/>
  <c r="K90" i="4"/>
  <c r="L90" i="4" s="1"/>
  <c r="M90" i="4"/>
  <c r="N90" i="4" s="1"/>
  <c r="O90" i="4"/>
  <c r="P90" i="4" s="1"/>
  <c r="I90" i="4"/>
  <c r="J90" i="4" s="1"/>
  <c r="K100" i="4"/>
  <c r="L100" i="4" s="1"/>
  <c r="M100" i="4"/>
  <c r="N100" i="4" s="1"/>
  <c r="I100" i="4"/>
  <c r="J100" i="4" s="1"/>
  <c r="O100" i="4"/>
  <c r="P100" i="4" s="1"/>
  <c r="K119" i="4"/>
  <c r="L119" i="4" s="1"/>
  <c r="I119" i="4"/>
  <c r="J119" i="4" s="1"/>
  <c r="M119" i="4"/>
  <c r="N119" i="4" s="1"/>
  <c r="O119" i="4"/>
  <c r="P119" i="4" s="1"/>
  <c r="K132" i="4"/>
  <c r="L132" i="4" s="1"/>
  <c r="M132" i="4"/>
  <c r="N132" i="4" s="1"/>
  <c r="O132" i="4"/>
  <c r="P132" i="4" s="1"/>
  <c r="I132" i="4"/>
  <c r="J132" i="4" s="1"/>
  <c r="K137" i="4"/>
  <c r="L137" i="4" s="1"/>
  <c r="M137" i="4"/>
  <c r="N137" i="4" s="1"/>
  <c r="O137" i="4"/>
  <c r="P137" i="4" s="1"/>
  <c r="I137" i="4"/>
  <c r="J137" i="4" s="1"/>
  <c r="K138" i="4"/>
  <c r="L138" i="4" s="1"/>
  <c r="M138" i="4"/>
  <c r="N138" i="4" s="1"/>
  <c r="O138" i="4"/>
  <c r="P138" i="4" s="1"/>
  <c r="I138" i="4"/>
  <c r="J138" i="4" s="1"/>
  <c r="K190" i="4"/>
  <c r="L190" i="4" s="1"/>
  <c r="M190" i="4"/>
  <c r="N190" i="4" s="1"/>
  <c r="O190" i="4"/>
  <c r="P190" i="4" s="1"/>
  <c r="I190" i="4"/>
  <c r="J190" i="4" s="1"/>
  <c r="K203" i="4"/>
  <c r="L203" i="4" s="1"/>
  <c r="M203" i="4"/>
  <c r="N203" i="4" s="1"/>
  <c r="O203" i="4"/>
  <c r="P203" i="4" s="1"/>
  <c r="I203" i="4"/>
  <c r="J203" i="4" s="1"/>
  <c r="K184" i="4"/>
  <c r="L184" i="4" s="1"/>
  <c r="M184" i="4"/>
  <c r="N184" i="4" s="1"/>
  <c r="O184" i="4"/>
  <c r="P184" i="4" s="1"/>
  <c r="I184" i="4"/>
  <c r="J184" i="4" s="1"/>
  <c r="K180" i="4"/>
  <c r="L180" i="4" s="1"/>
  <c r="I180" i="4"/>
  <c r="J180" i="4" s="1"/>
  <c r="M180" i="4"/>
  <c r="N180" i="4" s="1"/>
  <c r="O180" i="4"/>
  <c r="P180" i="4" s="1"/>
  <c r="K163" i="4"/>
  <c r="L163" i="4" s="1"/>
  <c r="I163" i="4"/>
  <c r="J163" i="4" s="1"/>
  <c r="M163" i="4"/>
  <c r="N163" i="4" s="1"/>
  <c r="O163" i="4"/>
  <c r="P163" i="4" s="1"/>
  <c r="K168" i="4"/>
  <c r="L168" i="4" s="1"/>
  <c r="M168" i="4"/>
  <c r="N168" i="4" s="1"/>
  <c r="I168" i="4"/>
  <c r="J168" i="4" s="1"/>
  <c r="O168" i="4"/>
  <c r="P168" i="4" s="1"/>
  <c r="K164" i="4"/>
  <c r="L164" i="4" s="1"/>
  <c r="M164" i="4"/>
  <c r="N164" i="4" s="1"/>
  <c r="I164" i="4"/>
  <c r="J164" i="4" s="1"/>
  <c r="O164" i="4"/>
  <c r="P164" i="4" s="1"/>
  <c r="K155" i="4"/>
  <c r="L155" i="4" s="1"/>
  <c r="M155" i="4"/>
  <c r="N155" i="4" s="1"/>
  <c r="O155" i="4"/>
  <c r="P155" i="4" s="1"/>
  <c r="I155" i="4"/>
  <c r="J155" i="4" s="1"/>
  <c r="K151" i="4"/>
  <c r="L151" i="4" s="1"/>
  <c r="M151" i="4"/>
  <c r="N151" i="4" s="1"/>
  <c r="O151" i="4"/>
  <c r="P151" i="4" s="1"/>
  <c r="I151" i="4"/>
  <c r="J151" i="4" s="1"/>
  <c r="K28" i="4"/>
  <c r="L28" i="4" s="1"/>
  <c r="M28" i="4"/>
  <c r="N28" i="4" s="1"/>
  <c r="I28" i="4"/>
  <c r="J28" i="4" s="1"/>
  <c r="O28" i="4"/>
  <c r="P28" i="4" s="1"/>
  <c r="K33" i="4"/>
  <c r="L33" i="4" s="1"/>
  <c r="M33" i="4"/>
  <c r="N33" i="4" s="1"/>
  <c r="O33" i="4"/>
  <c r="P33" i="4" s="1"/>
  <c r="I33" i="4"/>
  <c r="J33" i="4" s="1"/>
  <c r="K34" i="4"/>
  <c r="L34" i="4" s="1"/>
  <c r="M34" i="4"/>
  <c r="N34" i="4" s="1"/>
  <c r="I34" i="4"/>
  <c r="J34" i="4" s="1"/>
  <c r="O34" i="4"/>
  <c r="P34" i="4" s="1"/>
  <c r="K52" i="4"/>
  <c r="L52" i="4" s="1"/>
  <c r="M52" i="4"/>
  <c r="N52" i="4" s="1"/>
  <c r="I52" i="4"/>
  <c r="J52" i="4" s="1"/>
  <c r="O52" i="4"/>
  <c r="P52" i="4" s="1"/>
  <c r="K62" i="4"/>
  <c r="L62" i="4" s="1"/>
  <c r="I62" i="4"/>
  <c r="J62" i="4" s="1"/>
  <c r="M62" i="4"/>
  <c r="N62" i="4" s="1"/>
  <c r="O62" i="4"/>
  <c r="P62" i="4" s="1"/>
  <c r="K76" i="4"/>
  <c r="L76" i="4" s="1"/>
  <c r="I76" i="4"/>
  <c r="J76" i="4" s="1"/>
  <c r="M76" i="4"/>
  <c r="N76" i="4" s="1"/>
  <c r="O76" i="4"/>
  <c r="P76" i="4" s="1"/>
  <c r="K86" i="4"/>
  <c r="L86" i="4" s="1"/>
  <c r="M86" i="4"/>
  <c r="N86" i="4" s="1"/>
  <c r="I86" i="4"/>
  <c r="J86" i="4" s="1"/>
  <c r="O86" i="4"/>
  <c r="P86" i="4" s="1"/>
  <c r="K104" i="4"/>
  <c r="L104" i="4" s="1"/>
  <c r="M104" i="4"/>
  <c r="N104" i="4" s="1"/>
  <c r="O104" i="4"/>
  <c r="P104" i="4" s="1"/>
  <c r="I104" i="4"/>
  <c r="J104" i="4" s="1"/>
  <c r="K115" i="4"/>
  <c r="L115" i="4" s="1"/>
  <c r="M115" i="4"/>
  <c r="N115" i="4" s="1"/>
  <c r="I115" i="4"/>
  <c r="J115" i="4" s="1"/>
  <c r="O115" i="4"/>
  <c r="P115" i="4" s="1"/>
  <c r="K128" i="4"/>
  <c r="L128" i="4" s="1"/>
  <c r="I128" i="4"/>
  <c r="J128" i="4" s="1"/>
  <c r="M128" i="4"/>
  <c r="N128" i="4" s="1"/>
  <c r="O128" i="4"/>
  <c r="P128" i="4" s="1"/>
  <c r="K142" i="4"/>
  <c r="L142" i="4" s="1"/>
  <c r="M142" i="4"/>
  <c r="N142" i="4" s="1"/>
  <c r="I142" i="4"/>
  <c r="J142" i="4" s="1"/>
  <c r="O142" i="4"/>
  <c r="P142" i="4" s="1"/>
  <c r="K194" i="4"/>
  <c r="L194" i="4" s="1"/>
  <c r="I194" i="4"/>
  <c r="J194" i="4" s="1"/>
  <c r="M194" i="4"/>
  <c r="N194" i="4" s="1"/>
  <c r="O194" i="4"/>
  <c r="P194" i="4" s="1"/>
  <c r="K207" i="4"/>
  <c r="L207" i="4" s="1"/>
  <c r="I207" i="4"/>
  <c r="J207" i="4" s="1"/>
  <c r="M207" i="4"/>
  <c r="N207" i="4" s="1"/>
  <c r="O207" i="4"/>
  <c r="P207" i="4" s="1"/>
  <c r="K27" i="4"/>
  <c r="L27" i="4" s="1"/>
  <c r="I27" i="4"/>
  <c r="J27" i="4" s="1"/>
  <c r="M27" i="4"/>
  <c r="N27" i="4" s="1"/>
  <c r="O27" i="4"/>
  <c r="P27" i="4" s="1"/>
  <c r="K23" i="4"/>
  <c r="L23" i="4" s="1"/>
  <c r="M23" i="4"/>
  <c r="N23" i="4" s="1"/>
  <c r="O23" i="4"/>
  <c r="P23" i="4" s="1"/>
  <c r="I23" i="4"/>
  <c r="J23" i="4" s="1"/>
  <c r="K41" i="4"/>
  <c r="L41" i="4" s="1"/>
  <c r="I41" i="4"/>
  <c r="J41" i="4" s="1"/>
  <c r="M41" i="4"/>
  <c r="N41" i="4" s="1"/>
  <c r="O41" i="4"/>
  <c r="P41" i="4" s="1"/>
  <c r="K37" i="4"/>
  <c r="L37" i="4" s="1"/>
  <c r="M37" i="4"/>
  <c r="N37" i="4" s="1"/>
  <c r="O37" i="4"/>
  <c r="P37" i="4" s="1"/>
  <c r="I37" i="4"/>
  <c r="J37" i="4" s="1"/>
  <c r="K46" i="4"/>
  <c r="L46" i="4" s="1"/>
  <c r="I46" i="4"/>
  <c r="J46" i="4" s="1"/>
  <c r="M46" i="4"/>
  <c r="N46" i="4" s="1"/>
  <c r="O46" i="4"/>
  <c r="P46" i="4" s="1"/>
  <c r="K51" i="4"/>
  <c r="L51" i="4" s="1"/>
  <c r="I51" i="4"/>
  <c r="J51" i="4" s="1"/>
  <c r="M51" i="4"/>
  <c r="N51" i="4" s="1"/>
  <c r="O51" i="4"/>
  <c r="P51" i="4" s="1"/>
  <c r="K47" i="4"/>
  <c r="L47" i="4" s="1"/>
  <c r="M47" i="4"/>
  <c r="N47" i="4" s="1"/>
  <c r="I47" i="4"/>
  <c r="J47" i="4" s="1"/>
  <c r="O47" i="4"/>
  <c r="P47" i="4" s="1"/>
  <c r="K65" i="4"/>
  <c r="L65" i="4" s="1"/>
  <c r="M65" i="4"/>
  <c r="N65" i="4" s="1"/>
  <c r="I65" i="4"/>
  <c r="J65" i="4" s="1"/>
  <c r="O65" i="4"/>
  <c r="P65" i="4" s="1"/>
  <c r="K61" i="4"/>
  <c r="L61" i="4" s="1"/>
  <c r="M61" i="4"/>
  <c r="N61" i="4" s="1"/>
  <c r="O61" i="4"/>
  <c r="P61" i="4" s="1"/>
  <c r="I61" i="4"/>
  <c r="J61" i="4" s="1"/>
  <c r="K79" i="4"/>
  <c r="L79" i="4" s="1"/>
  <c r="M79" i="4"/>
  <c r="N79" i="4" s="1"/>
  <c r="O79" i="4"/>
  <c r="P79" i="4" s="1"/>
  <c r="I79" i="4"/>
  <c r="J79" i="4" s="1"/>
  <c r="K75" i="4"/>
  <c r="L75" i="4" s="1"/>
  <c r="M75" i="4"/>
  <c r="N75" i="4" s="1"/>
  <c r="I75" i="4"/>
  <c r="J75" i="4" s="1"/>
  <c r="O75" i="4"/>
  <c r="P75" i="4" s="1"/>
  <c r="K93" i="4"/>
  <c r="L93" i="4" s="1"/>
  <c r="M93" i="4"/>
  <c r="N93" i="4" s="1"/>
  <c r="O93" i="4"/>
  <c r="P93" i="4" s="1"/>
  <c r="I93" i="4"/>
  <c r="J93" i="4" s="1"/>
  <c r="K89" i="4"/>
  <c r="L89" i="4" s="1"/>
  <c r="M89" i="4"/>
  <c r="N89" i="4" s="1"/>
  <c r="I89" i="4"/>
  <c r="J89" i="4" s="1"/>
  <c r="O89" i="4"/>
  <c r="P89" i="4" s="1"/>
  <c r="K98" i="4"/>
  <c r="L98" i="4" s="1"/>
  <c r="M98" i="4"/>
  <c r="N98" i="4" s="1"/>
  <c r="O98" i="4"/>
  <c r="P98" i="4" s="1"/>
  <c r="I98" i="4"/>
  <c r="J98" i="4" s="1"/>
  <c r="K103" i="4"/>
  <c r="L103" i="4" s="1"/>
  <c r="M103" i="4"/>
  <c r="N103" i="4" s="1"/>
  <c r="I103" i="4"/>
  <c r="J103" i="4" s="1"/>
  <c r="O103" i="4"/>
  <c r="P103" i="4" s="1"/>
  <c r="K99" i="4"/>
  <c r="L99" i="4" s="1"/>
  <c r="M99" i="4"/>
  <c r="N99" i="4" s="1"/>
  <c r="O99" i="4"/>
  <c r="P99" i="4" s="1"/>
  <c r="I99" i="4"/>
  <c r="J99" i="4" s="1"/>
  <c r="K118" i="4"/>
  <c r="L118" i="4" s="1"/>
  <c r="M118" i="4"/>
  <c r="N118" i="4" s="1"/>
  <c r="O118" i="4"/>
  <c r="P118" i="4" s="1"/>
  <c r="I118" i="4"/>
  <c r="J118" i="4" s="1"/>
  <c r="K114" i="4"/>
  <c r="L114" i="4" s="1"/>
  <c r="I114" i="4"/>
  <c r="J114" i="4" s="1"/>
  <c r="M114" i="4"/>
  <c r="N114" i="4" s="1"/>
  <c r="O114" i="4"/>
  <c r="P114" i="4" s="1"/>
  <c r="K131" i="4"/>
  <c r="L131" i="4" s="1"/>
  <c r="I131" i="4"/>
  <c r="J131" i="4" s="1"/>
  <c r="M131" i="4"/>
  <c r="N131" i="4" s="1"/>
  <c r="O131" i="4"/>
  <c r="P131" i="4" s="1"/>
  <c r="K127" i="4"/>
  <c r="L127" i="4" s="1"/>
  <c r="M127" i="4"/>
  <c r="N127" i="4" s="1"/>
  <c r="I127" i="4"/>
  <c r="J127" i="4" s="1"/>
  <c r="O127" i="4"/>
  <c r="P127" i="4" s="1"/>
  <c r="K145" i="4"/>
  <c r="L145" i="4" s="1"/>
  <c r="M145" i="4"/>
  <c r="N145" i="4" s="1"/>
  <c r="O145" i="4"/>
  <c r="P145" i="4" s="1"/>
  <c r="I145" i="4"/>
  <c r="J145" i="4" s="1"/>
  <c r="K141" i="4"/>
  <c r="L141" i="4" s="1"/>
  <c r="I141" i="4"/>
  <c r="J141" i="4" s="1"/>
  <c r="M141" i="4"/>
  <c r="N141" i="4" s="1"/>
  <c r="O141" i="4"/>
  <c r="P141" i="4" s="1"/>
  <c r="K189" i="4"/>
  <c r="L189" i="4" s="1"/>
  <c r="M189" i="4"/>
  <c r="N189" i="4" s="1"/>
  <c r="O189" i="4"/>
  <c r="P189" i="4" s="1"/>
  <c r="I189" i="4"/>
  <c r="J189" i="4" s="1"/>
  <c r="K193" i="4"/>
  <c r="L193" i="4" s="1"/>
  <c r="M193" i="4"/>
  <c r="N193" i="4" s="1"/>
  <c r="O193" i="4"/>
  <c r="P193" i="4" s="1"/>
  <c r="I193" i="4"/>
  <c r="J193" i="4" s="1"/>
  <c r="K197" i="4"/>
  <c r="L197" i="4" s="1"/>
  <c r="M197" i="4"/>
  <c r="N197" i="4" s="1"/>
  <c r="O197" i="4"/>
  <c r="P197" i="4" s="1"/>
  <c r="I197" i="4"/>
  <c r="J197" i="4" s="1"/>
  <c r="K206" i="4"/>
  <c r="L206" i="4" s="1"/>
  <c r="M206" i="4"/>
  <c r="N206" i="4" s="1"/>
  <c r="I206" i="4"/>
  <c r="J206" i="4" s="1"/>
  <c r="O206" i="4"/>
  <c r="P206" i="4" s="1"/>
  <c r="K210" i="4"/>
  <c r="L210" i="4" s="1"/>
  <c r="I210" i="4"/>
  <c r="J210" i="4" s="1"/>
  <c r="M210" i="4"/>
  <c r="N210" i="4" s="1"/>
  <c r="O210" i="4"/>
  <c r="P210" i="4" s="1"/>
  <c r="K183" i="4"/>
  <c r="L183" i="4" s="1"/>
  <c r="I183" i="4"/>
  <c r="J183" i="4" s="1"/>
  <c r="M183" i="4"/>
  <c r="N183" i="4" s="1"/>
  <c r="O183" i="4"/>
  <c r="P183" i="4" s="1"/>
  <c r="K179" i="4"/>
  <c r="L179" i="4" s="1"/>
  <c r="M179" i="4"/>
  <c r="N179" i="4" s="1"/>
  <c r="I179" i="4"/>
  <c r="J179" i="4" s="1"/>
  <c r="O179" i="4"/>
  <c r="P179" i="4" s="1"/>
  <c r="K171" i="4"/>
  <c r="L171" i="4" s="1"/>
  <c r="I171" i="4"/>
  <c r="J171" i="4" s="1"/>
  <c r="M171" i="4"/>
  <c r="N171" i="4" s="1"/>
  <c r="O171" i="4"/>
  <c r="P171" i="4" s="1"/>
  <c r="K167" i="4"/>
  <c r="L167" i="4" s="1"/>
  <c r="I167" i="4"/>
  <c r="J167" i="4" s="1"/>
  <c r="M167" i="4"/>
  <c r="N167" i="4" s="1"/>
  <c r="O167" i="4"/>
  <c r="P167" i="4" s="1"/>
  <c r="K150" i="4"/>
  <c r="L150" i="4" s="1"/>
  <c r="I150" i="4"/>
  <c r="J150" i="4" s="1"/>
  <c r="M150" i="4"/>
  <c r="N150" i="4" s="1"/>
  <c r="O150" i="4"/>
  <c r="P150" i="4" s="1"/>
  <c r="K154" i="4"/>
  <c r="L154" i="4" s="1"/>
  <c r="I154" i="4"/>
  <c r="J154" i="4" s="1"/>
  <c r="M154" i="4"/>
  <c r="N154" i="4" s="1"/>
  <c r="O154" i="4"/>
  <c r="P154" i="4" s="1"/>
  <c r="K158" i="4"/>
  <c r="L158" i="4" s="1"/>
  <c r="I158" i="4"/>
  <c r="J158" i="4" s="1"/>
  <c r="M158" i="4"/>
  <c r="N158" i="4" s="1"/>
  <c r="O158" i="4"/>
  <c r="P158" i="4" s="1"/>
  <c r="K26" i="4"/>
  <c r="L26" i="4" s="1"/>
  <c r="M26" i="4"/>
  <c r="N26" i="4" s="1"/>
  <c r="O26" i="4"/>
  <c r="P26" i="4" s="1"/>
  <c r="I26" i="4"/>
  <c r="J26" i="4" s="1"/>
  <c r="K22" i="4"/>
  <c r="L22" i="4" s="1"/>
  <c r="I22" i="4"/>
  <c r="J22" i="4" s="1"/>
  <c r="M22" i="4"/>
  <c r="N22" i="4" s="1"/>
  <c r="O22" i="4"/>
  <c r="P22" i="4" s="1"/>
  <c r="K40" i="4"/>
  <c r="L40" i="4" s="1"/>
  <c r="M40" i="4"/>
  <c r="N40" i="4" s="1"/>
  <c r="O40" i="4"/>
  <c r="P40" i="4" s="1"/>
  <c r="I40" i="4"/>
  <c r="J40" i="4" s="1"/>
  <c r="K36" i="4"/>
  <c r="L36" i="4" s="1"/>
  <c r="I36" i="4"/>
  <c r="J36" i="4" s="1"/>
  <c r="M36" i="4"/>
  <c r="N36" i="4" s="1"/>
  <c r="O36" i="4"/>
  <c r="P36" i="4" s="1"/>
  <c r="K54" i="4"/>
  <c r="L54" i="4" s="1"/>
  <c r="I54" i="4"/>
  <c r="J54" i="4" s="1"/>
  <c r="M54" i="4"/>
  <c r="N54" i="4" s="1"/>
  <c r="O54" i="4"/>
  <c r="P54" i="4" s="1"/>
  <c r="K50" i="4"/>
  <c r="L50" i="4" s="1"/>
  <c r="M50" i="4"/>
  <c r="N50" i="4" s="1"/>
  <c r="I50" i="4"/>
  <c r="J50" i="4" s="1"/>
  <c r="O50" i="4"/>
  <c r="P50" i="4" s="1"/>
  <c r="K59" i="4"/>
  <c r="L59" i="4" s="1"/>
  <c r="M59" i="4"/>
  <c r="N59" i="4" s="1"/>
  <c r="O59" i="4"/>
  <c r="P59" i="4" s="1"/>
  <c r="I59" i="4"/>
  <c r="J59" i="4" s="1"/>
  <c r="K64" i="4"/>
  <c r="L64" i="4" s="1"/>
  <c r="I64" i="4"/>
  <c r="J64" i="4" s="1"/>
  <c r="M64" i="4"/>
  <c r="N64" i="4" s="1"/>
  <c r="O64" i="4"/>
  <c r="P64" i="4" s="1"/>
  <c r="K60" i="4"/>
  <c r="L60" i="4" s="1"/>
  <c r="I60" i="4"/>
  <c r="J60" i="4" s="1"/>
  <c r="M60" i="4"/>
  <c r="N60" i="4" s="1"/>
  <c r="O60" i="4"/>
  <c r="P60" i="4" s="1"/>
  <c r="K78" i="4"/>
  <c r="L78" i="4" s="1"/>
  <c r="I78" i="4"/>
  <c r="J78" i="4" s="1"/>
  <c r="M78" i="4"/>
  <c r="N78" i="4" s="1"/>
  <c r="O78" i="4"/>
  <c r="P78" i="4" s="1"/>
  <c r="K74" i="4"/>
  <c r="L74" i="4" s="1"/>
  <c r="I74" i="4"/>
  <c r="J74" i="4" s="1"/>
  <c r="M74" i="4"/>
  <c r="N74" i="4" s="1"/>
  <c r="O74" i="4"/>
  <c r="P74" i="4" s="1"/>
  <c r="K92" i="4"/>
  <c r="L92" i="4" s="1"/>
  <c r="M92" i="4"/>
  <c r="N92" i="4" s="1"/>
  <c r="I92" i="4"/>
  <c r="J92" i="4" s="1"/>
  <c r="O92" i="4"/>
  <c r="P92" i="4" s="1"/>
  <c r="K88" i="4"/>
  <c r="L88" i="4" s="1"/>
  <c r="I88" i="4"/>
  <c r="J88" i="4" s="1"/>
  <c r="M88" i="4"/>
  <c r="N88" i="4" s="1"/>
  <c r="O88" i="4"/>
  <c r="P88" i="4" s="1"/>
  <c r="K106" i="4"/>
  <c r="L106" i="4" s="1"/>
  <c r="M106" i="4"/>
  <c r="N106" i="4" s="1"/>
  <c r="O106" i="4"/>
  <c r="P106" i="4" s="1"/>
  <c r="I106" i="4"/>
  <c r="J106" i="4" s="1"/>
  <c r="K102" i="4"/>
  <c r="L102" i="4" s="1"/>
  <c r="M102" i="4"/>
  <c r="N102" i="4" s="1"/>
  <c r="O102" i="4"/>
  <c r="P102" i="4" s="1"/>
  <c r="I102" i="4"/>
  <c r="J102" i="4" s="1"/>
  <c r="K112" i="4"/>
  <c r="L112" i="4" s="1"/>
  <c r="I112" i="4"/>
  <c r="J112" i="4" s="1"/>
  <c r="M112" i="4"/>
  <c r="N112" i="4" s="1"/>
  <c r="O112" i="4"/>
  <c r="P112" i="4" s="1"/>
  <c r="K117" i="4"/>
  <c r="L117" i="4" s="1"/>
  <c r="I117" i="4"/>
  <c r="J117" i="4" s="1"/>
  <c r="M117" i="4"/>
  <c r="N117" i="4" s="1"/>
  <c r="O117" i="4"/>
  <c r="P117" i="4" s="1"/>
  <c r="K113" i="4"/>
  <c r="L113" i="4" s="1"/>
  <c r="M113" i="4"/>
  <c r="N113" i="4" s="1"/>
  <c r="O113" i="4"/>
  <c r="P113" i="4" s="1"/>
  <c r="I113" i="4"/>
  <c r="J113" i="4" s="1"/>
  <c r="K130" i="4"/>
  <c r="L130" i="4" s="1"/>
  <c r="M130" i="4"/>
  <c r="N130" i="4" s="1"/>
  <c r="I130" i="4"/>
  <c r="J130" i="4" s="1"/>
  <c r="O130" i="4"/>
  <c r="P130" i="4" s="1"/>
  <c r="K126" i="4"/>
  <c r="L126" i="4" s="1"/>
  <c r="I126" i="4"/>
  <c r="J126" i="4" s="1"/>
  <c r="M126" i="4"/>
  <c r="N126" i="4" s="1"/>
  <c r="O126" i="4"/>
  <c r="P126" i="4" s="1"/>
  <c r="K144" i="4"/>
  <c r="L144" i="4" s="1"/>
  <c r="I144" i="4"/>
  <c r="J144" i="4" s="1"/>
  <c r="M144" i="4"/>
  <c r="N144" i="4" s="1"/>
  <c r="O144" i="4"/>
  <c r="P144" i="4" s="1"/>
  <c r="K140" i="4"/>
  <c r="L140" i="4" s="1"/>
  <c r="M140" i="4"/>
  <c r="N140" i="4" s="1"/>
  <c r="O140" i="4"/>
  <c r="P140" i="4" s="1"/>
  <c r="I140" i="4"/>
  <c r="J140" i="4" s="1"/>
  <c r="K196" i="4"/>
  <c r="L196" i="4" s="1"/>
  <c r="I196" i="4"/>
  <c r="J196" i="4" s="1"/>
  <c r="M196" i="4"/>
  <c r="N196" i="4" s="1"/>
  <c r="O196" i="4"/>
  <c r="P196" i="4" s="1"/>
  <c r="K192" i="4"/>
  <c r="L192" i="4" s="1"/>
  <c r="M192" i="4"/>
  <c r="N192" i="4" s="1"/>
  <c r="I192" i="4"/>
  <c r="J192" i="4" s="1"/>
  <c r="O192" i="4"/>
  <c r="P192" i="4" s="1"/>
  <c r="K202" i="4"/>
  <c r="L202" i="4" s="1"/>
  <c r="I202" i="4"/>
  <c r="J202" i="4" s="1"/>
  <c r="M202" i="4"/>
  <c r="N202" i="4" s="1"/>
  <c r="O202" i="4"/>
  <c r="P202" i="4" s="1"/>
  <c r="K205" i="4"/>
  <c r="L205" i="4" s="1"/>
  <c r="M205" i="4"/>
  <c r="N205" i="4" s="1"/>
  <c r="O205" i="4"/>
  <c r="P205" i="4" s="1"/>
  <c r="I205" i="4"/>
  <c r="J205" i="4" s="1"/>
  <c r="K209" i="4"/>
  <c r="L209" i="4" s="1"/>
  <c r="M209" i="4"/>
  <c r="N209" i="4" s="1"/>
  <c r="O209" i="4"/>
  <c r="P209" i="4" s="1"/>
  <c r="I209" i="4"/>
  <c r="J209" i="4" s="1"/>
  <c r="K182" i="4"/>
  <c r="L182" i="4" s="1"/>
  <c r="M182" i="4"/>
  <c r="N182" i="4" s="1"/>
  <c r="I182" i="4"/>
  <c r="J182" i="4" s="1"/>
  <c r="O182" i="4"/>
  <c r="P182" i="4" s="1"/>
  <c r="K178" i="4"/>
  <c r="L178" i="4" s="1"/>
  <c r="M178" i="4"/>
  <c r="N178" i="4" s="1"/>
  <c r="O178" i="4"/>
  <c r="P178" i="4" s="1"/>
  <c r="I178" i="4"/>
  <c r="J178" i="4" s="1"/>
  <c r="K170" i="4"/>
  <c r="L170" i="4" s="1"/>
  <c r="M170" i="4"/>
  <c r="N170" i="4" s="1"/>
  <c r="O170" i="4"/>
  <c r="P170" i="4" s="1"/>
  <c r="I170" i="4"/>
  <c r="J170" i="4" s="1"/>
  <c r="K166" i="4"/>
  <c r="L166" i="4" s="1"/>
  <c r="I166" i="4"/>
  <c r="J166" i="4" s="1"/>
  <c r="M166" i="4"/>
  <c r="N166" i="4" s="1"/>
  <c r="O166" i="4"/>
  <c r="P166" i="4" s="1"/>
  <c r="K157" i="4"/>
  <c r="L157" i="4" s="1"/>
  <c r="M157" i="4"/>
  <c r="N157" i="4" s="1"/>
  <c r="O157" i="4"/>
  <c r="P157" i="4" s="1"/>
  <c r="I157" i="4"/>
  <c r="J157" i="4" s="1"/>
  <c r="K153" i="4"/>
  <c r="L153" i="4" s="1"/>
  <c r="M153" i="4"/>
  <c r="N153" i="4" s="1"/>
  <c r="O153" i="4"/>
  <c r="P153" i="4" s="1"/>
  <c r="I153" i="4"/>
  <c r="J153" i="4" s="1"/>
  <c r="K8" i="4"/>
  <c r="L8" i="4" s="1"/>
  <c r="M8" i="4"/>
  <c r="N8" i="4" s="1"/>
  <c r="I8" i="4"/>
  <c r="J8" i="4" s="1"/>
  <c r="O8" i="4"/>
  <c r="P8" i="4" s="1"/>
  <c r="K12" i="4"/>
  <c r="L12" i="4" s="1"/>
  <c r="M12" i="4"/>
  <c r="N12" i="4" s="1"/>
  <c r="I12" i="4"/>
  <c r="J12" i="4" s="1"/>
  <c r="O12" i="4"/>
  <c r="P12" i="4" s="1"/>
  <c r="M215" i="4"/>
  <c r="N215" i="4" s="1"/>
  <c r="O215" i="4"/>
  <c r="P215" i="4" s="1"/>
  <c r="I215" i="4"/>
  <c r="J215" i="4" s="1"/>
  <c r="K215" i="4"/>
  <c r="L215" i="4" s="1"/>
  <c r="M219" i="4"/>
  <c r="N219" i="4" s="1"/>
  <c r="O219" i="4"/>
  <c r="P219" i="4" s="1"/>
  <c r="I219" i="4"/>
  <c r="J219" i="4" s="1"/>
  <c r="K219" i="4"/>
  <c r="L219" i="4" s="1"/>
  <c r="M223" i="4"/>
  <c r="N223" i="4" s="1"/>
  <c r="O223" i="4"/>
  <c r="P223" i="4" s="1"/>
  <c r="I223" i="4"/>
  <c r="J223" i="4" s="1"/>
  <c r="K223" i="4"/>
  <c r="L223" i="4" s="1"/>
  <c r="M231" i="4"/>
  <c r="N231" i="4" s="1"/>
  <c r="O231" i="4"/>
  <c r="P231" i="4" s="1"/>
  <c r="I231" i="4"/>
  <c r="J231" i="4" s="1"/>
  <c r="K231" i="4"/>
  <c r="L231" i="4" s="1"/>
  <c r="M235" i="4"/>
  <c r="N235" i="4" s="1"/>
  <c r="O235" i="4"/>
  <c r="P235" i="4" s="1"/>
  <c r="I235" i="4"/>
  <c r="J235" i="4" s="1"/>
  <c r="K235" i="4"/>
  <c r="L235" i="4" s="1"/>
  <c r="M243" i="4"/>
  <c r="N243" i="4" s="1"/>
  <c r="O243" i="4"/>
  <c r="P243" i="4" s="1"/>
  <c r="I243" i="4"/>
  <c r="J243" i="4" s="1"/>
  <c r="K243" i="4"/>
  <c r="L243" i="4" s="1"/>
  <c r="M247" i="4"/>
  <c r="N247" i="4" s="1"/>
  <c r="O247" i="4"/>
  <c r="P247" i="4" s="1"/>
  <c r="I247" i="4"/>
  <c r="J247" i="4" s="1"/>
  <c r="K247" i="4"/>
  <c r="L247" i="4" s="1"/>
  <c r="M255" i="4"/>
  <c r="N255" i="4" s="1"/>
  <c r="O255" i="4"/>
  <c r="P255" i="4" s="1"/>
  <c r="I255" i="4"/>
  <c r="J255" i="4" s="1"/>
  <c r="K255" i="4"/>
  <c r="L255" i="4" s="1"/>
  <c r="M259" i="4"/>
  <c r="N259" i="4" s="1"/>
  <c r="O259" i="4"/>
  <c r="P259" i="4" s="1"/>
  <c r="I259" i="4"/>
  <c r="J259" i="4" s="1"/>
  <c r="K259" i="4"/>
  <c r="L259" i="4" s="1"/>
  <c r="M267" i="4"/>
  <c r="N267" i="4" s="1"/>
  <c r="O267" i="4"/>
  <c r="P267" i="4" s="1"/>
  <c r="I267" i="4"/>
  <c r="J267" i="4" s="1"/>
  <c r="K267" i="4"/>
  <c r="L267" i="4" s="1"/>
  <c r="M271" i="4"/>
  <c r="N271" i="4" s="1"/>
  <c r="O271" i="4"/>
  <c r="P271" i="4" s="1"/>
  <c r="I271" i="4"/>
  <c r="J271" i="4" s="1"/>
  <c r="K271" i="4"/>
  <c r="L271" i="4" s="1"/>
  <c r="M275" i="4"/>
  <c r="N275" i="4" s="1"/>
  <c r="O275" i="4"/>
  <c r="P275" i="4" s="1"/>
  <c r="I275" i="4"/>
  <c r="J275" i="4" s="1"/>
  <c r="K275" i="4"/>
  <c r="L275" i="4" s="1"/>
  <c r="K10" i="4"/>
  <c r="L10" i="4" s="1"/>
  <c r="M10" i="4"/>
  <c r="N10" i="4" s="1"/>
  <c r="I10" i="4"/>
  <c r="J10" i="4" s="1"/>
  <c r="O10" i="4"/>
  <c r="P10" i="4" s="1"/>
  <c r="I15" i="4"/>
  <c r="J15" i="4" s="1"/>
  <c r="O15" i="4"/>
  <c r="P15" i="4" s="1"/>
  <c r="K15" i="4"/>
  <c r="L15" i="4" s="1"/>
  <c r="M15" i="4"/>
  <c r="N15" i="4" s="1"/>
  <c r="M216" i="4"/>
  <c r="N216" i="4" s="1"/>
  <c r="O216" i="4"/>
  <c r="P216" i="4" s="1"/>
  <c r="I216" i="4"/>
  <c r="J216" i="4" s="1"/>
  <c r="K216" i="4"/>
  <c r="L216" i="4" s="1"/>
  <c r="M228" i="4"/>
  <c r="N228" i="4" s="1"/>
  <c r="O228" i="4"/>
  <c r="P228" i="4" s="1"/>
  <c r="I228" i="4"/>
  <c r="J228" i="4" s="1"/>
  <c r="K228" i="4"/>
  <c r="L228" i="4" s="1"/>
  <c r="M236" i="4"/>
  <c r="N236" i="4" s="1"/>
  <c r="O236" i="4"/>
  <c r="P236" i="4" s="1"/>
  <c r="I236" i="4"/>
  <c r="J236" i="4" s="1"/>
  <c r="K236" i="4"/>
  <c r="L236" i="4" s="1"/>
  <c r="M244" i="4"/>
  <c r="N244" i="4" s="1"/>
  <c r="O244" i="4"/>
  <c r="P244" i="4" s="1"/>
  <c r="I244" i="4"/>
  <c r="J244" i="4" s="1"/>
  <c r="K244" i="4"/>
  <c r="L244" i="4" s="1"/>
  <c r="M248" i="4"/>
  <c r="N248" i="4" s="1"/>
  <c r="O248" i="4"/>
  <c r="P248" i="4" s="1"/>
  <c r="I248" i="4"/>
  <c r="J248" i="4" s="1"/>
  <c r="K248" i="4"/>
  <c r="L248" i="4" s="1"/>
  <c r="M256" i="4"/>
  <c r="N256" i="4" s="1"/>
  <c r="O256" i="4"/>
  <c r="P256" i="4" s="1"/>
  <c r="I256" i="4"/>
  <c r="J256" i="4" s="1"/>
  <c r="K256" i="4"/>
  <c r="L256" i="4" s="1"/>
  <c r="M260" i="4"/>
  <c r="N260" i="4" s="1"/>
  <c r="O260" i="4"/>
  <c r="P260" i="4" s="1"/>
  <c r="I260" i="4"/>
  <c r="J260" i="4" s="1"/>
  <c r="K260" i="4"/>
  <c r="L260" i="4" s="1"/>
  <c r="M268" i="4"/>
  <c r="N268" i="4" s="1"/>
  <c r="O268" i="4"/>
  <c r="P268" i="4" s="1"/>
  <c r="I268" i="4"/>
  <c r="J268" i="4" s="1"/>
  <c r="K268" i="4"/>
  <c r="L268" i="4" s="1"/>
  <c r="M272" i="4"/>
  <c r="N272" i="4" s="1"/>
  <c r="O272" i="4"/>
  <c r="P272" i="4" s="1"/>
  <c r="I272" i="4"/>
  <c r="J272" i="4" s="1"/>
  <c r="K272" i="4"/>
  <c r="L272" i="4" s="1"/>
  <c r="I11" i="4"/>
  <c r="J11" i="4" s="1"/>
  <c r="O11" i="4"/>
  <c r="P11" i="4" s="1"/>
  <c r="K11" i="4"/>
  <c r="L11" i="4" s="1"/>
  <c r="M11" i="4"/>
  <c r="N11" i="4" s="1"/>
  <c r="M220" i="4"/>
  <c r="N220" i="4" s="1"/>
  <c r="O220" i="4"/>
  <c r="P220" i="4" s="1"/>
  <c r="I220" i="4"/>
  <c r="J220" i="4" s="1"/>
  <c r="K220" i="4"/>
  <c r="L220" i="4" s="1"/>
  <c r="M232" i="4"/>
  <c r="N232" i="4" s="1"/>
  <c r="O232" i="4"/>
  <c r="P232" i="4" s="1"/>
  <c r="I232" i="4"/>
  <c r="J232" i="4" s="1"/>
  <c r="K232" i="4"/>
  <c r="L232" i="4" s="1"/>
  <c r="K14" i="4"/>
  <c r="L14" i="4" s="1"/>
  <c r="M14" i="4"/>
  <c r="N14" i="4" s="1"/>
  <c r="I14" i="4"/>
  <c r="J14" i="4" s="1"/>
  <c r="O14" i="4"/>
  <c r="P14" i="4" s="1"/>
  <c r="I9" i="4"/>
  <c r="J9" i="4" s="1"/>
  <c r="O9" i="4"/>
  <c r="P9" i="4" s="1"/>
  <c r="K9" i="4"/>
  <c r="L9" i="4" s="1"/>
  <c r="M9" i="4"/>
  <c r="N9" i="4" s="1"/>
  <c r="M217" i="4"/>
  <c r="N217" i="4" s="1"/>
  <c r="O217" i="4"/>
  <c r="P217" i="4" s="1"/>
  <c r="I217" i="4"/>
  <c r="J217" i="4" s="1"/>
  <c r="K217" i="4"/>
  <c r="L217" i="4" s="1"/>
  <c r="M221" i="4"/>
  <c r="N221" i="4" s="1"/>
  <c r="O221" i="4"/>
  <c r="P221" i="4" s="1"/>
  <c r="I221" i="4"/>
  <c r="J221" i="4" s="1"/>
  <c r="K221" i="4"/>
  <c r="L221" i="4" s="1"/>
  <c r="M229" i="4"/>
  <c r="N229" i="4" s="1"/>
  <c r="O229" i="4"/>
  <c r="P229" i="4" s="1"/>
  <c r="I229" i="4"/>
  <c r="J229" i="4" s="1"/>
  <c r="K229" i="4"/>
  <c r="L229" i="4" s="1"/>
  <c r="M233" i="4"/>
  <c r="N233" i="4" s="1"/>
  <c r="O233" i="4"/>
  <c r="P233" i="4" s="1"/>
  <c r="I233" i="4"/>
  <c r="J233" i="4" s="1"/>
  <c r="K233" i="4"/>
  <c r="L233" i="4" s="1"/>
  <c r="M241" i="4"/>
  <c r="N241" i="4" s="1"/>
  <c r="O241" i="4"/>
  <c r="P241" i="4" s="1"/>
  <c r="I241" i="4"/>
  <c r="J241" i="4" s="1"/>
  <c r="K241" i="4"/>
  <c r="L241" i="4" s="1"/>
  <c r="M245" i="4"/>
  <c r="N245" i="4" s="1"/>
  <c r="O245" i="4"/>
  <c r="P245" i="4" s="1"/>
  <c r="I245" i="4"/>
  <c r="J245" i="4" s="1"/>
  <c r="K245" i="4"/>
  <c r="L245" i="4" s="1"/>
  <c r="M249" i="4"/>
  <c r="N249" i="4" s="1"/>
  <c r="O249" i="4"/>
  <c r="P249" i="4" s="1"/>
  <c r="I249" i="4"/>
  <c r="J249" i="4" s="1"/>
  <c r="K249" i="4"/>
  <c r="L249" i="4" s="1"/>
  <c r="M257" i="4"/>
  <c r="N257" i="4" s="1"/>
  <c r="O257" i="4"/>
  <c r="P257" i="4" s="1"/>
  <c r="I257" i="4"/>
  <c r="J257" i="4" s="1"/>
  <c r="K257" i="4"/>
  <c r="L257" i="4" s="1"/>
  <c r="M261" i="4"/>
  <c r="N261" i="4" s="1"/>
  <c r="O261" i="4"/>
  <c r="P261" i="4" s="1"/>
  <c r="I261" i="4"/>
  <c r="J261" i="4" s="1"/>
  <c r="K261" i="4"/>
  <c r="L261" i="4" s="1"/>
  <c r="M269" i="4"/>
  <c r="N269" i="4" s="1"/>
  <c r="O269" i="4"/>
  <c r="P269" i="4" s="1"/>
  <c r="I269" i="4"/>
  <c r="J269" i="4" s="1"/>
  <c r="K269" i="4"/>
  <c r="L269" i="4" s="1"/>
  <c r="M273" i="4"/>
  <c r="N273" i="4" s="1"/>
  <c r="O273" i="4"/>
  <c r="P273" i="4" s="1"/>
  <c r="I273" i="4"/>
  <c r="J273" i="4" s="1"/>
  <c r="K273" i="4"/>
  <c r="L273" i="4" s="1"/>
  <c r="I13" i="4"/>
  <c r="J13" i="4" s="1"/>
  <c r="O13" i="4"/>
  <c r="P13" i="4" s="1"/>
  <c r="K13" i="4"/>
  <c r="L13" i="4" s="1"/>
  <c r="M13" i="4"/>
  <c r="N13" i="4" s="1"/>
  <c r="M218" i="4"/>
  <c r="N218" i="4" s="1"/>
  <c r="O218" i="4"/>
  <c r="P218" i="4" s="1"/>
  <c r="I218" i="4"/>
  <c r="J218" i="4" s="1"/>
  <c r="K218" i="4"/>
  <c r="L218" i="4" s="1"/>
  <c r="M222" i="4"/>
  <c r="N222" i="4" s="1"/>
  <c r="O222" i="4"/>
  <c r="P222" i="4" s="1"/>
  <c r="I222" i="4"/>
  <c r="J222" i="4" s="1"/>
  <c r="K222" i="4"/>
  <c r="L222" i="4" s="1"/>
  <c r="M230" i="4"/>
  <c r="N230" i="4" s="1"/>
  <c r="O230" i="4"/>
  <c r="P230" i="4" s="1"/>
  <c r="I230" i="4"/>
  <c r="J230" i="4" s="1"/>
  <c r="K230" i="4"/>
  <c r="L230" i="4" s="1"/>
  <c r="M234" i="4"/>
  <c r="N234" i="4" s="1"/>
  <c r="O234" i="4"/>
  <c r="P234" i="4" s="1"/>
  <c r="I234" i="4"/>
  <c r="J234" i="4" s="1"/>
  <c r="K234" i="4"/>
  <c r="L234" i="4" s="1"/>
  <c r="M242" i="4"/>
  <c r="N242" i="4" s="1"/>
  <c r="O242" i="4"/>
  <c r="P242" i="4" s="1"/>
  <c r="I242" i="4"/>
  <c r="J242" i="4" s="1"/>
  <c r="K242" i="4"/>
  <c r="L242" i="4" s="1"/>
  <c r="M246" i="4"/>
  <c r="N246" i="4" s="1"/>
  <c r="O246" i="4"/>
  <c r="P246" i="4" s="1"/>
  <c r="I246" i="4"/>
  <c r="J246" i="4" s="1"/>
  <c r="K246" i="4"/>
  <c r="L246" i="4" s="1"/>
  <c r="M254" i="4"/>
  <c r="N254" i="4" s="1"/>
  <c r="O254" i="4"/>
  <c r="P254" i="4" s="1"/>
  <c r="I254" i="4"/>
  <c r="J254" i="4" s="1"/>
  <c r="K254" i="4"/>
  <c r="L254" i="4" s="1"/>
  <c r="M258" i="4"/>
  <c r="N258" i="4" s="1"/>
  <c r="O258" i="4"/>
  <c r="P258" i="4" s="1"/>
  <c r="I258" i="4"/>
  <c r="J258" i="4" s="1"/>
  <c r="K258" i="4"/>
  <c r="L258" i="4" s="1"/>
  <c r="M262" i="4"/>
  <c r="N262" i="4" s="1"/>
  <c r="O262" i="4"/>
  <c r="P262" i="4" s="1"/>
  <c r="I262" i="4"/>
  <c r="J262" i="4" s="1"/>
  <c r="K262" i="4"/>
  <c r="L262" i="4" s="1"/>
  <c r="M270" i="4"/>
  <c r="N270" i="4" s="1"/>
  <c r="O270" i="4"/>
  <c r="P270" i="4" s="1"/>
  <c r="I270" i="4"/>
  <c r="J270" i="4" s="1"/>
  <c r="K270" i="4"/>
  <c r="L270" i="4" s="1"/>
  <c r="M274" i="4"/>
  <c r="N274" i="4" s="1"/>
  <c r="O274" i="4"/>
  <c r="P274" i="4" s="1"/>
  <c r="I274" i="4"/>
  <c r="J274" i="4" s="1"/>
  <c r="K274" i="4"/>
  <c r="L274" i="4" s="1"/>
  <c r="O7" i="4"/>
  <c r="P7" i="4" s="1"/>
  <c r="M7" i="4"/>
  <c r="N7" i="4" s="1"/>
  <c r="I7" i="4"/>
  <c r="J7" i="4" s="1"/>
  <c r="K7" i="4"/>
  <c r="L7" i="4" s="1"/>
</calcChain>
</file>

<file path=xl/sharedStrings.xml><?xml version="1.0" encoding="utf-8"?>
<sst xmlns="http://schemas.openxmlformats.org/spreadsheetml/2006/main" count="6165" uniqueCount="409">
  <si>
    <t>Hinweise zum Spielplan:</t>
  </si>
  <si>
    <t>Spielplan Version:</t>
  </si>
  <si>
    <r>
      <rPr>
        <b/>
        <sz val="8"/>
        <rFont val="Arial"/>
        <family val="2"/>
      </rPr>
      <t>Spielbeginn:</t>
    </r>
    <r>
      <rPr>
        <sz val="8"/>
        <rFont val="Arial"/>
        <family val="2"/>
      </rPr>
      <t xml:space="preserve">
Grün hinterlegte Spiele / Matches sur vont vert:10:00 Uhr; Rot hinterlegte Spiele / Matches sur vont rouge: 12:00 Uhr; Orange hinterlegte Spiele / Matches sur vont orange: 18:00 Uhr; Blau hinterlegte Spiele/ Matches sur vont bleu: 14:30 Uhr; Gelb hinterlegte Spiele/ Matches sur vont jaune: 11:00 Uhr</t>
    </r>
  </si>
  <si>
    <r>
      <rPr>
        <b/>
        <sz val="8"/>
        <rFont val="Arial"/>
        <family val="2"/>
      </rPr>
      <t>Freitagspiele:</t>
    </r>
    <r>
      <rPr>
        <sz val="8"/>
        <rFont val="Arial"/>
        <family val="2"/>
      </rPr>
      <t xml:space="preserve"> Beginn 19:30 blau hinterlegt, Beginn 20:00 rosa hinterlegt, Beginn 20:30 schwarz hinterlegt.</t>
    </r>
  </si>
  <si>
    <t>Datum</t>
  </si>
  <si>
    <t>Cup</t>
  </si>
  <si>
    <t>Nationalmannschaft</t>
  </si>
  <si>
    <t>NLA</t>
  </si>
  <si>
    <t>NLB</t>
  </si>
  <si>
    <t>1. Liga</t>
  </si>
  <si>
    <t>Junioren A</t>
  </si>
  <si>
    <t>Zeit</t>
  </si>
  <si>
    <t>h</t>
  </si>
  <si>
    <t>a</t>
  </si>
  <si>
    <t>SR</t>
  </si>
  <si>
    <t>Sperrdatum Heimspiel</t>
  </si>
  <si>
    <t>Ja / Nein</t>
  </si>
  <si>
    <t>Sperrdatum Absolut Heimteam</t>
  </si>
  <si>
    <t>Sperrdatum Absolut Gastteam</t>
  </si>
  <si>
    <t>Sperrdatum Absolut Schiedsrichter</t>
  </si>
  <si>
    <t>Sperrdatum Allgemein Heimteam</t>
  </si>
  <si>
    <t>Sperrdatum Allgemein Gastteam</t>
  </si>
  <si>
    <t>Sperrdatum Schiedsrichter</t>
  </si>
  <si>
    <t>Weihnachten</t>
  </si>
  <si>
    <t>Neujahr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</si>
  <si>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</si>
  <si>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</si>
  <si>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</si>
  <si>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</si>
  <si>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</si>
  <si>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</si>
  <si>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</si>
  <si>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</si>
  <si>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</si>
  <si>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Turnierort</t>
  </si>
  <si>
    <t>Abkürzungsliste</t>
  </si>
  <si>
    <t>Liga</t>
  </si>
  <si>
    <t>Mannschaft</t>
  </si>
  <si>
    <t>Spielort</t>
  </si>
  <si>
    <t>Schiedsrichter 1</t>
  </si>
  <si>
    <t>Schiedsrichter 2</t>
  </si>
  <si>
    <t>Vereinsschiedsrichter</t>
  </si>
  <si>
    <t>HBD</t>
  </si>
  <si>
    <t>Horgenberg Hammerlis U9</t>
  </si>
  <si>
    <t>Horgen</t>
  </si>
  <si>
    <t>Horgenberg Hammers</t>
  </si>
  <si>
    <t>HBH</t>
  </si>
  <si>
    <t>Horgenberg Hammers 1</t>
  </si>
  <si>
    <t>HB2</t>
  </si>
  <si>
    <t>HBC</t>
  </si>
  <si>
    <t>Horgenberg Hammers U12</t>
  </si>
  <si>
    <t>OWR</t>
  </si>
  <si>
    <t>Oberwil Rebells 1</t>
  </si>
  <si>
    <t>Zug</t>
  </si>
  <si>
    <t>Oberwil Rebells</t>
  </si>
  <si>
    <t>OW2</t>
  </si>
  <si>
    <t>Oberwil Rebells 2</t>
  </si>
  <si>
    <t>OWC</t>
  </si>
  <si>
    <t>Oberwil Rebells U12</t>
  </si>
  <si>
    <t>OWB</t>
  </si>
  <si>
    <t>Oberwil Rebells U15</t>
  </si>
  <si>
    <t>OWA</t>
  </si>
  <si>
    <t>Oberwil Rebells U18</t>
  </si>
  <si>
    <t>OWD</t>
  </si>
  <si>
    <t>Oberwil Rebells U9</t>
  </si>
  <si>
    <t>Phoenix Hägendorf</t>
  </si>
  <si>
    <t>AEB</t>
  </si>
  <si>
    <t>SHC Aegerten-Brügg 1</t>
  </si>
  <si>
    <t>Aegerten</t>
  </si>
  <si>
    <t>SHC Aegerten Brügg</t>
  </si>
  <si>
    <t>BLP</t>
  </si>
  <si>
    <t>SHC Belpa 1107 1</t>
  </si>
  <si>
    <t>Belp</t>
  </si>
  <si>
    <t>SHC Belpa 1107</t>
  </si>
  <si>
    <t>BL2</t>
  </si>
  <si>
    <t>SHC Belpa 1107 2</t>
  </si>
  <si>
    <t>BLC</t>
  </si>
  <si>
    <t>SHC Belpa 1107 U12</t>
  </si>
  <si>
    <t>BLB</t>
  </si>
  <si>
    <t>SHC Belpa 1107 U15</t>
  </si>
  <si>
    <t>BLA</t>
  </si>
  <si>
    <t>SHC Belpa 1107 U18</t>
  </si>
  <si>
    <t>OLD</t>
  </si>
  <si>
    <t>SHC Berner Oberland 1</t>
  </si>
  <si>
    <t>Wimmis</t>
  </si>
  <si>
    <t>SHC Berner Oberland</t>
  </si>
  <si>
    <t>BTT</t>
  </si>
  <si>
    <t>SHC Bettlach 1</t>
  </si>
  <si>
    <t>Bettlach</t>
  </si>
  <si>
    <t>SHC Bettlach</t>
  </si>
  <si>
    <t>BT2</t>
  </si>
  <si>
    <t>SHC Bettlach 2</t>
  </si>
  <si>
    <t>BTC</t>
  </si>
  <si>
    <t>SHC Bettlach U12</t>
  </si>
  <si>
    <t>BTB</t>
  </si>
  <si>
    <t>SHC Bettlach U15</t>
  </si>
  <si>
    <t>SHC BEttlach</t>
  </si>
  <si>
    <t>BTA</t>
  </si>
  <si>
    <t>SHC Bettlach U18</t>
  </si>
  <si>
    <t>BWT</t>
  </si>
  <si>
    <t>SHC Bonstetten Wettswil 1</t>
  </si>
  <si>
    <t>Bonstetten</t>
  </si>
  <si>
    <t>SHC Bonstetten Wettswil</t>
  </si>
  <si>
    <t>BWC</t>
  </si>
  <si>
    <t>SHC Bonstetten Wettswil U12</t>
  </si>
  <si>
    <t>BWB</t>
  </si>
  <si>
    <t>SHC Bonstetten Wettswil U15</t>
  </si>
  <si>
    <t>BWA</t>
  </si>
  <si>
    <t>SHC Bonstetten Wettswil U18</t>
  </si>
  <si>
    <t>Kernenried</t>
  </si>
  <si>
    <t>SHC Bulldozers Kernenried Zauggenried</t>
  </si>
  <si>
    <t>KRZ</t>
  </si>
  <si>
    <t>SHC Bulldozers Kernenried-Zauggenried 1</t>
  </si>
  <si>
    <t>KR2</t>
  </si>
  <si>
    <t>SHC Bulldozers Kernenried-Zauggenried 2</t>
  </si>
  <si>
    <t>KRC</t>
  </si>
  <si>
    <t>SHC Bulldozers Kernenried-Zauggenried U12</t>
  </si>
  <si>
    <t>KRB</t>
  </si>
  <si>
    <t>SHC Bulldozers Kernenried-Zauggenried U15</t>
  </si>
  <si>
    <t>KRA</t>
  </si>
  <si>
    <t>SHC Bulldozers Kernenried-Zauggenried U18</t>
  </si>
  <si>
    <t>DIA</t>
  </si>
  <si>
    <t>SHC Diabla 1</t>
  </si>
  <si>
    <t>Dorenaz</t>
  </si>
  <si>
    <t>SHC Diabla</t>
  </si>
  <si>
    <t>ERL</t>
  </si>
  <si>
    <t>SHC Erlinsbach 1</t>
  </si>
  <si>
    <t>Erlinsbach</t>
  </si>
  <si>
    <t>SHC Erlinsbach</t>
  </si>
  <si>
    <t>ERC</t>
  </si>
  <si>
    <t>SHC Erlinsbach U12</t>
  </si>
  <si>
    <t>Fribourg</t>
  </si>
  <si>
    <t>SHC Fribourg</t>
  </si>
  <si>
    <t>GRL</t>
  </si>
  <si>
    <t>SHC Grenchen-Limpachtal 1</t>
  </si>
  <si>
    <t>Grenchen</t>
  </si>
  <si>
    <t>SHC Grenchen Limpachtal</t>
  </si>
  <si>
    <t>GR2</t>
  </si>
  <si>
    <t>SHC Grenchen-Limpachtal 2</t>
  </si>
  <si>
    <t>GR3</t>
  </si>
  <si>
    <t>SHC Grenchen-Limpachtal 3</t>
  </si>
  <si>
    <t>GRC</t>
  </si>
  <si>
    <t>SHC Grenchen-Limpachtal U12</t>
  </si>
  <si>
    <t>GRA</t>
  </si>
  <si>
    <t>SHC Grenchen-Limpachtal U18</t>
  </si>
  <si>
    <t>GRD</t>
  </si>
  <si>
    <t>SHC Grenchen-Limpachtal U9</t>
  </si>
  <si>
    <t>CHX</t>
  </si>
  <si>
    <t>SHC La Chaux-de-Fonds 1</t>
  </si>
  <si>
    <t>La Chaux-de-Fonds</t>
  </si>
  <si>
    <t>SHC La Chaux de Fonds</t>
  </si>
  <si>
    <t>CH2</t>
  </si>
  <si>
    <t>SHC La Chaux-de-Fonds 2</t>
  </si>
  <si>
    <t>CHB</t>
  </si>
  <si>
    <t>SHC La Chaux-de-Fonds U15</t>
  </si>
  <si>
    <t>LTD</t>
  </si>
  <si>
    <t>SHC Langenthal Devils 1</t>
  </si>
  <si>
    <t>Langenthal</t>
  </si>
  <si>
    <t>SHC Langenthal Devils</t>
  </si>
  <si>
    <t>MAR</t>
  </si>
  <si>
    <t>SHC Martigny 1</t>
  </si>
  <si>
    <t>Martigny</t>
  </si>
  <si>
    <t>SHC Martigny</t>
  </si>
  <si>
    <t>MAB</t>
  </si>
  <si>
    <t>SHC Martigny U15</t>
  </si>
  <si>
    <t>ADM</t>
  </si>
  <si>
    <t>SHC Seetal Admirals 1</t>
  </si>
  <si>
    <t>Lenzburg</t>
  </si>
  <si>
    <t>SHC Seetal Admirals</t>
  </si>
  <si>
    <t>AD2</t>
  </si>
  <si>
    <t>SHC Seetal Admirals 2</t>
  </si>
  <si>
    <t>SHZ</t>
  </si>
  <si>
    <t>SHC Steckholz 1</t>
  </si>
  <si>
    <t>SHC Steckholz</t>
  </si>
  <si>
    <t>Sierre</t>
  </si>
  <si>
    <t>Sierre Lions</t>
  </si>
  <si>
    <t>SLI</t>
  </si>
  <si>
    <t>Sierre Lions 1</t>
  </si>
  <si>
    <t>GAL</t>
  </si>
  <si>
    <t>SV Gals 1</t>
  </si>
  <si>
    <t>Gals</t>
  </si>
  <si>
    <t>SV Gals</t>
  </si>
  <si>
    <t>GAC</t>
  </si>
  <si>
    <t>SV Gals U12</t>
  </si>
  <si>
    <t>GAB</t>
  </si>
  <si>
    <t>SV Gals U15</t>
  </si>
  <si>
    <t>GAD</t>
  </si>
  <si>
    <t>SV Gals U9</t>
  </si>
  <si>
    <t>Zug Vikings</t>
  </si>
  <si>
    <t>Sperrdaten absolut</t>
  </si>
  <si>
    <r>
      <t xml:space="preserve">Platz nicht verfügbar </t>
    </r>
    <r>
      <rPr>
        <b/>
        <sz val="11"/>
        <color rgb="FFFF0000"/>
        <rFont val="Calibri"/>
        <family val="2"/>
      </rPr>
      <t>(immer alle Teams einzeln aufführen)</t>
    </r>
  </si>
  <si>
    <t>Team</t>
  </si>
  <si>
    <t>Heimteam</t>
  </si>
  <si>
    <t>NR</t>
  </si>
  <si>
    <t>Ort</t>
  </si>
  <si>
    <t>Heim</t>
  </si>
  <si>
    <t>Gast</t>
  </si>
  <si>
    <t>Playoffserie</t>
  </si>
  <si>
    <t>Nächste Serie</t>
  </si>
  <si>
    <t>Verlängerung</t>
  </si>
  <si>
    <t>Penalty</t>
  </si>
  <si>
    <t>Noterfassung</t>
  </si>
  <si>
    <t>Verein SR-Aufbietung</t>
  </si>
  <si>
    <t>09:30</t>
  </si>
  <si>
    <t>x</t>
  </si>
  <si>
    <t>10:30</t>
  </si>
  <si>
    <t>14:30</t>
  </si>
  <si>
    <t>15:30</t>
  </si>
  <si>
    <t>11:30</t>
  </si>
  <si>
    <t>12:30</t>
  </si>
  <si>
    <t>13:30</t>
  </si>
  <si>
    <t>16:30</t>
  </si>
  <si>
    <t>SHC Grenchen-Limpachtal</t>
  </si>
  <si>
    <t>Wettswil</t>
  </si>
  <si>
    <t>Nächste Matchnummer</t>
  </si>
  <si>
    <t>Junioren B</t>
  </si>
  <si>
    <t>Junioren C</t>
  </si>
  <si>
    <t>Junioren D</t>
  </si>
  <si>
    <t>Verein</t>
  </si>
  <si>
    <t>Black Panthers</t>
  </si>
  <si>
    <t>Chloote Sharks</t>
  </si>
  <si>
    <t>Fribourg Vipers</t>
  </si>
  <si>
    <t>HC Féminin Lausanne</t>
  </si>
  <si>
    <t>HC Mad Dogs Dulliken</t>
  </si>
  <si>
    <t>HC Worblaufen Ostermundigen Alligators</t>
  </si>
  <si>
    <t>IHC La Tour</t>
  </si>
  <si>
    <t>Old Boys Oberaargau</t>
  </si>
  <si>
    <t>SHC Agaune Legion</t>
  </si>
  <si>
    <t>SHC Alchenflüh Burgdorf</t>
  </si>
  <si>
    <t>SHC Bern</t>
  </si>
  <si>
    <t>SHC Ins</t>
  </si>
  <si>
    <t>SHC Sion</t>
  </si>
  <si>
    <t>SHC Streetflyers Naters</t>
  </si>
  <si>
    <t>SSHR</t>
  </si>
  <si>
    <t>Strassenteufel Wollerau</t>
  </si>
  <si>
    <t>Zug Cormorants</t>
  </si>
  <si>
    <t>Horgenberg Hammers2</t>
  </si>
  <si>
    <t>HBF</t>
  </si>
  <si>
    <t>Horgenberg Hammers Damen</t>
  </si>
  <si>
    <t>HBB</t>
  </si>
  <si>
    <t>Horgenberg Hammers U15</t>
  </si>
  <si>
    <t>AEC</t>
  </si>
  <si>
    <t>SHC Aegerten-Brügg U12</t>
  </si>
  <si>
    <t>BLF</t>
  </si>
  <si>
    <t>SHC Belpa 1107 Damen</t>
  </si>
  <si>
    <t>BTF</t>
  </si>
  <si>
    <t>SHC Bettlach-Seetal Damen</t>
  </si>
  <si>
    <t>BWD</t>
  </si>
  <si>
    <t>SHC Bonstetten Wettswil U9</t>
  </si>
  <si>
    <t>ERB</t>
  </si>
  <si>
    <t>GRF</t>
  </si>
  <si>
    <t>SHC Grenchen-Limpachtal Damen</t>
  </si>
  <si>
    <t>CHF</t>
  </si>
  <si>
    <t>MAA</t>
  </si>
  <si>
    <t>SHC Martigny U18</t>
  </si>
  <si>
    <t>Sierre Lions U12</t>
  </si>
  <si>
    <t>Fribourg Dragons 1</t>
  </si>
  <si>
    <t>Fribourg Dragons</t>
  </si>
  <si>
    <t>Damen</t>
  </si>
  <si>
    <t>Swiss Streethockey: Gesamtspielplan Saison 2025/26  / Tableau des matches général saison 2025/26</t>
  </si>
  <si>
    <t>1.0 Stand 29.07.2025</t>
  </si>
  <si>
    <t>Saison 2025 NL</t>
  </si>
  <si>
    <t>Saison 2025 CHL</t>
  </si>
  <si>
    <t>Saison 2025 Classic League 1</t>
  </si>
  <si>
    <t>Saison 2025 Damen</t>
  </si>
  <si>
    <t>Saison 2025 Classic League 2</t>
  </si>
  <si>
    <t>Saison 2025 Junioren U18</t>
  </si>
  <si>
    <t>Saison 2025 Junioren U15</t>
  </si>
  <si>
    <t>Saison 2025 Junioren U12</t>
  </si>
  <si>
    <t>Saison 2025 Junioren U9</t>
  </si>
  <si>
    <t>Saison 2025 CL 2</t>
  </si>
  <si>
    <t>Classic League 1</t>
  </si>
  <si>
    <t>Ostern</t>
  </si>
  <si>
    <t>Karfreitag</t>
  </si>
  <si>
    <t>Muttertag</t>
  </si>
  <si>
    <t>Saison 2025 CL2</t>
  </si>
  <si>
    <t>HBA</t>
  </si>
  <si>
    <t>Horgenberg Hammers U18</t>
  </si>
  <si>
    <t>ABB</t>
  </si>
  <si>
    <t>AED</t>
  </si>
  <si>
    <t>SHC Aegerten-Brügg U15</t>
  </si>
  <si>
    <t>SHC Aegerten-Brügg U9</t>
  </si>
  <si>
    <t>BL3</t>
  </si>
  <si>
    <t>SHC Belpa 1107 3</t>
  </si>
  <si>
    <t>BW2</t>
  </si>
  <si>
    <t>SHC Bonstetten Wettswil 2</t>
  </si>
  <si>
    <t>SHC Bulldozers Kernenried-Zauggenried  U9 weiss</t>
  </si>
  <si>
    <t>SHC Bulldozers Kernenried-Zauggenried  U9 schwarz</t>
  </si>
  <si>
    <t>KSD</t>
  </si>
  <si>
    <t>KWD</t>
  </si>
  <si>
    <t>KRF</t>
  </si>
  <si>
    <t>SHC Bulldozers Kernenried-Zauggenried Damen</t>
  </si>
  <si>
    <t>ERD</t>
  </si>
  <si>
    <t>SHC Erlinsbach  U15</t>
  </si>
  <si>
    <t>SHC Erlinsbach  U9</t>
  </si>
  <si>
    <t>SHC Grenchen-Limpachtal U15 GF</t>
  </si>
  <si>
    <t>SHC Grenchen-Limpachtal U15 KF</t>
  </si>
  <si>
    <t>GGB</t>
  </si>
  <si>
    <t>GKB</t>
  </si>
  <si>
    <t>CHC</t>
  </si>
  <si>
    <t>SHC La Chaux-de-Fonds U12</t>
  </si>
  <si>
    <t>SHC La Chaux-de-Fonds Damen</t>
  </si>
  <si>
    <t>CHA</t>
  </si>
  <si>
    <t>SHC La Chaux-de-Fonds U18</t>
  </si>
  <si>
    <t>ADA</t>
  </si>
  <si>
    <t>SHC Seetal Admirals U18</t>
  </si>
  <si>
    <t>SHC Valais U12</t>
  </si>
  <si>
    <t>VAC</t>
  </si>
  <si>
    <t>SHC Valais U9</t>
  </si>
  <si>
    <t>VAD</t>
  </si>
  <si>
    <t>VAF</t>
  </si>
  <si>
    <t>SHC Valais Femmes</t>
  </si>
  <si>
    <t>SL2</t>
  </si>
  <si>
    <t>Sierre Lions 2</t>
  </si>
  <si>
    <t>SLB</t>
  </si>
  <si>
    <t>SHC Wild Sharks 1</t>
  </si>
  <si>
    <t>SHC Wild Sharks</t>
  </si>
  <si>
    <t>WSK</t>
  </si>
  <si>
    <t>Challenge League</t>
  </si>
  <si>
    <t>Saison 2025 Challenge League</t>
  </si>
  <si>
    <t>Classic League 2</t>
  </si>
  <si>
    <t>Pilsen</t>
  </si>
  <si>
    <t>Nationalmannschaft Herren</t>
  </si>
  <si>
    <t>Auffahrtswochenende</t>
  </si>
  <si>
    <t>Pfingsten</t>
  </si>
  <si>
    <t>F3</t>
  </si>
  <si>
    <t>F5</t>
  </si>
  <si>
    <t>F4</t>
  </si>
  <si>
    <t>F2</t>
  </si>
  <si>
    <t>F1</t>
  </si>
  <si>
    <t>HF5</t>
  </si>
  <si>
    <t>HF4</t>
  </si>
  <si>
    <t>HF3</t>
  </si>
  <si>
    <t>HF2</t>
  </si>
  <si>
    <t>HF1</t>
  </si>
  <si>
    <t>CUPFINAL</t>
  </si>
  <si>
    <t>VF3</t>
  </si>
  <si>
    <t>VF2</t>
  </si>
  <si>
    <t>VF1</t>
  </si>
  <si>
    <t>VF3/VF2</t>
  </si>
  <si>
    <t>Vorrunde</t>
  </si>
  <si>
    <t>Viertelfinal</t>
  </si>
  <si>
    <t>Achtelfinal</t>
  </si>
  <si>
    <t>20:00</t>
  </si>
  <si>
    <t>VF1/VF2</t>
  </si>
  <si>
    <t>U18</t>
  </si>
  <si>
    <t xml:space="preserve">U18 Nati </t>
  </si>
  <si>
    <t>Wettswi</t>
  </si>
  <si>
    <t>PO1</t>
  </si>
  <si>
    <t>P02</t>
  </si>
  <si>
    <t>PO2</t>
  </si>
  <si>
    <t>PO3</t>
  </si>
  <si>
    <t>PO4</t>
  </si>
  <si>
    <t>PO5</t>
  </si>
  <si>
    <t>LQ1</t>
  </si>
  <si>
    <t>LQ2</t>
  </si>
  <si>
    <t>LQ3</t>
  </si>
  <si>
    <t>HF2/3</t>
  </si>
  <si>
    <t>HF1/2</t>
  </si>
  <si>
    <t>GRENCHEN</t>
  </si>
  <si>
    <t>ZUG</t>
  </si>
  <si>
    <t>MARTIGNY</t>
  </si>
  <si>
    <t>ERLINSBACH</t>
  </si>
  <si>
    <t>WETTSWIL</t>
  </si>
  <si>
    <t>KERNENRIED</t>
  </si>
  <si>
    <t>BELP</t>
  </si>
  <si>
    <t>BONSTETTEN</t>
  </si>
  <si>
    <t>11:00  KERNENRIED</t>
  </si>
  <si>
    <t>11:10</t>
  </si>
  <si>
    <t>11:20</t>
  </si>
  <si>
    <t>10:40</t>
  </si>
  <si>
    <t>11:50</t>
  </si>
  <si>
    <t>14:10</t>
  </si>
  <si>
    <t>15:20</t>
  </si>
  <si>
    <t>Finalturnier Kleinfeld</t>
  </si>
  <si>
    <t>Finalturnier Grossfeld</t>
  </si>
  <si>
    <t>Cup Viertelfinals</t>
  </si>
  <si>
    <t>Cup Viertelfinal</t>
  </si>
  <si>
    <t xml:space="preserve">Grenchen </t>
  </si>
  <si>
    <t>Cup Halbfinal</t>
  </si>
  <si>
    <t>12:20</t>
  </si>
  <si>
    <t>11:40</t>
  </si>
  <si>
    <t>12:50</t>
  </si>
  <si>
    <t>15:10</t>
  </si>
  <si>
    <t>La Chaux-de--Fonds</t>
  </si>
  <si>
    <t>14:40</t>
  </si>
  <si>
    <t>15:50</t>
  </si>
  <si>
    <t>Dorénaz</t>
  </si>
  <si>
    <t>10:20</t>
  </si>
  <si>
    <t>Erlinsbach (vor Cup)</t>
  </si>
  <si>
    <t>FRD</t>
  </si>
  <si>
    <t>Finalturnier</t>
  </si>
  <si>
    <t>Langenthal (LTD)</t>
  </si>
  <si>
    <t>Langenthal (SHZ)</t>
  </si>
  <si>
    <t xml:space="preserve">Bettlach </t>
  </si>
  <si>
    <t>BLP/SSHR</t>
  </si>
  <si>
    <t>SSHR / OWR</t>
  </si>
  <si>
    <t>SSHR / CHX</t>
  </si>
  <si>
    <t>Herren / Damen</t>
  </si>
  <si>
    <t>SSHR/ GRL</t>
  </si>
  <si>
    <t>SSHR / BWT</t>
  </si>
  <si>
    <t>SSHR / GAL</t>
  </si>
  <si>
    <t>Damen Nati</t>
  </si>
  <si>
    <t>Natitraining Herren</t>
  </si>
  <si>
    <t>19:30</t>
  </si>
  <si>
    <r>
      <rPr>
        <b/>
        <sz val="8"/>
        <color rgb="FF000000"/>
        <rFont val="Arial"/>
        <family val="2"/>
      </rPr>
      <t>Abkürzungen: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NLA/LNA:</t>
    </r>
    <r>
      <rPr>
        <sz val="8"/>
        <color rgb="FF000000"/>
        <rFont val="Arial"/>
        <family val="2"/>
      </rPr>
      <t xml:space="preserve"> BLP = SHC Belpa 1107, CHX = SHC La Chaux-de-Fonds, GAL = SV Gals, GRL = SHC Grenchen-Limpachtal, KRZ = SHC Bulldozers Kernenried,  OWR = Oberwil Rebells, SLI = Sierre-Lion, BTT = SHC Bettlach, HBH=Horgenberg Hammers, BWT = SHC Bonstetten Wettswil
</t>
    </r>
    <r>
      <rPr>
        <b/>
        <sz val="8"/>
        <color rgb="FF000000"/>
        <rFont val="Arial"/>
        <family val="2"/>
      </rPr>
      <t>CHL:</t>
    </r>
    <r>
      <rPr>
        <sz val="8"/>
        <color rgb="FF000000"/>
        <rFont val="Arial"/>
        <family val="2"/>
      </rPr>
      <t xml:space="preserve"> BW2 = SHC Bonstetten-Wettswil 2, GR2 = SHC Grenchen-Limpachtal 2, OW2 = Oberwil Rebells 2, MAR = SHC Martigny, ERL = SHC Erlinsbach, BL2 = SHC Belpa 1107 2, KR2 = SHC Bulldozers Kernenried-Zauggenried 2
</t>
    </r>
    <r>
      <rPr>
        <b/>
        <sz val="8"/>
        <color rgb="FF000000"/>
        <rFont val="Arial"/>
        <family val="2"/>
      </rPr>
      <t>Junioren U18 / juniors M18:</t>
    </r>
    <r>
      <rPr>
        <sz val="8"/>
        <color rgb="FF000000"/>
        <rFont val="Arial"/>
        <family val="2"/>
      </rPr>
      <t xml:space="preserve"> BLA = SHC Belpa 1107 U18, BTA = SHC Bettlach U18, BWA = SHC Bonstetten-Wettswil U18, GRA = SHC Grenchen Limpachtal U18, KRA = SHC Bulldozers Kernenried U18, OWA = Oberwil Rebells U18, MAA = SHC Martingy, HBA = Horgenberg Hammers, CHA = SHC La Chaux-de-Fonds</t>
    </r>
  </si>
  <si>
    <t>19:00</t>
  </si>
  <si>
    <t>Future Day CHX</t>
  </si>
  <si>
    <t>Future Day Bettlach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</si>
</sst>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18" x14ac:knownFonts="1"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8"/>
      <name val="Arial"/>
      <family val="2"/>
    </font>
    <font>
      <b/>
      <sz val="8"/>
      <name val="Arial"/>
      <family val="2"/>
    </font>
    <font>
      <sz val="8"/>
      <color indexed="8"/>
      <name val="Calibri"/>
      <family val="2"/>
    </font>
    <font>
      <sz val="8"/>
      <color indexed="8"/>
      <name val="Arial"/>
      <family val="2"/>
    </font>
    <font>
      <b/>
      <sz val="11"/>
      <color rgb="FFFFFFFF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103">
    <xf numFmtId="0" fontId="0" fillId="0" borderId="0" xfId="0"/>
    <xf numFmtId="0" fontId="1" fillId="0" borderId="0" xfId="1"/>
    <xf numFmtId="0" fontId="0" fillId="0" borderId="0" xfId="1" applyFont="1"/>
    <xf numFmtId="14" fontId="2" fillId="0" borderId="0" xfId="1" applyNumberFormat="1" applyFont="1" applyAlignment="1">
      <alignment vertical="center"/>
    </xf>
    <xf numFmtId="49" fontId="0" fillId="0" borderId="0" xfId="0" applyNumberFormat="1"/>
    <xf numFmtId="164" fontId="2" fillId="0" borderId="1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textRotation="90"/>
    </xf>
    <xf numFmtId="0" fontId="0" fillId="0" borderId="0" xfId="1" applyFont="1" applyAlignment="1">
      <alignment horizontal="center"/>
    </xf>
    <xf numFmtId="0" fontId="1" fillId="0" borderId="0" xfId="2"/>
    <xf numFmtId="20" fontId="0" fillId="0" borderId="0" xfId="1" applyNumberFormat="1" applyFont="1"/>
    <xf numFmtId="49" fontId="2" fillId="0" borderId="3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2" xfId="1" applyFont="1" applyBorder="1"/>
    <xf numFmtId="0" fontId="0" fillId="0" borderId="4" xfId="0" applyBorder="1"/>
    <xf numFmtId="164" fontId="2" fillId="0" borderId="5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4" fontId="2" fillId="0" borderId="0" xfId="1" applyNumberFormat="1" applyFont="1" applyAlignment="1">
      <alignment vertical="center"/>
    </xf>
    <xf numFmtId="0" fontId="3" fillId="0" borderId="0" xfId="0" applyFont="1"/>
    <xf numFmtId="14" fontId="0" fillId="0" borderId="0" xfId="0" applyNumberFormat="1"/>
    <xf numFmtId="20" fontId="3" fillId="0" borderId="0" xfId="0" applyNumberFormat="1" applyFont="1"/>
    <xf numFmtId="0" fontId="0" fillId="0" borderId="0" xfId="0" applyAlignment="1">
      <alignment horizontal="right"/>
    </xf>
    <xf numFmtId="49" fontId="0" fillId="0" borderId="0" xfId="0" applyNumberFormat="1" applyAlignment="1">
      <alignment horizontal="left"/>
    </xf>
    <xf numFmtId="0" fontId="4" fillId="5" borderId="0" xfId="0" applyFont="1" applyFill="1"/>
    <xf numFmtId="0" fontId="0" fillId="0" borderId="2" xfId="0" applyBorder="1"/>
    <xf numFmtId="0" fontId="4" fillId="0" borderId="0" xfId="0" applyFont="1"/>
    <xf numFmtId="0" fontId="8" fillId="0" borderId="9" xfId="0" applyFont="1" applyBorder="1"/>
    <xf numFmtId="0" fontId="8" fillId="0" borderId="0" xfId="0" applyFont="1"/>
    <xf numFmtId="0" fontId="8" fillId="0" borderId="10" xfId="0" applyFont="1" applyBorder="1"/>
    <xf numFmtId="164" fontId="0" fillId="0" borderId="9" xfId="0" applyNumberFormat="1" applyBorder="1"/>
    <xf numFmtId="164" fontId="0" fillId="0" borderId="0" xfId="0" applyNumberFormat="1"/>
    <xf numFmtId="0" fontId="0" fillId="0" borderId="10" xfId="0" applyBorder="1"/>
    <xf numFmtId="0" fontId="0" fillId="0" borderId="12" xfId="0" applyBorder="1"/>
    <xf numFmtId="0" fontId="0" fillId="0" borderId="13" xfId="0" applyBorder="1"/>
    <xf numFmtId="164" fontId="6" fillId="0" borderId="0" xfId="0" applyNumberFormat="1" applyFont="1"/>
    <xf numFmtId="164" fontId="9" fillId="0" borderId="0" xfId="0" applyNumberFormat="1" applyFont="1"/>
    <xf numFmtId="49" fontId="2" fillId="0" borderId="5" xfId="1" applyNumberFormat="1" applyFont="1" applyBorder="1" applyAlignment="1">
      <alignment vertical="center"/>
    </xf>
    <xf numFmtId="14" fontId="0" fillId="0" borderId="2" xfId="0" applyNumberFormat="1" applyBorder="1"/>
    <xf numFmtId="0" fontId="4" fillId="6" borderId="2" xfId="0" applyFont="1" applyFill="1" applyBorder="1"/>
    <xf numFmtId="0" fontId="4" fillId="7" borderId="2" xfId="0" applyFont="1" applyFill="1" applyBorder="1"/>
    <xf numFmtId="14" fontId="4" fillId="7" borderId="2" xfId="0" applyNumberFormat="1" applyFont="1" applyFill="1" applyBorder="1"/>
    <xf numFmtId="0" fontId="2" fillId="0" borderId="19" xfId="1" applyFont="1" applyBorder="1"/>
    <xf numFmtId="164" fontId="2" fillId="0" borderId="20" xfId="1" applyNumberFormat="1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64" fontId="2" fillId="0" borderId="22" xfId="1" applyNumberFormat="1" applyFont="1" applyBorder="1" applyAlignment="1">
      <alignment vertical="center"/>
    </xf>
    <xf numFmtId="49" fontId="2" fillId="0" borderId="23" xfId="1" applyNumberFormat="1" applyFont="1" applyBorder="1" applyAlignment="1">
      <alignment vertical="center"/>
    </xf>
    <xf numFmtId="164" fontId="2" fillId="0" borderId="24" xfId="1" applyNumberFormat="1" applyFont="1" applyBorder="1" applyAlignment="1">
      <alignment vertical="center"/>
    </xf>
    <xf numFmtId="164" fontId="2" fillId="0" borderId="25" xfId="1" applyNumberFormat="1" applyFont="1" applyBorder="1" applyAlignment="1">
      <alignment vertical="center"/>
    </xf>
    <xf numFmtId="164" fontId="2" fillId="0" borderId="26" xfId="1" applyNumberFormat="1" applyFont="1" applyBorder="1" applyAlignment="1">
      <alignment vertical="center"/>
    </xf>
    <xf numFmtId="164" fontId="2" fillId="0" borderId="27" xfId="1" applyNumberFormat="1" applyFont="1" applyBorder="1" applyAlignment="1">
      <alignment vertical="center"/>
    </xf>
    <xf numFmtId="14" fontId="2" fillId="4" borderId="2" xfId="1" applyNumberFormat="1" applyFont="1" applyFill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/>
    </xf>
    <xf numFmtId="164" fontId="0" fillId="0" borderId="11" xfId="0" applyNumberFormat="1" applyBorder="1"/>
    <xf numFmtId="164" fontId="0" fillId="0" borderId="12" xfId="0" applyNumberFormat="1" applyBorder="1"/>
    <xf numFmtId="20" fontId="4" fillId="0" borderId="0" xfId="1" applyNumberFormat="1" applyFont="1"/>
    <xf numFmtId="0" fontId="5" fillId="3" borderId="2" xfId="0" applyFont="1" applyFill="1" applyBorder="1"/>
    <xf numFmtId="0" fontId="12" fillId="0" borderId="2" xfId="0" applyFont="1" applyBorder="1"/>
    <xf numFmtId="0" fontId="3" fillId="0" borderId="0" xfId="3"/>
    <xf numFmtId="0" fontId="10" fillId="2" borderId="0" xfId="3" applyFont="1" applyFill="1"/>
    <xf numFmtId="0" fontId="16" fillId="0" borderId="0" xfId="0" applyFont="1"/>
    <xf numFmtId="14" fontId="16" fillId="0" borderId="0" xfId="0" applyNumberFormat="1" applyFont="1"/>
    <xf numFmtId="164" fontId="2" fillId="0" borderId="5" xfId="0" applyNumberFormat="1" applyFont="1" applyBorder="1" applyAlignment="1">
      <alignment horizontal="center" vertical="center"/>
    </xf>
    <xf numFmtId="0" fontId="1" fillId="8" borderId="0" xfId="1" applyFill="1"/>
    <xf numFmtId="0" fontId="1" fillId="9" borderId="0" xfId="1" applyFill="1"/>
    <xf numFmtId="0" fontId="1" fillId="10" borderId="0" xfId="1" applyFill="1"/>
    <xf numFmtId="164" fontId="0" fillId="10" borderId="9" xfId="0" applyNumberFormat="1" applyFill="1" applyBorder="1"/>
    <xf numFmtId="0" fontId="0" fillId="10" borderId="0" xfId="0" applyFill="1"/>
    <xf numFmtId="164" fontId="0" fillId="10" borderId="0" xfId="0" applyNumberFormat="1" applyFill="1"/>
    <xf numFmtId="0" fontId="0" fillId="10" borderId="10" xfId="0" applyFill="1" applyBorder="1"/>
    <xf numFmtId="164" fontId="2" fillId="0" borderId="3" xfId="0" applyNumberFormat="1" applyFont="1" applyBorder="1" applyAlignment="1">
      <alignment vertical="center"/>
    </xf>
    <xf numFmtId="164" fontId="2" fillId="5" borderId="5" xfId="1" applyNumberFormat="1" applyFont="1" applyFill="1" applyBorder="1" applyAlignment="1">
      <alignment horizontal="center" vertical="center"/>
    </xf>
    <xf numFmtId="49" fontId="2" fillId="5" borderId="14" xfId="1" applyNumberFormat="1" applyFont="1" applyFill="1" applyBorder="1" applyAlignment="1">
      <alignment vertical="center"/>
    </xf>
    <xf numFmtId="164" fontId="2" fillId="5" borderId="3" xfId="1" applyNumberFormat="1" applyFont="1" applyFill="1" applyBorder="1" applyAlignment="1">
      <alignment vertical="center"/>
    </xf>
    <xf numFmtId="49" fontId="2" fillId="5" borderId="3" xfId="1" applyNumberFormat="1" applyFont="1" applyFill="1" applyBorder="1" applyAlignment="1">
      <alignment vertical="center"/>
    </xf>
    <xf numFmtId="49" fontId="2" fillId="5" borderId="5" xfId="1" applyNumberFormat="1" applyFont="1" applyFill="1" applyBorder="1" applyAlignment="1">
      <alignment vertical="center"/>
    </xf>
    <xf numFmtId="164" fontId="2" fillId="5" borderId="1" xfId="1" applyNumberFormat="1" applyFont="1" applyFill="1" applyBorder="1" applyAlignment="1">
      <alignment vertical="center"/>
    </xf>
    <xf numFmtId="49" fontId="2" fillId="5" borderId="2" xfId="1" applyNumberFormat="1" applyFont="1" applyFill="1" applyBorder="1" applyAlignment="1">
      <alignment horizontal="center" vertical="center"/>
    </xf>
    <xf numFmtId="0" fontId="2" fillId="5" borderId="2" xfId="1" applyFont="1" applyFill="1" applyBorder="1"/>
    <xf numFmtId="0" fontId="2" fillId="5" borderId="19" xfId="1" applyFont="1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2" fillId="0" borderId="2" xfId="1" applyFont="1" applyBorder="1" applyAlignment="1">
      <alignment horizontal="center"/>
    </xf>
    <xf numFmtId="164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wrapText="1"/>
    </xf>
    <xf numFmtId="164" fontId="13" fillId="0" borderId="0" xfId="0" applyNumberFormat="1" applyFont="1" applyAlignment="1">
      <alignment horizontal="left" wrapText="1"/>
    </xf>
    <xf numFmtId="164" fontId="15" fillId="0" borderId="0" xfId="0" applyNumberFormat="1" applyFont="1" applyAlignment="1">
      <alignment horizontal="left" wrapText="1"/>
    </xf>
    <xf numFmtId="14" fontId="2" fillId="0" borderId="0" xfId="1" applyNumberFormat="1" applyFont="1" applyAlignment="1">
      <alignment horizontal="left" vertical="center" wrapText="1"/>
    </xf>
    <xf numFmtId="164" fontId="2" fillId="0" borderId="15" xfId="1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0" fontId="2" fillId="0" borderId="16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20" fontId="0" fillId="0" borderId="6" xfId="0" applyNumberFormat="1" applyBorder="1" applyAlignment="1">
      <alignment horizontal="center"/>
    </xf>
    <xf numFmtId="164" fontId="2" fillId="5" borderId="15" xfId="1" applyNumberFormat="1" applyFont="1" applyFill="1" applyBorder="1" applyAlignment="1">
      <alignment horizontal="center" vertical="center"/>
    </xf>
    <xf numFmtId="164" fontId="2" fillId="5" borderId="18" xfId="1" applyNumberFormat="1" applyFont="1" applyFill="1" applyBorder="1" applyAlignment="1">
      <alignment horizontal="center" vertical="center"/>
    </xf>
    <xf numFmtId="0" fontId="2" fillId="5" borderId="16" xfId="1" applyFont="1" applyFill="1" applyBorder="1" applyAlignment="1">
      <alignment horizontal="center"/>
    </xf>
    <xf numFmtId="0" fontId="2" fillId="5" borderId="17" xfId="1" applyFont="1" applyFill="1" applyBorder="1" applyAlignment="1">
      <alignment horizontal="center"/>
    </xf>
    <xf numFmtId="0" fontId="2" fillId="5" borderId="2" xfId="1" applyFont="1" applyFill="1" applyBorder="1" applyAlignment="1">
      <alignment horizontal="center"/>
    </xf>
    <xf numFmtId="0" fontId="2" fillId="5" borderId="19" xfId="1" applyFont="1" applyFill="1" applyBorder="1" applyAlignment="1">
      <alignment horizontal="center"/>
    </xf>
  </cellXfs>
  <cellStyles count="4">
    <cellStyle name="Excel Built-in Normal" xfId="1" xr:uid="{00000000-0005-0000-0000-000000000000}"/>
    <cellStyle name="Standard" xfId="0" builtinId="0"/>
    <cellStyle name="Standard 2" xfId="2" xr:uid="{00000000-0005-0000-0000-000002000000}"/>
    <cellStyle name="Standard 3" xfId="3" xr:uid="{00000000-0005-0000-0000-000003000000}"/>
  </cellStyles>
  <dxfs count="182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thin">
          <color rgb="FFFF0000"/>
        </bottom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00B05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FF0000"/>
      </font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thin">
          <color rgb="FFFF0000"/>
        </bottom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00B05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FF0000"/>
      </font>
    </dxf>
    <dxf>
      <border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thin">
          <color rgb="FFFF0000"/>
        </bottom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00B05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FF000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thin">
          <color rgb="FFFF0000"/>
        </bottom>
      </border>
    </dxf>
    <dxf>
      <border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thin">
          <color rgb="FFFF0000"/>
        </bottom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thin">
          <color rgb="FFFF0000"/>
        </bottom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thin">
          <color rgb="FFFF0000"/>
        </bottom>
      </border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00B05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FF0000"/>
      </font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thin">
          <color rgb="FFFF0000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thin">
          <color rgb="FFFF0000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thin">
          <color rgb="FFFF0000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thin">
          <color rgb="FFFF0000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thin">
          <color rgb="FFFF0000"/>
        </bottom>
      </border>
    </dxf>
    <dxf>
      <border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thin">
          <color rgb="FFFF0000"/>
        </bottom>
      </border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00B05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FF0000"/>
      </font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thin">
          <color rgb="FFFF0000"/>
        </bottom>
      </border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00B05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FF0000"/>
      </font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thin">
          <color rgb="FFFF0000"/>
        </bottom>
      </border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00B05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FF0000"/>
      </font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thin">
          <color rgb="FFFF0000"/>
        </bottom>
      </border>
    </dxf>
    <dxf>
      <border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thin">
          <color rgb="FFFF0000"/>
        </bottom>
      </border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thin">
          <color rgb="FFFF0000"/>
        </bottom>
      </border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FF000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00B050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rgb="FFFF0000"/>
      </font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thin">
          <color rgb="FFFF0000"/>
        </bottom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12700</xdr:colOff>
          <xdr:row>1</xdr:row>
          <xdr:rowOff>12700</xdr:rowOff>
        </xdr:from>
        <xdr:to>
          <xdr:col>17</xdr:col>
          <xdr:colOff>12700</xdr:colOff>
          <xdr:row>2</xdr:row>
          <xdr:rowOff>12700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9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NLA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12700</xdr:colOff>
          <xdr:row>2</xdr:row>
          <xdr:rowOff>12700</xdr:rowOff>
        </xdr:from>
        <xdr:to>
          <xdr:col>17</xdr:col>
          <xdr:colOff>12700</xdr:colOff>
          <xdr:row>3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9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NLB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38100</xdr:colOff>
          <xdr:row>3</xdr:row>
          <xdr:rowOff>12700</xdr:rowOff>
        </xdr:from>
        <xdr:to>
          <xdr:col>17</xdr:col>
          <xdr:colOff>38100</xdr:colOff>
          <xdr:row>4</xdr:row>
          <xdr:rowOff>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9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1. Liga Gr. 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38100</xdr:colOff>
          <xdr:row>4</xdr:row>
          <xdr:rowOff>12700</xdr:rowOff>
        </xdr:from>
        <xdr:to>
          <xdr:col>17</xdr:col>
          <xdr:colOff>38100</xdr:colOff>
          <xdr:row>5</xdr:row>
          <xdr:rowOff>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9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1. Liga Gr.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38100</xdr:colOff>
          <xdr:row>5</xdr:row>
          <xdr:rowOff>0</xdr:rowOff>
        </xdr:from>
        <xdr:to>
          <xdr:col>17</xdr:col>
          <xdr:colOff>38100</xdr:colOff>
          <xdr:row>5</xdr:row>
          <xdr:rowOff>190500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9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2. Liga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38100</xdr:colOff>
          <xdr:row>6</xdr:row>
          <xdr:rowOff>0</xdr:rowOff>
        </xdr:from>
        <xdr:to>
          <xdr:col>17</xdr:col>
          <xdr:colOff>38100</xdr:colOff>
          <xdr:row>6</xdr:row>
          <xdr:rowOff>190500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9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Junioren 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38100</xdr:colOff>
          <xdr:row>7</xdr:row>
          <xdr:rowOff>0</xdr:rowOff>
        </xdr:from>
        <xdr:to>
          <xdr:col>17</xdr:col>
          <xdr:colOff>38100</xdr:colOff>
          <xdr:row>7</xdr:row>
          <xdr:rowOff>190500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9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Junioren B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38100</xdr:colOff>
          <xdr:row>8</xdr:row>
          <xdr:rowOff>0</xdr:rowOff>
        </xdr:from>
        <xdr:to>
          <xdr:col>17</xdr:col>
          <xdr:colOff>38100</xdr:colOff>
          <xdr:row>8</xdr:row>
          <xdr:rowOff>190500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9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Junioren C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38100</xdr:colOff>
          <xdr:row>9</xdr:row>
          <xdr:rowOff>0</xdr:rowOff>
        </xdr:from>
        <xdr:to>
          <xdr:col>17</xdr:col>
          <xdr:colOff>38100</xdr:colOff>
          <xdr:row>10</xdr:row>
          <xdr:rowOff>0</xdr:rowOff>
        </xdr:to>
        <xdr:sp macro="" textlink="">
          <xdr:nvSpPr>
            <xdr:cNvPr id="2057" name="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9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Junioren D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/>
  <dimension ref="A1:BP527"/>
  <sheetViews>
    <sheetView tabSelected="1" topLeftCell="A14" zoomScale="130" zoomScaleNormal="130" workbookViewId="0">
      <selection activeCell="H31" sqref="H31"/>
    </sheetView>
  </sheetViews>
  <sheetFormatPr baseColWidth="10" defaultColWidth="11.5" defaultRowHeight="15" x14ac:dyDescent="0.2"/>
  <cols>
    <col min="1" max="1" width="14.33203125" style="37" customWidth="1"/>
    <col min="2" max="2" width="4.5" style="4" customWidth="1"/>
    <col min="3" max="4" width="4.5" customWidth="1"/>
    <col min="5" max="5" width="5.1640625" customWidth="1"/>
    <col min="6" max="6" width="4.5" style="4" customWidth="1"/>
    <col min="7" max="7" width="10.6640625" customWidth="1"/>
    <col min="8" max="8" width="7.33203125" customWidth="1"/>
    <col min="9" max="9" width="5.1640625" customWidth="1"/>
    <col min="10" max="10" width="4.5" style="4" customWidth="1"/>
    <col min="11" max="13" width="4.5" customWidth="1"/>
    <col min="14" max="14" width="4.5" style="4" customWidth="1"/>
    <col min="15" max="17" width="4.5" customWidth="1"/>
    <col min="18" max="18" width="14.33203125" customWidth="1"/>
    <col min="19" max="19" width="4.5" style="4" customWidth="1"/>
    <col min="20" max="21" width="4.5" customWidth="1"/>
    <col min="22" max="22" width="5.1640625" customWidth="1"/>
    <col min="23" max="23" width="17.5" customWidth="1"/>
    <col min="24" max="24" width="18.1640625" customWidth="1"/>
    <col min="25" max="25" width="16.83203125" customWidth="1"/>
    <col min="26" max="26" width="15.1640625" customWidth="1"/>
    <col min="27" max="27" width="18.5" customWidth="1"/>
    <col min="28" max="28" width="11.5" customWidth="1"/>
    <col min="29" max="29" width="16.33203125" customWidth="1"/>
    <col min="30" max="30" width="6.6640625" customWidth="1"/>
    <col min="31" max="31" width="23.6640625" customWidth="1"/>
    <col min="32" max="32" width="6.6640625" customWidth="1"/>
    <col min="33" max="33" width="23.33203125" customWidth="1"/>
    <col min="34" max="34" width="6.6640625" customWidth="1"/>
    <col min="35" max="59" width="11.5" customWidth="1"/>
    <col min="60" max="60" width="6.5" customWidth="1"/>
    <col min="61" max="68" width="11.5" customWidth="1"/>
  </cols>
  <sheetData>
    <row r="1" spans="1:68" x14ac:dyDescent="0.2">
      <c r="A1" s="84" t="s">
        <v>259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</row>
    <row r="2" spans="1:68" x14ac:dyDescent="0.2">
      <c r="A2" s="36" t="s">
        <v>0</v>
      </c>
      <c r="Y2" s="23" t="s">
        <v>1</v>
      </c>
      <c r="AA2" s="23" t="s">
        <v>260</v>
      </c>
    </row>
    <row r="3" spans="1:68" ht="81" customHeight="1" x14ac:dyDescent="0.2">
      <c r="A3" s="88" t="s">
        <v>405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</row>
    <row r="4" spans="1:68" ht="33.75" customHeight="1" x14ac:dyDescent="0.2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</row>
    <row r="5" spans="1:68" x14ac:dyDescent="0.2">
      <c r="A5" s="3" t="s">
        <v>3</v>
      </c>
      <c r="B5" s="3"/>
      <c r="C5" s="3"/>
      <c r="F5"/>
      <c r="J5"/>
      <c r="N5"/>
      <c r="S5"/>
    </row>
    <row r="7" spans="1:68" ht="16" thickBot="1" x14ac:dyDescent="0.25">
      <c r="A7" s="86" t="s">
        <v>4</v>
      </c>
      <c r="B7" s="85" t="s">
        <v>261</v>
      </c>
      <c r="C7" s="85"/>
      <c r="D7" s="85"/>
      <c r="E7" s="85"/>
      <c r="F7" s="85" t="s">
        <v>262</v>
      </c>
      <c r="G7" s="85"/>
      <c r="H7" s="85"/>
      <c r="I7" s="85"/>
      <c r="J7" s="87" t="s">
        <v>263</v>
      </c>
      <c r="K7" s="85"/>
      <c r="L7" s="85"/>
      <c r="M7" s="85"/>
      <c r="N7" s="87" t="s">
        <v>264</v>
      </c>
      <c r="O7" s="85"/>
      <c r="P7" s="85"/>
      <c r="Q7" s="85"/>
      <c r="R7" s="85" t="s">
        <v>270</v>
      </c>
      <c r="S7" s="85" t="s">
        <v>266</v>
      </c>
      <c r="T7" s="85"/>
      <c r="U7" s="85"/>
      <c r="V7" s="85"/>
      <c r="W7" s="85" t="s">
        <v>267</v>
      </c>
      <c r="X7" s="85" t="s">
        <v>268</v>
      </c>
      <c r="Y7" s="85" t="s">
        <v>269</v>
      </c>
      <c r="Z7" s="85" t="s">
        <v>5</v>
      </c>
      <c r="AA7" s="85" t="s">
        <v>6</v>
      </c>
    </row>
    <row r="8" spans="1:68" x14ac:dyDescent="0.2">
      <c r="A8" s="86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C8" s="81" t="s">
        <v>7</v>
      </c>
      <c r="AD8" s="82"/>
      <c r="AE8" s="82"/>
      <c r="AF8" s="82"/>
      <c r="AG8" s="82"/>
      <c r="AH8" s="82"/>
      <c r="AI8" s="82"/>
      <c r="AJ8" s="83"/>
      <c r="AK8" s="81" t="s">
        <v>8</v>
      </c>
      <c r="AL8" s="82"/>
      <c r="AM8" s="82"/>
      <c r="AN8" s="82"/>
      <c r="AO8" s="82"/>
      <c r="AP8" s="82"/>
      <c r="AQ8" s="82"/>
      <c r="AR8" s="83"/>
      <c r="AS8" s="81" t="s">
        <v>9</v>
      </c>
      <c r="AT8" s="82"/>
      <c r="AU8" s="82"/>
      <c r="AV8" s="82"/>
      <c r="AW8" s="82"/>
      <c r="AX8" s="82"/>
      <c r="AY8" s="82"/>
      <c r="AZ8" s="83"/>
      <c r="BA8" s="81" t="s">
        <v>10</v>
      </c>
      <c r="BB8" s="82"/>
      <c r="BC8" s="82"/>
      <c r="BD8" s="82"/>
      <c r="BE8" s="82"/>
      <c r="BF8" s="82"/>
      <c r="BG8" s="82"/>
      <c r="BH8" s="83"/>
      <c r="BI8" s="81" t="s">
        <v>258</v>
      </c>
      <c r="BJ8" s="82"/>
      <c r="BK8" s="82"/>
      <c r="BL8" s="82"/>
      <c r="BM8" s="82"/>
      <c r="BN8" s="82"/>
      <c r="BO8" s="82"/>
      <c r="BP8" s="83"/>
    </row>
    <row r="9" spans="1:68" x14ac:dyDescent="0.2">
      <c r="A9" s="86"/>
      <c r="B9" s="14" t="s">
        <v>11</v>
      </c>
      <c r="C9" s="18" t="s">
        <v>12</v>
      </c>
      <c r="D9" s="18" t="s">
        <v>13</v>
      </c>
      <c r="E9" s="18" t="s">
        <v>14</v>
      </c>
      <c r="F9" s="14" t="s">
        <v>11</v>
      </c>
      <c r="G9" s="18" t="s">
        <v>12</v>
      </c>
      <c r="H9" s="18" t="s">
        <v>13</v>
      </c>
      <c r="I9" s="18" t="s">
        <v>14</v>
      </c>
      <c r="J9" s="14" t="s">
        <v>11</v>
      </c>
      <c r="K9" s="18" t="s">
        <v>12</v>
      </c>
      <c r="L9" s="18" t="s">
        <v>13</v>
      </c>
      <c r="M9" s="18" t="s">
        <v>14</v>
      </c>
      <c r="N9" s="14" t="s">
        <v>11</v>
      </c>
      <c r="O9" s="18" t="s">
        <v>12</v>
      </c>
      <c r="P9" s="18" t="s">
        <v>13</v>
      </c>
      <c r="Q9" s="18" t="s">
        <v>14</v>
      </c>
      <c r="R9" s="52"/>
      <c r="S9" s="14" t="s">
        <v>11</v>
      </c>
      <c r="T9" s="18" t="s">
        <v>12</v>
      </c>
      <c r="U9" s="18" t="s">
        <v>13</v>
      </c>
      <c r="V9" s="18" t="s">
        <v>14</v>
      </c>
      <c r="W9" s="52"/>
      <c r="X9" s="52"/>
      <c r="Y9" s="52"/>
      <c r="Z9" s="52"/>
      <c r="AA9" s="52"/>
      <c r="AC9" s="28" t="s">
        <v>15</v>
      </c>
      <c r="AD9" s="29" t="s">
        <v>16</v>
      </c>
      <c r="AE9" s="29" t="s">
        <v>17</v>
      </c>
      <c r="AF9" s="29" t="s">
        <v>16</v>
      </c>
      <c r="AG9" s="29" t="s">
        <v>18</v>
      </c>
      <c r="AH9" s="29" t="s">
        <v>16</v>
      </c>
      <c r="AI9" s="29" t="s">
        <v>19</v>
      </c>
      <c r="AJ9" s="30" t="s">
        <v>16</v>
      </c>
      <c r="AK9" s="28" t="s">
        <v>15</v>
      </c>
      <c r="AL9" s="29" t="s">
        <v>16</v>
      </c>
      <c r="AM9" s="29" t="s">
        <v>20</v>
      </c>
      <c r="AN9" s="29" t="s">
        <v>16</v>
      </c>
      <c r="AO9" s="29" t="s">
        <v>21</v>
      </c>
      <c r="AP9" s="29" t="s">
        <v>16</v>
      </c>
      <c r="AQ9" s="29" t="s">
        <v>22</v>
      </c>
      <c r="AR9" s="30" t="s">
        <v>16</v>
      </c>
      <c r="AS9" s="28" t="s">
        <v>15</v>
      </c>
      <c r="AT9" s="29" t="s">
        <v>16</v>
      </c>
      <c r="AU9" s="29" t="s">
        <v>20</v>
      </c>
      <c r="AV9" s="29" t="s">
        <v>16</v>
      </c>
      <c r="AW9" s="29" t="s">
        <v>21</v>
      </c>
      <c r="AX9" s="29" t="s">
        <v>16</v>
      </c>
      <c r="AY9" s="29" t="s">
        <v>22</v>
      </c>
      <c r="AZ9" s="30" t="s">
        <v>16</v>
      </c>
      <c r="BA9" s="28" t="s">
        <v>15</v>
      </c>
      <c r="BB9" s="29" t="s">
        <v>16</v>
      </c>
      <c r="BC9" s="29" t="s">
        <v>20</v>
      </c>
      <c r="BD9" s="29" t="s">
        <v>16</v>
      </c>
      <c r="BE9" s="29" t="s">
        <v>21</v>
      </c>
      <c r="BF9" s="29" t="s">
        <v>16</v>
      </c>
      <c r="BG9" s="29" t="s">
        <v>22</v>
      </c>
      <c r="BH9" s="30" t="s">
        <v>16</v>
      </c>
      <c r="BI9" s="28" t="s">
        <v>15</v>
      </c>
      <c r="BJ9" s="29" t="s">
        <v>16</v>
      </c>
      <c r="BK9" s="29" t="s">
        <v>20</v>
      </c>
      <c r="BL9" s="29" t="s">
        <v>16</v>
      </c>
      <c r="BM9" s="29" t="s">
        <v>21</v>
      </c>
      <c r="BN9" s="29" t="s">
        <v>16</v>
      </c>
      <c r="BO9" s="29" t="s">
        <v>22</v>
      </c>
      <c r="BP9" s="30" t="s">
        <v>16</v>
      </c>
    </row>
    <row r="10" spans="1:68" x14ac:dyDescent="0.2">
      <c r="A10" s="19">
        <v>45905</v>
      </c>
      <c r="B10" s="53"/>
      <c r="C10" s="13"/>
      <c r="D10" s="13"/>
      <c r="E10" s="13"/>
      <c r="F10" s="53"/>
      <c r="G10" s="13"/>
      <c r="H10" s="13"/>
      <c r="I10" s="13"/>
      <c r="J10" s="12"/>
      <c r="K10" s="12"/>
      <c r="L10" s="12"/>
      <c r="M10" s="12"/>
      <c r="N10" s="53"/>
      <c r="O10" s="13"/>
      <c r="P10" s="13"/>
      <c r="Q10" s="13"/>
      <c r="R10" s="17"/>
      <c r="S10" s="12"/>
      <c r="T10" s="12"/>
      <c r="U10" s="12"/>
      <c r="V10" s="12"/>
      <c r="W10" s="17"/>
      <c r="X10" s="17"/>
      <c r="Y10" s="17"/>
      <c r="Z10" s="17"/>
      <c r="AA10" s="17"/>
      <c r="AB10" s="16">
        <f>COUNTA(B10:AA10)</f>
        <v>0</v>
      </c>
      <c r="AC10" s="31" t="str">
        <f>A10&amp;C10</f>
        <v>45905</v>
      </c>
      <c r="AD10" t="e">
        <f>VLOOKUP(AC10,Sperrdaten!H:I,2,FALSE)</f>
        <v>#N/A</v>
      </c>
      <c r="AE10" s="32" t="str">
        <f>A10&amp;C10</f>
        <v>45905</v>
      </c>
      <c r="AF10" t="e">
        <f>VLOOKUP(AE10,Sperrdaten!C:D,2,FALSE)</f>
        <v>#N/A</v>
      </c>
      <c r="AG10" s="32" t="str">
        <f>A10&amp;D10</f>
        <v>45905</v>
      </c>
      <c r="AH10" t="e">
        <f>VLOOKUP(AG10,Sperrdaten!C:D,2,FALSE)</f>
        <v>#N/A</v>
      </c>
      <c r="AI10" s="32" t="str">
        <f>A10&amp;E10</f>
        <v>45905</v>
      </c>
      <c r="AJ10" s="33" t="e">
        <f>VLOOKUP(AI10,Sperrdaten!C:D,2,FALSE)</f>
        <v>#N/A</v>
      </c>
      <c r="AK10" s="31" t="str">
        <f>A10&amp;G10</f>
        <v>45905</v>
      </c>
      <c r="AL10" t="e">
        <f>VLOOKUP(AK10,Sperrdaten!H:I,2,FALSE)</f>
        <v>#N/A</v>
      </c>
      <c r="AM10" s="32" t="str">
        <f>A10&amp;G10</f>
        <v>45905</v>
      </c>
      <c r="AN10" t="e">
        <f>VLOOKUP(AM10,Sperrdaten!C:D,2,FALSE)</f>
        <v>#N/A</v>
      </c>
      <c r="AO10" s="32" t="str">
        <f>A10&amp;H10</f>
        <v>45905</v>
      </c>
      <c r="AP10" t="e">
        <f>VLOOKUP(AO10,Sperrdaten!C:D,2,FALSE)</f>
        <v>#N/A</v>
      </c>
      <c r="AQ10" s="32" t="str">
        <f>A10&amp;I10</f>
        <v>45905</v>
      </c>
      <c r="AR10" s="33" t="e">
        <f>VLOOKUP(AQ10,Sperrdaten!C:D,2,FALSE)</f>
        <v>#N/A</v>
      </c>
      <c r="AS10" s="31" t="str">
        <f>A10&amp;K10</f>
        <v>45905</v>
      </c>
      <c r="AT10" t="e">
        <f>VLOOKUP(AS10,Sperrdaten!H:I,2,FALSE)</f>
        <v>#N/A</v>
      </c>
      <c r="AU10" s="32" t="str">
        <f>A10&amp;K10</f>
        <v>45905</v>
      </c>
      <c r="AV10" t="e">
        <f>VLOOKUP(AU10,Sperrdaten!C:D,2,FALSE)</f>
        <v>#N/A</v>
      </c>
      <c r="AW10" s="32" t="str">
        <f>A10&amp;L10</f>
        <v>45905</v>
      </c>
      <c r="AX10" t="e">
        <f>VLOOKUP(AW10,Sperrdaten!C:D,2,FALSE)</f>
        <v>#N/A</v>
      </c>
      <c r="AY10" s="32" t="str">
        <f>A10&amp;M10</f>
        <v>45905</v>
      </c>
      <c r="AZ10" s="33" t="e">
        <f>VLOOKUP(AY10,Sperrdaten!C:D,2,FALSE)</f>
        <v>#N/A</v>
      </c>
      <c r="BA10" s="31" t="str">
        <f>A10&amp;T10</f>
        <v>45905</v>
      </c>
      <c r="BB10" t="e">
        <f>VLOOKUP(BA10,Sperrdaten!H:I,2,FALSE)</f>
        <v>#N/A</v>
      </c>
      <c r="BC10" s="32" t="str">
        <f>A10&amp;T10</f>
        <v>45905</v>
      </c>
      <c r="BD10" t="e">
        <f>VLOOKUP(BC10,Sperrdaten!C:D,2,FALSE)</f>
        <v>#N/A</v>
      </c>
      <c r="BE10" s="32" t="str">
        <f>A10&amp;U10</f>
        <v>45905</v>
      </c>
      <c r="BF10" t="e">
        <f>VLOOKUP(BE10,Sperrdaten!C:D,2,FALSE)</f>
        <v>#N/A</v>
      </c>
      <c r="BG10" s="32" t="str">
        <f>A10&amp;V10</f>
        <v>45905</v>
      </c>
      <c r="BH10" s="33" t="e">
        <f>VLOOKUP(BG10,Sperrdaten!C:D,2,FALSE)</f>
        <v>#N/A</v>
      </c>
      <c r="BI10" s="31" t="str">
        <f>A10&amp;O10</f>
        <v>45905</v>
      </c>
      <c r="BJ10" t="e">
        <f>VLOOKUP(BI10,Sperrdaten!H:I,2,FALSE)</f>
        <v>#N/A</v>
      </c>
      <c r="BK10" s="32" t="str">
        <f>A10&amp;O10</f>
        <v>45905</v>
      </c>
      <c r="BL10" t="e">
        <f>VLOOKUP(BK10,Sperrdaten!C:D,2,FALSE)</f>
        <v>#N/A</v>
      </c>
      <c r="BM10" s="32" t="str">
        <f>A10&amp;P10</f>
        <v>45905</v>
      </c>
      <c r="BN10" t="e">
        <f>VLOOKUP(BM10,Sperrdaten!C:D,2,FALSE)</f>
        <v>#N/A</v>
      </c>
      <c r="BO10" s="32" t="str">
        <f>A10&amp;Q10</f>
        <v>45905</v>
      </c>
      <c r="BP10" s="33" t="e">
        <f>VLOOKUP(BO10,Sperrdaten!C:D,2,FALSE)</f>
        <v>#N/A</v>
      </c>
    </row>
    <row r="11" spans="1:68" x14ac:dyDescent="0.2">
      <c r="A11" s="19">
        <v>45905</v>
      </c>
      <c r="B11" s="38"/>
      <c r="C11" s="5"/>
      <c r="D11" s="19"/>
      <c r="E11" s="19"/>
      <c r="F11" s="53"/>
      <c r="G11" s="13"/>
      <c r="H11" s="13"/>
      <c r="I11" s="13"/>
      <c r="J11" s="12"/>
      <c r="K11" s="12"/>
      <c r="L11" s="12"/>
      <c r="M11" s="12"/>
      <c r="N11" s="53"/>
      <c r="O11" s="13"/>
      <c r="P11" s="13"/>
      <c r="Q11" s="13"/>
      <c r="R11" s="17"/>
      <c r="S11" s="12"/>
      <c r="T11" s="12"/>
      <c r="U11" s="12"/>
      <c r="V11" s="12"/>
      <c r="W11" s="17"/>
      <c r="X11" s="17"/>
      <c r="Y11" s="17"/>
      <c r="Z11" s="17"/>
      <c r="AA11" s="17"/>
      <c r="AB11" s="16">
        <f t="shared" ref="AB11:AB73" si="0">COUNTA(B11:AA11)</f>
        <v>0</v>
      </c>
      <c r="AC11" s="31" t="str">
        <f t="shared" ref="AC11:AC74" si="1">A11&amp;C11</f>
        <v>45905</v>
      </c>
      <c r="AD11" t="e">
        <f>VLOOKUP(AC11,Sperrdaten!H:I,2,FALSE)</f>
        <v>#N/A</v>
      </c>
      <c r="AE11" s="32" t="str">
        <f>A11&amp;C11</f>
        <v>45905</v>
      </c>
      <c r="AF11" t="e">
        <f>VLOOKUP(AE11,Sperrdaten!C:D,2,FALSE)</f>
        <v>#N/A</v>
      </c>
      <c r="AG11" s="32" t="str">
        <f t="shared" ref="AG11:AG74" si="2">A11&amp;D11</f>
        <v>45905</v>
      </c>
      <c r="AH11" t="e">
        <f>VLOOKUP(AG11,Sperrdaten!C:D,2,FALSE)</f>
        <v>#N/A</v>
      </c>
      <c r="AI11" s="32" t="str">
        <f t="shared" ref="AI11:AI74" si="3">A11&amp;E11</f>
        <v>45905</v>
      </c>
      <c r="AJ11" s="33" t="e">
        <f>VLOOKUP(AI11,Sperrdaten!C:D,2,FALSE)</f>
        <v>#N/A</v>
      </c>
      <c r="AK11" s="31" t="str">
        <f t="shared" ref="AK11:AK74" si="4">A11&amp;G11</f>
        <v>45905</v>
      </c>
      <c r="AL11" t="e">
        <f>VLOOKUP(AK11,Sperrdaten!H:I,2,FALSE)</f>
        <v>#N/A</v>
      </c>
      <c r="AM11" s="32" t="str">
        <f t="shared" ref="AM11:AM74" si="5">A11&amp;G11</f>
        <v>45905</v>
      </c>
      <c r="AN11" t="e">
        <f>VLOOKUP(AM11,Sperrdaten!C:D,2,FALSE)</f>
        <v>#N/A</v>
      </c>
      <c r="AO11" s="32" t="str">
        <f t="shared" ref="AO11:AO74" si="6">A11&amp;H11</f>
        <v>45905</v>
      </c>
      <c r="AP11" t="e">
        <f>VLOOKUP(AO11,Sperrdaten!C:D,2,FALSE)</f>
        <v>#N/A</v>
      </c>
      <c r="AQ11" s="32" t="str">
        <f t="shared" ref="AQ11:AQ74" si="7">A11&amp;I11</f>
        <v>45905</v>
      </c>
      <c r="AR11" s="33" t="e">
        <f>VLOOKUP(AQ11,Sperrdaten!C:D,2,FALSE)</f>
        <v>#N/A</v>
      </c>
      <c r="AS11" s="31" t="str">
        <f t="shared" ref="AS11:AS74" si="8">A11&amp;K11</f>
        <v>45905</v>
      </c>
      <c r="AT11" t="e">
        <f>VLOOKUP(AS11,Sperrdaten!H:I,2,FALSE)</f>
        <v>#N/A</v>
      </c>
      <c r="AU11" s="32" t="str">
        <f t="shared" ref="AU11:AU74" si="9">A11&amp;K11</f>
        <v>45905</v>
      </c>
      <c r="AV11" t="e">
        <f>VLOOKUP(AU11,Sperrdaten!C:D,2,FALSE)</f>
        <v>#N/A</v>
      </c>
      <c r="AW11" s="32" t="str">
        <f t="shared" ref="AW11:AW74" si="10">A11&amp;L11</f>
        <v>45905</v>
      </c>
      <c r="AX11" t="e">
        <f>VLOOKUP(AW11,Sperrdaten!C:D,2,FALSE)</f>
        <v>#N/A</v>
      </c>
      <c r="AY11" s="32" t="str">
        <f t="shared" ref="AY11:AY74" si="11">A11&amp;M11</f>
        <v>45905</v>
      </c>
      <c r="AZ11" s="33" t="e">
        <f>VLOOKUP(AY11,Sperrdaten!C:D,2,FALSE)</f>
        <v>#N/A</v>
      </c>
      <c r="BA11" s="31" t="str">
        <f t="shared" ref="BA11:BA74" si="12">A11&amp;T11</f>
        <v>45905</v>
      </c>
      <c r="BB11" t="e">
        <f>VLOOKUP(BA11,Sperrdaten!H:I,2,FALSE)</f>
        <v>#N/A</v>
      </c>
      <c r="BC11" s="32" t="str">
        <f t="shared" ref="BC11:BC74" si="13">A11&amp;T11</f>
        <v>45905</v>
      </c>
      <c r="BD11" t="e">
        <f>VLOOKUP(BC11,Sperrdaten!C:D,2,FALSE)</f>
        <v>#N/A</v>
      </c>
      <c r="BE11" s="32" t="str">
        <f t="shared" ref="BE11:BE74" si="14">A11&amp;U11</f>
        <v>45905</v>
      </c>
      <c r="BF11" t="e">
        <f>VLOOKUP(BE11,Sperrdaten!C:D,2,FALSE)</f>
        <v>#N/A</v>
      </c>
      <c r="BG11" s="32" t="str">
        <f t="shared" ref="BG11:BG74" si="15">A11&amp;V11</f>
        <v>45905</v>
      </c>
      <c r="BH11" s="33" t="e">
        <f>VLOOKUP(BG11,Sperrdaten!C:D,2,FALSE)</f>
        <v>#N/A</v>
      </c>
      <c r="BI11" s="31" t="str">
        <f t="shared" ref="BI11:BI74" si="16">A11&amp;O11</f>
        <v>45905</v>
      </c>
      <c r="BJ11" t="e">
        <f>VLOOKUP(BI11,Sperrdaten!H:I,2,FALSE)</f>
        <v>#N/A</v>
      </c>
      <c r="BK11" s="32" t="str">
        <f t="shared" ref="BK11:BK74" si="17">A11&amp;O11</f>
        <v>45905</v>
      </c>
      <c r="BL11" t="e">
        <f>VLOOKUP(BK11,Sperrdaten!C:D,2,FALSE)</f>
        <v>#N/A</v>
      </c>
      <c r="BM11" s="32" t="str">
        <f t="shared" ref="BM11:BM74" si="18">A11&amp;P11</f>
        <v>45905</v>
      </c>
      <c r="BN11" t="e">
        <f>VLOOKUP(BM11,Sperrdaten!C:D,2,FALSE)</f>
        <v>#N/A</v>
      </c>
      <c r="BO11" s="32" t="str">
        <f t="shared" ref="BO11:BO74" si="19">A11&amp;Q11</f>
        <v>45905</v>
      </c>
      <c r="BP11" s="33" t="e">
        <f>VLOOKUP(BO11,Sperrdaten!C:D,2,FALSE)</f>
        <v>#N/A</v>
      </c>
    </row>
    <row r="12" spans="1:68" x14ac:dyDescent="0.2">
      <c r="A12" s="19">
        <v>45906</v>
      </c>
      <c r="B12" s="38"/>
      <c r="C12" s="5"/>
      <c r="D12" s="5"/>
      <c r="E12" s="5"/>
      <c r="F12" s="53"/>
      <c r="G12" s="13"/>
      <c r="H12" s="13"/>
      <c r="I12" s="13"/>
      <c r="J12" s="12"/>
      <c r="K12" s="12"/>
      <c r="L12" s="12"/>
      <c r="M12" s="12"/>
      <c r="N12" s="53"/>
      <c r="O12" s="13"/>
      <c r="P12" s="13"/>
      <c r="Q12" s="13"/>
      <c r="R12" s="17"/>
      <c r="S12" s="12"/>
      <c r="T12" s="12"/>
      <c r="U12" s="12"/>
      <c r="V12" s="12"/>
      <c r="W12" s="17"/>
      <c r="X12" s="17"/>
      <c r="Y12" s="17"/>
      <c r="Z12" s="17"/>
      <c r="AA12" s="17"/>
      <c r="AB12" s="16">
        <f t="shared" si="0"/>
        <v>0</v>
      </c>
      <c r="AC12" s="31" t="str">
        <f t="shared" si="1"/>
        <v>45906</v>
      </c>
      <c r="AD12" t="e">
        <f>VLOOKUP(AC12,Sperrdaten!H:I,2,FALSE)</f>
        <v>#N/A</v>
      </c>
      <c r="AE12" s="32" t="str">
        <f>A12&amp;C12</f>
        <v>45906</v>
      </c>
      <c r="AF12" t="e">
        <f>VLOOKUP(AE12,Sperrdaten!C:D,2,FALSE)</f>
        <v>#N/A</v>
      </c>
      <c r="AG12" s="32" t="str">
        <f t="shared" si="2"/>
        <v>45906</v>
      </c>
      <c r="AH12" t="e">
        <f>VLOOKUP(AG12,Sperrdaten!C:D,2,FALSE)</f>
        <v>#N/A</v>
      </c>
      <c r="AI12" s="32" t="str">
        <f t="shared" si="3"/>
        <v>45906</v>
      </c>
      <c r="AJ12" s="33" t="e">
        <f>VLOOKUP(AI12,Sperrdaten!C:D,2,FALSE)</f>
        <v>#N/A</v>
      </c>
      <c r="AK12" s="31" t="str">
        <f t="shared" si="4"/>
        <v>45906</v>
      </c>
      <c r="AL12" t="e">
        <f>VLOOKUP(AK12,Sperrdaten!H:I,2,FALSE)</f>
        <v>#N/A</v>
      </c>
      <c r="AM12" s="32" t="str">
        <f t="shared" si="5"/>
        <v>45906</v>
      </c>
      <c r="AN12" t="e">
        <f>VLOOKUP(AM12,Sperrdaten!C:D,2,FALSE)</f>
        <v>#N/A</v>
      </c>
      <c r="AO12" s="32" t="str">
        <f t="shared" si="6"/>
        <v>45906</v>
      </c>
      <c r="AP12" t="e">
        <f>VLOOKUP(AO12,Sperrdaten!C:D,2,FALSE)</f>
        <v>#N/A</v>
      </c>
      <c r="AQ12" s="32" t="str">
        <f t="shared" si="7"/>
        <v>45906</v>
      </c>
      <c r="AR12" s="33" t="e">
        <f>VLOOKUP(AQ12,Sperrdaten!C:D,2,FALSE)</f>
        <v>#N/A</v>
      </c>
      <c r="AS12" s="31" t="str">
        <f t="shared" si="8"/>
        <v>45906</v>
      </c>
      <c r="AT12" t="e">
        <f>VLOOKUP(AS12,Sperrdaten!H:I,2,FALSE)</f>
        <v>#N/A</v>
      </c>
      <c r="AU12" s="32" t="str">
        <f t="shared" si="9"/>
        <v>45906</v>
      </c>
      <c r="AV12" t="e">
        <f>VLOOKUP(AU12,Sperrdaten!C:D,2,FALSE)</f>
        <v>#N/A</v>
      </c>
      <c r="AW12" s="32" t="str">
        <f t="shared" si="10"/>
        <v>45906</v>
      </c>
      <c r="AX12" t="e">
        <f>VLOOKUP(AW12,Sperrdaten!C:D,2,FALSE)</f>
        <v>#N/A</v>
      </c>
      <c r="AY12" s="32" t="str">
        <f t="shared" si="11"/>
        <v>45906</v>
      </c>
      <c r="AZ12" s="33" t="e">
        <f>VLOOKUP(AY12,Sperrdaten!C:D,2,FALSE)</f>
        <v>#N/A</v>
      </c>
      <c r="BA12" s="31" t="str">
        <f t="shared" si="12"/>
        <v>45906</v>
      </c>
      <c r="BB12" t="e">
        <f>VLOOKUP(BA12,Sperrdaten!H:I,2,FALSE)</f>
        <v>#N/A</v>
      </c>
      <c r="BC12" s="32" t="str">
        <f t="shared" si="13"/>
        <v>45906</v>
      </c>
      <c r="BD12" t="e">
        <f>VLOOKUP(BC12,Sperrdaten!C:D,2,FALSE)</f>
        <v>#N/A</v>
      </c>
      <c r="BE12" s="32" t="str">
        <f t="shared" si="14"/>
        <v>45906</v>
      </c>
      <c r="BF12" t="e">
        <f>VLOOKUP(BE12,Sperrdaten!C:D,2,FALSE)</f>
        <v>#N/A</v>
      </c>
      <c r="BG12" s="32" t="str">
        <f t="shared" si="15"/>
        <v>45906</v>
      </c>
      <c r="BH12" s="33" t="e">
        <f>VLOOKUP(BG12,Sperrdaten!C:D,2,FALSE)</f>
        <v>#N/A</v>
      </c>
      <c r="BI12" s="31" t="str">
        <f t="shared" si="16"/>
        <v>45906</v>
      </c>
      <c r="BJ12" t="e">
        <f>VLOOKUP(BI12,Sperrdaten!H:I,2,FALSE)</f>
        <v>#N/A</v>
      </c>
      <c r="BK12" s="32" t="str">
        <f t="shared" si="17"/>
        <v>45906</v>
      </c>
      <c r="BL12" t="e">
        <f>VLOOKUP(BK12,Sperrdaten!C:D,2,FALSE)</f>
        <v>#N/A</v>
      </c>
      <c r="BM12" s="32" t="str">
        <f t="shared" si="18"/>
        <v>45906</v>
      </c>
      <c r="BN12" t="e">
        <f>VLOOKUP(BM12,Sperrdaten!C:D,2,FALSE)</f>
        <v>#N/A</v>
      </c>
      <c r="BO12" s="32" t="str">
        <f t="shared" si="19"/>
        <v>45906</v>
      </c>
      <c r="BP12" s="33" t="e">
        <f>VLOOKUP(BO12,Sperrdaten!C:D,2,FALSE)</f>
        <v>#N/A</v>
      </c>
    </row>
    <row r="13" spans="1:68" x14ac:dyDescent="0.2">
      <c r="A13" s="19">
        <v>45906</v>
      </c>
      <c r="B13" s="38"/>
      <c r="C13" s="5"/>
      <c r="D13" s="5"/>
      <c r="E13" s="5"/>
      <c r="F13" s="53"/>
      <c r="G13" s="13"/>
      <c r="H13" s="13"/>
      <c r="I13" s="13"/>
      <c r="J13" s="12"/>
      <c r="K13" s="12"/>
      <c r="L13" s="12"/>
      <c r="M13" s="12"/>
      <c r="N13" s="53"/>
      <c r="O13" s="13"/>
      <c r="P13" s="13"/>
      <c r="Q13" s="13"/>
      <c r="R13" s="17"/>
      <c r="S13" s="12"/>
      <c r="T13" s="12"/>
      <c r="U13" s="12"/>
      <c r="V13" s="12"/>
      <c r="W13" s="17"/>
      <c r="X13" s="17"/>
      <c r="Y13" s="17"/>
      <c r="Z13" s="17"/>
      <c r="AA13" s="17"/>
      <c r="AB13" s="16">
        <f t="shared" si="0"/>
        <v>0</v>
      </c>
      <c r="AC13" s="31" t="str">
        <f t="shared" si="1"/>
        <v>45906</v>
      </c>
      <c r="AD13" t="e">
        <f>VLOOKUP(AC13,Sperrdaten!H:I,2,FALSE)</f>
        <v>#N/A</v>
      </c>
      <c r="AE13" s="32" t="str">
        <f t="shared" ref="AE13:AE74" si="20">A13&amp;C13</f>
        <v>45906</v>
      </c>
      <c r="AF13" t="e">
        <f>VLOOKUP(AE13,Sperrdaten!C:D,2,FALSE)</f>
        <v>#N/A</v>
      </c>
      <c r="AG13" s="32" t="str">
        <f t="shared" si="2"/>
        <v>45906</v>
      </c>
      <c r="AH13" t="e">
        <f>VLOOKUP(AG13,Sperrdaten!C:D,2,FALSE)</f>
        <v>#N/A</v>
      </c>
      <c r="AI13" s="32" t="str">
        <f t="shared" si="3"/>
        <v>45906</v>
      </c>
      <c r="AJ13" s="33" t="e">
        <f>VLOOKUP(AI13,Sperrdaten!C:D,2,FALSE)</f>
        <v>#N/A</v>
      </c>
      <c r="AK13" s="31" t="str">
        <f t="shared" si="4"/>
        <v>45906</v>
      </c>
      <c r="AL13" t="e">
        <f>VLOOKUP(AK13,Sperrdaten!H:I,2,FALSE)</f>
        <v>#N/A</v>
      </c>
      <c r="AM13" s="32" t="str">
        <f t="shared" si="5"/>
        <v>45906</v>
      </c>
      <c r="AN13" t="e">
        <f>VLOOKUP(AM13,Sperrdaten!C:D,2,FALSE)</f>
        <v>#N/A</v>
      </c>
      <c r="AO13" s="32" t="str">
        <f t="shared" si="6"/>
        <v>45906</v>
      </c>
      <c r="AP13" t="e">
        <f>VLOOKUP(AO13,Sperrdaten!C:D,2,FALSE)</f>
        <v>#N/A</v>
      </c>
      <c r="AQ13" s="32" t="str">
        <f t="shared" si="7"/>
        <v>45906</v>
      </c>
      <c r="AR13" s="33" t="e">
        <f>VLOOKUP(AQ13,Sperrdaten!C:D,2,FALSE)</f>
        <v>#N/A</v>
      </c>
      <c r="AS13" s="31" t="str">
        <f t="shared" si="8"/>
        <v>45906</v>
      </c>
      <c r="AT13" t="e">
        <f>VLOOKUP(AS13,Sperrdaten!H:I,2,FALSE)</f>
        <v>#N/A</v>
      </c>
      <c r="AU13" s="32" t="str">
        <f t="shared" si="9"/>
        <v>45906</v>
      </c>
      <c r="AV13" t="e">
        <f>VLOOKUP(AU13,Sperrdaten!C:D,2,FALSE)</f>
        <v>#N/A</v>
      </c>
      <c r="AW13" s="32" t="str">
        <f t="shared" si="10"/>
        <v>45906</v>
      </c>
      <c r="AX13" t="e">
        <f>VLOOKUP(AW13,Sperrdaten!C:D,2,FALSE)</f>
        <v>#N/A</v>
      </c>
      <c r="AY13" s="32" t="str">
        <f t="shared" si="11"/>
        <v>45906</v>
      </c>
      <c r="AZ13" s="33" t="e">
        <f>VLOOKUP(AY13,Sperrdaten!C:D,2,FALSE)</f>
        <v>#N/A</v>
      </c>
      <c r="BA13" s="31" t="str">
        <f t="shared" si="12"/>
        <v>45906</v>
      </c>
      <c r="BB13" t="e">
        <f>VLOOKUP(BA13,Sperrdaten!H:I,2,FALSE)</f>
        <v>#N/A</v>
      </c>
      <c r="BC13" s="32" t="str">
        <f t="shared" si="13"/>
        <v>45906</v>
      </c>
      <c r="BD13" t="e">
        <f>VLOOKUP(BC13,Sperrdaten!C:D,2,FALSE)</f>
        <v>#N/A</v>
      </c>
      <c r="BE13" s="32" t="str">
        <f t="shared" si="14"/>
        <v>45906</v>
      </c>
      <c r="BF13" t="e">
        <f>VLOOKUP(BE13,Sperrdaten!C:D,2,FALSE)</f>
        <v>#N/A</v>
      </c>
      <c r="BG13" s="32" t="str">
        <f t="shared" si="15"/>
        <v>45906</v>
      </c>
      <c r="BH13" s="33" t="e">
        <f>VLOOKUP(BG13,Sperrdaten!C:D,2,FALSE)</f>
        <v>#N/A</v>
      </c>
      <c r="BI13" s="31" t="str">
        <f t="shared" si="16"/>
        <v>45906</v>
      </c>
      <c r="BJ13" t="e">
        <f>VLOOKUP(BI13,Sperrdaten!H:I,2,FALSE)</f>
        <v>#N/A</v>
      </c>
      <c r="BK13" s="32" t="str">
        <f t="shared" si="17"/>
        <v>45906</v>
      </c>
      <c r="BL13" t="e">
        <f>VLOOKUP(BK13,Sperrdaten!C:D,2,FALSE)</f>
        <v>#N/A</v>
      </c>
      <c r="BM13" s="32" t="str">
        <f t="shared" si="18"/>
        <v>45906</v>
      </c>
      <c r="BN13" t="e">
        <f>VLOOKUP(BM13,Sperrdaten!C:D,2,FALSE)</f>
        <v>#N/A</v>
      </c>
      <c r="BO13" s="32" t="str">
        <f t="shared" si="19"/>
        <v>45906</v>
      </c>
      <c r="BP13" s="33" t="e">
        <f>VLOOKUP(BO13,Sperrdaten!C:D,2,FALSE)</f>
        <v>#N/A</v>
      </c>
    </row>
    <row r="14" spans="1:68" x14ac:dyDescent="0.2">
      <c r="A14" s="19">
        <v>45906</v>
      </c>
      <c r="B14" s="38"/>
      <c r="C14" s="5"/>
      <c r="D14" s="5"/>
      <c r="E14" s="5"/>
      <c r="F14" s="53"/>
      <c r="G14" s="13"/>
      <c r="H14" s="13"/>
      <c r="I14" s="13"/>
      <c r="J14" s="12"/>
      <c r="K14" s="12"/>
      <c r="L14" s="12"/>
      <c r="M14" s="12"/>
      <c r="N14" s="53"/>
      <c r="O14" s="13"/>
      <c r="P14" s="13"/>
      <c r="Q14" s="13"/>
      <c r="R14" s="17"/>
      <c r="S14" s="12"/>
      <c r="T14" s="12"/>
      <c r="U14" s="12"/>
      <c r="V14" s="12"/>
      <c r="W14" s="17"/>
      <c r="X14" s="17"/>
      <c r="Y14" s="17"/>
      <c r="Z14" s="17"/>
      <c r="AA14" s="17"/>
      <c r="AB14" s="16">
        <f t="shared" si="0"/>
        <v>0</v>
      </c>
      <c r="AC14" s="31" t="str">
        <f t="shared" si="1"/>
        <v>45906</v>
      </c>
      <c r="AD14" t="e">
        <f>VLOOKUP(AC14,Sperrdaten!H:I,2,FALSE)</f>
        <v>#N/A</v>
      </c>
      <c r="AE14" s="32" t="str">
        <f t="shared" si="20"/>
        <v>45906</v>
      </c>
      <c r="AF14" t="e">
        <f>VLOOKUP(AE14,Sperrdaten!C:D,2,FALSE)</f>
        <v>#N/A</v>
      </c>
      <c r="AG14" s="32" t="str">
        <f t="shared" si="2"/>
        <v>45906</v>
      </c>
      <c r="AH14" t="e">
        <f>VLOOKUP(AG14,Sperrdaten!C:D,2,FALSE)</f>
        <v>#N/A</v>
      </c>
      <c r="AI14" s="32" t="str">
        <f t="shared" si="3"/>
        <v>45906</v>
      </c>
      <c r="AJ14" s="33" t="e">
        <f>VLOOKUP(AI14,Sperrdaten!C:D,2,FALSE)</f>
        <v>#N/A</v>
      </c>
      <c r="AK14" s="31" t="str">
        <f t="shared" si="4"/>
        <v>45906</v>
      </c>
      <c r="AL14" t="e">
        <f>VLOOKUP(AK14,Sperrdaten!H:I,2,FALSE)</f>
        <v>#N/A</v>
      </c>
      <c r="AM14" s="32" t="str">
        <f t="shared" si="5"/>
        <v>45906</v>
      </c>
      <c r="AN14" t="e">
        <f>VLOOKUP(AM14,Sperrdaten!C:D,2,FALSE)</f>
        <v>#N/A</v>
      </c>
      <c r="AO14" s="32" t="str">
        <f t="shared" si="6"/>
        <v>45906</v>
      </c>
      <c r="AP14" t="e">
        <f>VLOOKUP(AO14,Sperrdaten!C:D,2,FALSE)</f>
        <v>#N/A</v>
      </c>
      <c r="AQ14" s="32" t="str">
        <f t="shared" si="7"/>
        <v>45906</v>
      </c>
      <c r="AR14" s="33" t="e">
        <f>VLOOKUP(AQ14,Sperrdaten!C:D,2,FALSE)</f>
        <v>#N/A</v>
      </c>
      <c r="AS14" s="31" t="str">
        <f t="shared" si="8"/>
        <v>45906</v>
      </c>
      <c r="AT14" t="e">
        <f>VLOOKUP(AS14,Sperrdaten!H:I,2,FALSE)</f>
        <v>#N/A</v>
      </c>
      <c r="AU14" s="32" t="str">
        <f t="shared" si="9"/>
        <v>45906</v>
      </c>
      <c r="AV14" t="e">
        <f>VLOOKUP(AU14,Sperrdaten!C:D,2,FALSE)</f>
        <v>#N/A</v>
      </c>
      <c r="AW14" s="32" t="str">
        <f t="shared" si="10"/>
        <v>45906</v>
      </c>
      <c r="AX14" t="e">
        <f>VLOOKUP(AW14,Sperrdaten!C:D,2,FALSE)</f>
        <v>#N/A</v>
      </c>
      <c r="AY14" s="32" t="str">
        <f t="shared" si="11"/>
        <v>45906</v>
      </c>
      <c r="AZ14" s="33" t="e">
        <f>VLOOKUP(AY14,Sperrdaten!C:D,2,FALSE)</f>
        <v>#N/A</v>
      </c>
      <c r="BA14" s="31" t="str">
        <f t="shared" si="12"/>
        <v>45906</v>
      </c>
      <c r="BB14" t="e">
        <f>VLOOKUP(BA14,Sperrdaten!H:I,2,FALSE)</f>
        <v>#N/A</v>
      </c>
      <c r="BC14" s="32" t="str">
        <f t="shared" si="13"/>
        <v>45906</v>
      </c>
      <c r="BD14" t="e">
        <f>VLOOKUP(BC14,Sperrdaten!C:D,2,FALSE)</f>
        <v>#N/A</v>
      </c>
      <c r="BE14" s="32" t="str">
        <f t="shared" si="14"/>
        <v>45906</v>
      </c>
      <c r="BF14" t="e">
        <f>VLOOKUP(BE14,Sperrdaten!C:D,2,FALSE)</f>
        <v>#N/A</v>
      </c>
      <c r="BG14" s="32" t="str">
        <f t="shared" si="15"/>
        <v>45906</v>
      </c>
      <c r="BH14" s="33" t="e">
        <f>VLOOKUP(BG14,Sperrdaten!C:D,2,FALSE)</f>
        <v>#N/A</v>
      </c>
      <c r="BI14" s="31" t="str">
        <f t="shared" si="16"/>
        <v>45906</v>
      </c>
      <c r="BJ14" t="e">
        <f>VLOOKUP(BI14,Sperrdaten!H:I,2,FALSE)</f>
        <v>#N/A</v>
      </c>
      <c r="BK14" s="32" t="str">
        <f t="shared" si="17"/>
        <v>45906</v>
      </c>
      <c r="BL14" t="e">
        <f>VLOOKUP(BK14,Sperrdaten!C:D,2,FALSE)</f>
        <v>#N/A</v>
      </c>
      <c r="BM14" s="32" t="str">
        <f t="shared" si="18"/>
        <v>45906</v>
      </c>
      <c r="BN14" t="e">
        <f>VLOOKUP(BM14,Sperrdaten!C:D,2,FALSE)</f>
        <v>#N/A</v>
      </c>
      <c r="BO14" s="32" t="str">
        <f t="shared" si="19"/>
        <v>45906</v>
      </c>
      <c r="BP14" s="33" t="e">
        <f>VLOOKUP(BO14,Sperrdaten!C:D,2,FALSE)</f>
        <v>#N/A</v>
      </c>
    </row>
    <row r="15" spans="1:68" x14ac:dyDescent="0.2">
      <c r="A15" s="19">
        <v>45906</v>
      </c>
      <c r="B15" s="38"/>
      <c r="C15" s="5"/>
      <c r="D15" s="5"/>
      <c r="E15" s="5"/>
      <c r="F15" s="53"/>
      <c r="G15" s="13"/>
      <c r="H15" s="13"/>
      <c r="I15" s="13"/>
      <c r="J15" s="12"/>
      <c r="K15" s="12"/>
      <c r="L15" s="12"/>
      <c r="M15" s="12"/>
      <c r="N15" s="53"/>
      <c r="O15" s="13"/>
      <c r="P15" s="13"/>
      <c r="Q15" s="13"/>
      <c r="R15" s="17"/>
      <c r="S15" s="12"/>
      <c r="T15" s="12"/>
      <c r="U15" s="12"/>
      <c r="V15" s="12"/>
      <c r="W15" s="17"/>
      <c r="X15" s="17"/>
      <c r="Y15" s="17"/>
      <c r="Z15" s="17"/>
      <c r="AA15" s="17"/>
      <c r="AB15" s="16">
        <f t="shared" si="0"/>
        <v>0</v>
      </c>
      <c r="AC15" s="31" t="str">
        <f t="shared" si="1"/>
        <v>45906</v>
      </c>
      <c r="AD15" t="e">
        <f>VLOOKUP(AC15,Sperrdaten!H:I,2,FALSE)</f>
        <v>#N/A</v>
      </c>
      <c r="AE15" s="32" t="str">
        <f t="shared" si="20"/>
        <v>45906</v>
      </c>
      <c r="AF15" t="e">
        <f>VLOOKUP(AE15,Sperrdaten!C:D,2,FALSE)</f>
        <v>#N/A</v>
      </c>
      <c r="AG15" s="32" t="str">
        <f t="shared" si="2"/>
        <v>45906</v>
      </c>
      <c r="AH15" t="e">
        <f>VLOOKUP(AG15,Sperrdaten!C:D,2,FALSE)</f>
        <v>#N/A</v>
      </c>
      <c r="AI15" s="32" t="str">
        <f t="shared" si="3"/>
        <v>45906</v>
      </c>
      <c r="AJ15" s="33" t="e">
        <f>VLOOKUP(AI15,Sperrdaten!C:D,2,FALSE)</f>
        <v>#N/A</v>
      </c>
      <c r="AK15" s="31" t="str">
        <f t="shared" si="4"/>
        <v>45906</v>
      </c>
      <c r="AL15" t="e">
        <f>VLOOKUP(AK15,Sperrdaten!H:I,2,FALSE)</f>
        <v>#N/A</v>
      </c>
      <c r="AM15" s="32" t="str">
        <f t="shared" si="5"/>
        <v>45906</v>
      </c>
      <c r="AN15" t="e">
        <f>VLOOKUP(AM15,Sperrdaten!C:D,2,FALSE)</f>
        <v>#N/A</v>
      </c>
      <c r="AO15" s="32" t="str">
        <f t="shared" si="6"/>
        <v>45906</v>
      </c>
      <c r="AP15" t="e">
        <f>VLOOKUP(AO15,Sperrdaten!C:D,2,FALSE)</f>
        <v>#N/A</v>
      </c>
      <c r="AQ15" s="32" t="str">
        <f t="shared" si="7"/>
        <v>45906</v>
      </c>
      <c r="AR15" s="33" t="e">
        <f>VLOOKUP(AQ15,Sperrdaten!C:D,2,FALSE)</f>
        <v>#N/A</v>
      </c>
      <c r="AS15" s="31" t="str">
        <f t="shared" si="8"/>
        <v>45906</v>
      </c>
      <c r="AT15" t="e">
        <f>VLOOKUP(AS15,Sperrdaten!H:I,2,FALSE)</f>
        <v>#N/A</v>
      </c>
      <c r="AU15" s="32" t="str">
        <f t="shared" si="9"/>
        <v>45906</v>
      </c>
      <c r="AV15" t="e">
        <f>VLOOKUP(AU15,Sperrdaten!C:D,2,FALSE)</f>
        <v>#N/A</v>
      </c>
      <c r="AW15" s="32" t="str">
        <f t="shared" si="10"/>
        <v>45906</v>
      </c>
      <c r="AX15" t="e">
        <f>VLOOKUP(AW15,Sperrdaten!C:D,2,FALSE)</f>
        <v>#N/A</v>
      </c>
      <c r="AY15" s="32" t="str">
        <f t="shared" si="11"/>
        <v>45906</v>
      </c>
      <c r="AZ15" s="33" t="e">
        <f>VLOOKUP(AY15,Sperrdaten!C:D,2,FALSE)</f>
        <v>#N/A</v>
      </c>
      <c r="BA15" s="31" t="str">
        <f t="shared" si="12"/>
        <v>45906</v>
      </c>
      <c r="BB15" t="e">
        <f>VLOOKUP(BA15,Sperrdaten!H:I,2,FALSE)</f>
        <v>#N/A</v>
      </c>
      <c r="BC15" s="32" t="str">
        <f t="shared" si="13"/>
        <v>45906</v>
      </c>
      <c r="BD15" t="e">
        <f>VLOOKUP(BC15,Sperrdaten!C:D,2,FALSE)</f>
        <v>#N/A</v>
      </c>
      <c r="BE15" s="32" t="str">
        <f t="shared" si="14"/>
        <v>45906</v>
      </c>
      <c r="BF15" t="e">
        <f>VLOOKUP(BE15,Sperrdaten!C:D,2,FALSE)</f>
        <v>#N/A</v>
      </c>
      <c r="BG15" s="32" t="str">
        <f t="shared" si="15"/>
        <v>45906</v>
      </c>
      <c r="BH15" s="33" t="e">
        <f>VLOOKUP(BG15,Sperrdaten!C:D,2,FALSE)</f>
        <v>#N/A</v>
      </c>
      <c r="BI15" s="31" t="str">
        <f t="shared" si="16"/>
        <v>45906</v>
      </c>
      <c r="BJ15" t="e">
        <f>VLOOKUP(BI15,Sperrdaten!H:I,2,FALSE)</f>
        <v>#N/A</v>
      </c>
      <c r="BK15" s="32" t="str">
        <f t="shared" si="17"/>
        <v>45906</v>
      </c>
      <c r="BL15" t="e">
        <f>VLOOKUP(BK15,Sperrdaten!C:D,2,FALSE)</f>
        <v>#N/A</v>
      </c>
      <c r="BM15" s="32" t="str">
        <f t="shared" si="18"/>
        <v>45906</v>
      </c>
      <c r="BN15" t="e">
        <f>VLOOKUP(BM15,Sperrdaten!C:D,2,FALSE)</f>
        <v>#N/A</v>
      </c>
      <c r="BO15" s="32" t="str">
        <f t="shared" si="19"/>
        <v>45906</v>
      </c>
      <c r="BP15" s="33" t="e">
        <f>VLOOKUP(BO15,Sperrdaten!C:D,2,FALSE)</f>
        <v>#N/A</v>
      </c>
    </row>
    <row r="16" spans="1:68" x14ac:dyDescent="0.2">
      <c r="A16" s="19">
        <v>45906</v>
      </c>
      <c r="B16" s="38"/>
      <c r="C16" s="5"/>
      <c r="D16" s="5"/>
      <c r="E16" s="5"/>
      <c r="F16" s="53"/>
      <c r="G16" s="13"/>
      <c r="H16" s="13"/>
      <c r="I16" s="13"/>
      <c r="J16" s="12"/>
      <c r="K16" s="12"/>
      <c r="L16" s="12"/>
      <c r="M16" s="12"/>
      <c r="N16" s="53"/>
      <c r="O16" s="13"/>
      <c r="P16" s="13"/>
      <c r="Q16" s="13"/>
      <c r="R16" s="17"/>
      <c r="S16" s="12"/>
      <c r="T16" s="12"/>
      <c r="U16" s="12"/>
      <c r="V16" s="12"/>
      <c r="W16" s="17"/>
      <c r="X16" s="17"/>
      <c r="Y16" s="17"/>
      <c r="Z16" s="17"/>
      <c r="AA16" s="17"/>
      <c r="AB16" s="16">
        <f t="shared" si="0"/>
        <v>0</v>
      </c>
      <c r="AC16" s="31" t="str">
        <f t="shared" si="1"/>
        <v>45906</v>
      </c>
      <c r="AD16" t="e">
        <f>VLOOKUP(AC16,Sperrdaten!H:I,2,FALSE)</f>
        <v>#N/A</v>
      </c>
      <c r="AE16" s="32" t="str">
        <f t="shared" si="20"/>
        <v>45906</v>
      </c>
      <c r="AF16" t="e">
        <f>VLOOKUP(AE16,Sperrdaten!C:D,2,FALSE)</f>
        <v>#N/A</v>
      </c>
      <c r="AG16" s="32" t="str">
        <f t="shared" si="2"/>
        <v>45906</v>
      </c>
      <c r="AH16" t="e">
        <f>VLOOKUP(AG16,Sperrdaten!C:D,2,FALSE)</f>
        <v>#N/A</v>
      </c>
      <c r="AI16" s="32" t="str">
        <f t="shared" si="3"/>
        <v>45906</v>
      </c>
      <c r="AJ16" s="33" t="e">
        <f>VLOOKUP(AI16,Sperrdaten!C:D,2,FALSE)</f>
        <v>#N/A</v>
      </c>
      <c r="AK16" s="31" t="str">
        <f t="shared" si="4"/>
        <v>45906</v>
      </c>
      <c r="AL16" t="e">
        <f>VLOOKUP(AK16,Sperrdaten!H:I,2,FALSE)</f>
        <v>#N/A</v>
      </c>
      <c r="AM16" s="32" t="str">
        <f t="shared" si="5"/>
        <v>45906</v>
      </c>
      <c r="AN16" t="e">
        <f>VLOOKUP(AM16,Sperrdaten!C:D,2,FALSE)</f>
        <v>#N/A</v>
      </c>
      <c r="AO16" s="32" t="str">
        <f t="shared" si="6"/>
        <v>45906</v>
      </c>
      <c r="AP16" t="e">
        <f>VLOOKUP(AO16,Sperrdaten!C:D,2,FALSE)</f>
        <v>#N/A</v>
      </c>
      <c r="AQ16" s="32" t="str">
        <f t="shared" si="7"/>
        <v>45906</v>
      </c>
      <c r="AR16" s="33" t="e">
        <f>VLOOKUP(AQ16,Sperrdaten!C:D,2,FALSE)</f>
        <v>#N/A</v>
      </c>
      <c r="AS16" s="31" t="str">
        <f t="shared" si="8"/>
        <v>45906</v>
      </c>
      <c r="AT16" t="e">
        <f>VLOOKUP(AS16,Sperrdaten!H:I,2,FALSE)</f>
        <v>#N/A</v>
      </c>
      <c r="AU16" s="32" t="str">
        <f t="shared" si="9"/>
        <v>45906</v>
      </c>
      <c r="AV16" t="e">
        <f>VLOOKUP(AU16,Sperrdaten!C:D,2,FALSE)</f>
        <v>#N/A</v>
      </c>
      <c r="AW16" s="32" t="str">
        <f t="shared" si="10"/>
        <v>45906</v>
      </c>
      <c r="AX16" t="e">
        <f>VLOOKUP(AW16,Sperrdaten!C:D,2,FALSE)</f>
        <v>#N/A</v>
      </c>
      <c r="AY16" s="32" t="str">
        <f t="shared" si="11"/>
        <v>45906</v>
      </c>
      <c r="AZ16" s="33" t="e">
        <f>VLOOKUP(AY16,Sperrdaten!C:D,2,FALSE)</f>
        <v>#N/A</v>
      </c>
      <c r="BA16" s="31" t="str">
        <f t="shared" si="12"/>
        <v>45906</v>
      </c>
      <c r="BB16" t="e">
        <f>VLOOKUP(BA16,Sperrdaten!H:I,2,FALSE)</f>
        <v>#N/A</v>
      </c>
      <c r="BC16" s="32" t="str">
        <f t="shared" si="13"/>
        <v>45906</v>
      </c>
      <c r="BD16" t="e">
        <f>VLOOKUP(BC16,Sperrdaten!C:D,2,FALSE)</f>
        <v>#N/A</v>
      </c>
      <c r="BE16" s="32" t="str">
        <f t="shared" si="14"/>
        <v>45906</v>
      </c>
      <c r="BF16" t="e">
        <f>VLOOKUP(BE16,Sperrdaten!C:D,2,FALSE)</f>
        <v>#N/A</v>
      </c>
      <c r="BG16" s="32" t="str">
        <f t="shared" si="15"/>
        <v>45906</v>
      </c>
      <c r="BH16" s="33" t="e">
        <f>VLOOKUP(BG16,Sperrdaten!C:D,2,FALSE)</f>
        <v>#N/A</v>
      </c>
      <c r="BI16" s="31" t="str">
        <f t="shared" si="16"/>
        <v>45906</v>
      </c>
      <c r="BJ16" t="e">
        <f>VLOOKUP(BI16,Sperrdaten!H:I,2,FALSE)</f>
        <v>#N/A</v>
      </c>
      <c r="BK16" s="32" t="str">
        <f t="shared" si="17"/>
        <v>45906</v>
      </c>
      <c r="BL16" t="e">
        <f>VLOOKUP(BK16,Sperrdaten!C:D,2,FALSE)</f>
        <v>#N/A</v>
      </c>
      <c r="BM16" s="32" t="str">
        <f t="shared" si="18"/>
        <v>45906</v>
      </c>
      <c r="BN16" t="e">
        <f>VLOOKUP(BM16,Sperrdaten!C:D,2,FALSE)</f>
        <v>#N/A</v>
      </c>
      <c r="BO16" s="32" t="str">
        <f t="shared" si="19"/>
        <v>45906</v>
      </c>
      <c r="BP16" s="33" t="e">
        <f>VLOOKUP(BO16,Sperrdaten!C:D,2,FALSE)</f>
        <v>#N/A</v>
      </c>
    </row>
    <row r="17" spans="1:68" x14ac:dyDescent="0.2">
      <c r="A17" s="19">
        <v>45907</v>
      </c>
      <c r="B17" s="38"/>
      <c r="C17" s="5"/>
      <c r="D17" s="5"/>
      <c r="E17" s="5"/>
      <c r="F17" s="53"/>
      <c r="G17" s="13"/>
      <c r="H17" s="13"/>
      <c r="I17" s="13"/>
      <c r="J17" s="12"/>
      <c r="K17" s="12"/>
      <c r="L17" s="12"/>
      <c r="M17" s="12"/>
      <c r="N17" s="53"/>
      <c r="O17" s="13"/>
      <c r="P17" s="13"/>
      <c r="Q17" s="13"/>
      <c r="R17" s="17"/>
      <c r="S17" s="12"/>
      <c r="T17" s="12"/>
      <c r="U17" s="12"/>
      <c r="V17" s="12"/>
      <c r="W17" s="17"/>
      <c r="X17" s="17"/>
      <c r="Y17" s="17"/>
      <c r="Z17" s="17"/>
      <c r="AA17" s="17"/>
      <c r="AB17" s="16">
        <f t="shared" si="0"/>
        <v>0</v>
      </c>
      <c r="AC17" s="31" t="str">
        <f t="shared" si="1"/>
        <v>45907</v>
      </c>
      <c r="AD17" t="e">
        <f>VLOOKUP(AC17,Sperrdaten!H:I,2,FALSE)</f>
        <v>#N/A</v>
      </c>
      <c r="AE17" s="32" t="str">
        <f t="shared" si="20"/>
        <v>45907</v>
      </c>
      <c r="AF17" t="e">
        <f>VLOOKUP(AE17,Sperrdaten!C:D,2,FALSE)</f>
        <v>#N/A</v>
      </c>
      <c r="AG17" s="32" t="str">
        <f t="shared" si="2"/>
        <v>45907</v>
      </c>
      <c r="AH17" t="e">
        <f>VLOOKUP(AG17,Sperrdaten!C:D,2,FALSE)</f>
        <v>#N/A</v>
      </c>
      <c r="AI17" s="32" t="str">
        <f t="shared" si="3"/>
        <v>45907</v>
      </c>
      <c r="AJ17" s="33" t="e">
        <f>VLOOKUP(AI17,Sperrdaten!C:D,2,FALSE)</f>
        <v>#N/A</v>
      </c>
      <c r="AK17" s="31" t="str">
        <f t="shared" si="4"/>
        <v>45907</v>
      </c>
      <c r="AL17" t="e">
        <f>VLOOKUP(AK17,Sperrdaten!H:I,2,FALSE)</f>
        <v>#N/A</v>
      </c>
      <c r="AM17" s="32" t="str">
        <f t="shared" si="5"/>
        <v>45907</v>
      </c>
      <c r="AN17" t="e">
        <f>VLOOKUP(AM17,Sperrdaten!C:D,2,FALSE)</f>
        <v>#N/A</v>
      </c>
      <c r="AO17" s="32" t="str">
        <f t="shared" si="6"/>
        <v>45907</v>
      </c>
      <c r="AP17" t="e">
        <f>VLOOKUP(AO17,Sperrdaten!C:D,2,FALSE)</f>
        <v>#N/A</v>
      </c>
      <c r="AQ17" s="32" t="str">
        <f t="shared" si="7"/>
        <v>45907</v>
      </c>
      <c r="AR17" s="33" t="e">
        <f>VLOOKUP(AQ17,Sperrdaten!C:D,2,FALSE)</f>
        <v>#N/A</v>
      </c>
      <c r="AS17" s="31" t="str">
        <f t="shared" si="8"/>
        <v>45907</v>
      </c>
      <c r="AT17" t="e">
        <f>VLOOKUP(AS17,Sperrdaten!H:I,2,FALSE)</f>
        <v>#N/A</v>
      </c>
      <c r="AU17" s="32" t="str">
        <f t="shared" si="9"/>
        <v>45907</v>
      </c>
      <c r="AV17" t="e">
        <f>VLOOKUP(AU17,Sperrdaten!C:D,2,FALSE)</f>
        <v>#N/A</v>
      </c>
      <c r="AW17" s="32" t="str">
        <f t="shared" si="10"/>
        <v>45907</v>
      </c>
      <c r="AX17" t="e">
        <f>VLOOKUP(AW17,Sperrdaten!C:D,2,FALSE)</f>
        <v>#N/A</v>
      </c>
      <c r="AY17" s="32" t="str">
        <f t="shared" si="11"/>
        <v>45907</v>
      </c>
      <c r="AZ17" s="33" t="e">
        <f>VLOOKUP(AY17,Sperrdaten!C:D,2,FALSE)</f>
        <v>#N/A</v>
      </c>
      <c r="BA17" s="31" t="str">
        <f t="shared" si="12"/>
        <v>45907</v>
      </c>
      <c r="BB17" t="e">
        <f>VLOOKUP(BA17,Sperrdaten!H:I,2,FALSE)</f>
        <v>#N/A</v>
      </c>
      <c r="BC17" s="32" t="str">
        <f t="shared" si="13"/>
        <v>45907</v>
      </c>
      <c r="BD17" t="e">
        <f>VLOOKUP(BC17,Sperrdaten!C:D,2,FALSE)</f>
        <v>#N/A</v>
      </c>
      <c r="BE17" s="32" t="str">
        <f t="shared" si="14"/>
        <v>45907</v>
      </c>
      <c r="BF17" t="e">
        <f>VLOOKUP(BE17,Sperrdaten!C:D,2,FALSE)</f>
        <v>#N/A</v>
      </c>
      <c r="BG17" s="32" t="str">
        <f t="shared" si="15"/>
        <v>45907</v>
      </c>
      <c r="BH17" s="33" t="e">
        <f>VLOOKUP(BG17,Sperrdaten!C:D,2,FALSE)</f>
        <v>#N/A</v>
      </c>
      <c r="BI17" s="31" t="str">
        <f t="shared" si="16"/>
        <v>45907</v>
      </c>
      <c r="BJ17" t="e">
        <f>VLOOKUP(BI17,Sperrdaten!H:I,2,FALSE)</f>
        <v>#N/A</v>
      </c>
      <c r="BK17" s="32" t="str">
        <f t="shared" si="17"/>
        <v>45907</v>
      </c>
      <c r="BL17" t="e">
        <f>VLOOKUP(BK17,Sperrdaten!C:D,2,FALSE)</f>
        <v>#N/A</v>
      </c>
      <c r="BM17" s="32" t="str">
        <f t="shared" si="18"/>
        <v>45907</v>
      </c>
      <c r="BN17" t="e">
        <f>VLOOKUP(BM17,Sperrdaten!C:D,2,FALSE)</f>
        <v>#N/A</v>
      </c>
      <c r="BO17" s="32" t="str">
        <f t="shared" si="19"/>
        <v>45907</v>
      </c>
      <c r="BP17" s="33" t="e">
        <f>VLOOKUP(BO17,Sperrdaten!C:D,2,FALSE)</f>
        <v>#N/A</v>
      </c>
    </row>
    <row r="18" spans="1:68" x14ac:dyDescent="0.2">
      <c r="A18" s="19">
        <v>45907</v>
      </c>
      <c r="B18" s="38"/>
      <c r="C18" s="5"/>
      <c r="D18" s="5"/>
      <c r="E18" s="5"/>
      <c r="F18" s="53"/>
      <c r="G18" s="13"/>
      <c r="H18" s="13"/>
      <c r="I18" s="13"/>
      <c r="J18" s="12"/>
      <c r="K18" s="12"/>
      <c r="L18" s="12"/>
      <c r="M18" s="12"/>
      <c r="N18" s="53"/>
      <c r="O18" s="13"/>
      <c r="P18" s="13"/>
      <c r="Q18" s="13"/>
      <c r="R18" s="17"/>
      <c r="S18" s="12"/>
      <c r="T18" s="12"/>
      <c r="U18" s="12"/>
      <c r="V18" s="12"/>
      <c r="W18" s="17"/>
      <c r="X18" s="17"/>
      <c r="Y18" s="17"/>
      <c r="Z18" s="17"/>
      <c r="AA18" s="17"/>
      <c r="AB18" s="16">
        <f>COUNTA(B18:AA18)</f>
        <v>0</v>
      </c>
      <c r="AC18" s="31" t="str">
        <f t="shared" si="1"/>
        <v>45907</v>
      </c>
      <c r="AD18" t="e">
        <f>VLOOKUP(AC18,Sperrdaten!H:I,2,FALSE)</f>
        <v>#N/A</v>
      </c>
      <c r="AE18" s="32" t="str">
        <f t="shared" si="20"/>
        <v>45907</v>
      </c>
      <c r="AF18" t="e">
        <f>VLOOKUP(AE18,Sperrdaten!C:D,2,FALSE)</f>
        <v>#N/A</v>
      </c>
      <c r="AG18" s="32" t="str">
        <f t="shared" si="2"/>
        <v>45907</v>
      </c>
      <c r="AH18" t="e">
        <f>VLOOKUP(AG18,Sperrdaten!C:D,2,FALSE)</f>
        <v>#N/A</v>
      </c>
      <c r="AI18" s="32" t="str">
        <f t="shared" si="3"/>
        <v>45907</v>
      </c>
      <c r="AJ18" s="33" t="e">
        <f>VLOOKUP(AI18,Sperrdaten!C:D,2,FALSE)</f>
        <v>#N/A</v>
      </c>
      <c r="AK18" s="31" t="str">
        <f t="shared" si="4"/>
        <v>45907</v>
      </c>
      <c r="AL18" t="e">
        <f>VLOOKUP(AK18,Sperrdaten!H:I,2,FALSE)</f>
        <v>#N/A</v>
      </c>
      <c r="AM18" s="32" t="str">
        <f t="shared" si="5"/>
        <v>45907</v>
      </c>
      <c r="AN18" t="e">
        <f>VLOOKUP(AM18,Sperrdaten!C:D,2,FALSE)</f>
        <v>#N/A</v>
      </c>
      <c r="AO18" s="32" t="str">
        <f t="shared" si="6"/>
        <v>45907</v>
      </c>
      <c r="AP18" t="e">
        <f>VLOOKUP(AO18,Sperrdaten!C:D,2,FALSE)</f>
        <v>#N/A</v>
      </c>
      <c r="AQ18" s="32" t="str">
        <f t="shared" si="7"/>
        <v>45907</v>
      </c>
      <c r="AR18" s="33" t="e">
        <f>VLOOKUP(AQ18,Sperrdaten!C:D,2,FALSE)</f>
        <v>#N/A</v>
      </c>
      <c r="AS18" s="31" t="str">
        <f t="shared" si="8"/>
        <v>45907</v>
      </c>
      <c r="AT18" t="e">
        <f>VLOOKUP(AS18,Sperrdaten!H:I,2,FALSE)</f>
        <v>#N/A</v>
      </c>
      <c r="AU18" s="32" t="str">
        <f t="shared" si="9"/>
        <v>45907</v>
      </c>
      <c r="AV18" t="e">
        <f>VLOOKUP(AU18,Sperrdaten!C:D,2,FALSE)</f>
        <v>#N/A</v>
      </c>
      <c r="AW18" s="32" t="str">
        <f t="shared" si="10"/>
        <v>45907</v>
      </c>
      <c r="AX18" t="e">
        <f>VLOOKUP(AW18,Sperrdaten!C:D,2,FALSE)</f>
        <v>#N/A</v>
      </c>
      <c r="AY18" s="32" t="str">
        <f t="shared" si="11"/>
        <v>45907</v>
      </c>
      <c r="AZ18" s="33" t="e">
        <f>VLOOKUP(AY18,Sperrdaten!C:D,2,FALSE)</f>
        <v>#N/A</v>
      </c>
      <c r="BA18" s="31" t="str">
        <f t="shared" si="12"/>
        <v>45907</v>
      </c>
      <c r="BB18" t="e">
        <f>VLOOKUP(BA18,Sperrdaten!H:I,2,FALSE)</f>
        <v>#N/A</v>
      </c>
      <c r="BC18" s="32" t="str">
        <f t="shared" si="13"/>
        <v>45907</v>
      </c>
      <c r="BD18" t="e">
        <f>VLOOKUP(BC18,Sperrdaten!C:D,2,FALSE)</f>
        <v>#N/A</v>
      </c>
      <c r="BE18" s="32" t="str">
        <f t="shared" si="14"/>
        <v>45907</v>
      </c>
      <c r="BF18" t="e">
        <f>VLOOKUP(BE18,Sperrdaten!C:D,2,FALSE)</f>
        <v>#N/A</v>
      </c>
      <c r="BG18" s="32" t="str">
        <f t="shared" si="15"/>
        <v>45907</v>
      </c>
      <c r="BH18" s="33" t="e">
        <f>VLOOKUP(BG18,Sperrdaten!C:D,2,FALSE)</f>
        <v>#N/A</v>
      </c>
      <c r="BI18" s="31" t="str">
        <f t="shared" si="16"/>
        <v>45907</v>
      </c>
      <c r="BJ18" t="e">
        <f>VLOOKUP(BI18,Sperrdaten!H:I,2,FALSE)</f>
        <v>#N/A</v>
      </c>
      <c r="BK18" s="32" t="str">
        <f t="shared" si="17"/>
        <v>45907</v>
      </c>
      <c r="BL18" t="e">
        <f>VLOOKUP(BK18,Sperrdaten!C:D,2,FALSE)</f>
        <v>#N/A</v>
      </c>
      <c r="BM18" s="32" t="str">
        <f t="shared" si="18"/>
        <v>45907</v>
      </c>
      <c r="BN18" t="e">
        <f>VLOOKUP(BM18,Sperrdaten!C:D,2,FALSE)</f>
        <v>#N/A</v>
      </c>
      <c r="BO18" s="32" t="str">
        <f t="shared" si="19"/>
        <v>45907</v>
      </c>
      <c r="BP18" s="33" t="e">
        <f>VLOOKUP(BO18,Sperrdaten!C:D,2,FALSE)</f>
        <v>#N/A</v>
      </c>
    </row>
    <row r="19" spans="1:68" x14ac:dyDescent="0.2">
      <c r="A19" s="19">
        <v>45907</v>
      </c>
      <c r="B19" s="38"/>
      <c r="C19" s="5"/>
      <c r="D19" s="5"/>
      <c r="E19" s="5"/>
      <c r="F19" s="53"/>
      <c r="G19" s="13"/>
      <c r="H19" s="13"/>
      <c r="I19" s="13"/>
      <c r="J19" s="12"/>
      <c r="K19" s="12"/>
      <c r="L19" s="12"/>
      <c r="M19" s="12"/>
      <c r="N19" s="53"/>
      <c r="O19" s="13"/>
      <c r="P19" s="13"/>
      <c r="Q19" s="13"/>
      <c r="R19" s="17"/>
      <c r="S19" s="12"/>
      <c r="T19" s="12"/>
      <c r="U19" s="12"/>
      <c r="V19" s="12"/>
      <c r="W19" s="17"/>
      <c r="X19" s="17"/>
      <c r="Y19" s="17"/>
      <c r="Z19" s="17"/>
      <c r="AA19" s="17"/>
      <c r="AB19" s="16">
        <f t="shared" si="0"/>
        <v>0</v>
      </c>
      <c r="AC19" s="31" t="str">
        <f t="shared" si="1"/>
        <v>45907</v>
      </c>
      <c r="AD19" t="e">
        <f>VLOOKUP(AC19,Sperrdaten!H:I,2,FALSE)</f>
        <v>#N/A</v>
      </c>
      <c r="AE19" s="32" t="str">
        <f t="shared" si="20"/>
        <v>45907</v>
      </c>
      <c r="AF19" t="e">
        <f>VLOOKUP(AE19,Sperrdaten!C:D,2,FALSE)</f>
        <v>#N/A</v>
      </c>
      <c r="AG19" s="32" t="str">
        <f t="shared" si="2"/>
        <v>45907</v>
      </c>
      <c r="AH19" t="e">
        <f>VLOOKUP(AG19,Sperrdaten!C:D,2,FALSE)</f>
        <v>#N/A</v>
      </c>
      <c r="AI19" s="32" t="str">
        <f t="shared" si="3"/>
        <v>45907</v>
      </c>
      <c r="AJ19" s="33" t="e">
        <f>VLOOKUP(AI19,Sperrdaten!C:D,2,FALSE)</f>
        <v>#N/A</v>
      </c>
      <c r="AK19" s="31" t="str">
        <f t="shared" si="4"/>
        <v>45907</v>
      </c>
      <c r="AL19" t="e">
        <f>VLOOKUP(AK19,Sperrdaten!H:I,2,FALSE)</f>
        <v>#N/A</v>
      </c>
      <c r="AM19" s="32" t="str">
        <f t="shared" si="5"/>
        <v>45907</v>
      </c>
      <c r="AN19" t="e">
        <f>VLOOKUP(AM19,Sperrdaten!C:D,2,FALSE)</f>
        <v>#N/A</v>
      </c>
      <c r="AO19" s="32" t="str">
        <f t="shared" si="6"/>
        <v>45907</v>
      </c>
      <c r="AP19" t="e">
        <f>VLOOKUP(AO19,Sperrdaten!C:D,2,FALSE)</f>
        <v>#N/A</v>
      </c>
      <c r="AQ19" s="32" t="str">
        <f t="shared" si="7"/>
        <v>45907</v>
      </c>
      <c r="AR19" s="33" t="e">
        <f>VLOOKUP(AQ19,Sperrdaten!C:D,2,FALSE)</f>
        <v>#N/A</v>
      </c>
      <c r="AS19" s="31" t="str">
        <f t="shared" si="8"/>
        <v>45907</v>
      </c>
      <c r="AT19" t="e">
        <f>VLOOKUP(AS19,Sperrdaten!H:I,2,FALSE)</f>
        <v>#N/A</v>
      </c>
      <c r="AU19" s="32" t="str">
        <f t="shared" si="9"/>
        <v>45907</v>
      </c>
      <c r="AV19" t="e">
        <f>VLOOKUP(AU19,Sperrdaten!C:D,2,FALSE)</f>
        <v>#N/A</v>
      </c>
      <c r="AW19" s="32" t="str">
        <f t="shared" si="10"/>
        <v>45907</v>
      </c>
      <c r="AX19" t="e">
        <f>VLOOKUP(AW19,Sperrdaten!C:D,2,FALSE)</f>
        <v>#N/A</v>
      </c>
      <c r="AY19" s="32" t="str">
        <f t="shared" si="11"/>
        <v>45907</v>
      </c>
      <c r="AZ19" s="33" t="e">
        <f>VLOOKUP(AY19,Sperrdaten!C:D,2,FALSE)</f>
        <v>#N/A</v>
      </c>
      <c r="BA19" s="31" t="str">
        <f t="shared" si="12"/>
        <v>45907</v>
      </c>
      <c r="BB19" t="e">
        <f>VLOOKUP(BA19,Sperrdaten!H:I,2,FALSE)</f>
        <v>#N/A</v>
      </c>
      <c r="BC19" s="32" t="str">
        <f t="shared" si="13"/>
        <v>45907</v>
      </c>
      <c r="BD19" t="e">
        <f>VLOOKUP(BC19,Sperrdaten!C:D,2,FALSE)</f>
        <v>#N/A</v>
      </c>
      <c r="BE19" s="32" t="str">
        <f t="shared" si="14"/>
        <v>45907</v>
      </c>
      <c r="BF19" t="e">
        <f>VLOOKUP(BE19,Sperrdaten!C:D,2,FALSE)</f>
        <v>#N/A</v>
      </c>
      <c r="BG19" s="32" t="str">
        <f t="shared" si="15"/>
        <v>45907</v>
      </c>
      <c r="BH19" s="33" t="e">
        <f>VLOOKUP(BG19,Sperrdaten!C:D,2,FALSE)</f>
        <v>#N/A</v>
      </c>
      <c r="BI19" s="31" t="str">
        <f t="shared" si="16"/>
        <v>45907</v>
      </c>
      <c r="BJ19" t="e">
        <f>VLOOKUP(BI19,Sperrdaten!H:I,2,FALSE)</f>
        <v>#N/A</v>
      </c>
      <c r="BK19" s="32" t="str">
        <f t="shared" si="17"/>
        <v>45907</v>
      </c>
      <c r="BL19" t="e">
        <f>VLOOKUP(BK19,Sperrdaten!C:D,2,FALSE)</f>
        <v>#N/A</v>
      </c>
      <c r="BM19" s="32" t="str">
        <f t="shared" si="18"/>
        <v>45907</v>
      </c>
      <c r="BN19" t="e">
        <f>VLOOKUP(BM19,Sperrdaten!C:D,2,FALSE)</f>
        <v>#N/A</v>
      </c>
      <c r="BO19" s="32" t="str">
        <f t="shared" si="19"/>
        <v>45907</v>
      </c>
      <c r="BP19" s="33" t="e">
        <f>VLOOKUP(BO19,Sperrdaten!C:D,2,FALSE)</f>
        <v>#N/A</v>
      </c>
    </row>
    <row r="20" spans="1:68" x14ac:dyDescent="0.2">
      <c r="A20" s="19">
        <v>45907</v>
      </c>
      <c r="B20" s="38"/>
      <c r="C20" s="5"/>
      <c r="D20" s="5"/>
      <c r="E20" s="5"/>
      <c r="F20" s="53"/>
      <c r="G20" s="13"/>
      <c r="H20" s="13"/>
      <c r="I20" s="13"/>
      <c r="J20" s="12"/>
      <c r="K20" s="12"/>
      <c r="L20" s="12"/>
      <c r="M20" s="12"/>
      <c r="N20" s="53"/>
      <c r="O20" s="13"/>
      <c r="P20" s="13"/>
      <c r="Q20" s="13"/>
      <c r="R20" s="17"/>
      <c r="S20" s="12"/>
      <c r="T20" s="12"/>
      <c r="U20" s="12"/>
      <c r="V20" s="12"/>
      <c r="W20" s="17"/>
      <c r="X20" s="17"/>
      <c r="Y20" s="17"/>
      <c r="Z20" s="17"/>
      <c r="AA20" s="17"/>
      <c r="AB20" s="16">
        <f t="shared" si="0"/>
        <v>0</v>
      </c>
      <c r="AC20" s="31" t="str">
        <f t="shared" si="1"/>
        <v>45907</v>
      </c>
      <c r="AD20" t="e">
        <f>VLOOKUP(AC20,Sperrdaten!H:I,2,FALSE)</f>
        <v>#N/A</v>
      </c>
      <c r="AE20" s="32" t="str">
        <f t="shared" si="20"/>
        <v>45907</v>
      </c>
      <c r="AF20" t="e">
        <f>VLOOKUP(AE20,Sperrdaten!C:D,2,FALSE)</f>
        <v>#N/A</v>
      </c>
      <c r="AG20" s="32" t="str">
        <f t="shared" si="2"/>
        <v>45907</v>
      </c>
      <c r="AH20" t="e">
        <f>VLOOKUP(AG20,Sperrdaten!C:D,2,FALSE)</f>
        <v>#N/A</v>
      </c>
      <c r="AI20" s="32" t="str">
        <f t="shared" si="3"/>
        <v>45907</v>
      </c>
      <c r="AJ20" s="33" t="e">
        <f>VLOOKUP(AI20,Sperrdaten!C:D,2,FALSE)</f>
        <v>#N/A</v>
      </c>
      <c r="AK20" s="31" t="str">
        <f t="shared" si="4"/>
        <v>45907</v>
      </c>
      <c r="AL20" t="e">
        <f>VLOOKUP(AK20,Sperrdaten!H:I,2,FALSE)</f>
        <v>#N/A</v>
      </c>
      <c r="AM20" s="32" t="str">
        <f t="shared" si="5"/>
        <v>45907</v>
      </c>
      <c r="AN20" t="e">
        <f>VLOOKUP(AM20,Sperrdaten!C:D,2,FALSE)</f>
        <v>#N/A</v>
      </c>
      <c r="AO20" s="32" t="str">
        <f t="shared" si="6"/>
        <v>45907</v>
      </c>
      <c r="AP20" t="e">
        <f>VLOOKUP(AO20,Sperrdaten!C:D,2,FALSE)</f>
        <v>#N/A</v>
      </c>
      <c r="AQ20" s="32" t="str">
        <f t="shared" si="7"/>
        <v>45907</v>
      </c>
      <c r="AR20" s="33" t="e">
        <f>VLOOKUP(AQ20,Sperrdaten!C:D,2,FALSE)</f>
        <v>#N/A</v>
      </c>
      <c r="AS20" s="31" t="str">
        <f t="shared" si="8"/>
        <v>45907</v>
      </c>
      <c r="AT20" t="e">
        <f>VLOOKUP(AS20,Sperrdaten!H:I,2,FALSE)</f>
        <v>#N/A</v>
      </c>
      <c r="AU20" s="32" t="str">
        <f t="shared" si="9"/>
        <v>45907</v>
      </c>
      <c r="AV20" t="e">
        <f>VLOOKUP(AU20,Sperrdaten!C:D,2,FALSE)</f>
        <v>#N/A</v>
      </c>
      <c r="AW20" s="32" t="str">
        <f t="shared" si="10"/>
        <v>45907</v>
      </c>
      <c r="AX20" t="e">
        <f>VLOOKUP(AW20,Sperrdaten!C:D,2,FALSE)</f>
        <v>#N/A</v>
      </c>
      <c r="AY20" s="32" t="str">
        <f t="shared" si="11"/>
        <v>45907</v>
      </c>
      <c r="AZ20" s="33" t="e">
        <f>VLOOKUP(AY20,Sperrdaten!C:D,2,FALSE)</f>
        <v>#N/A</v>
      </c>
      <c r="BA20" s="31" t="str">
        <f t="shared" si="12"/>
        <v>45907</v>
      </c>
      <c r="BB20" t="e">
        <f>VLOOKUP(BA20,Sperrdaten!H:I,2,FALSE)</f>
        <v>#N/A</v>
      </c>
      <c r="BC20" s="32" t="str">
        <f t="shared" si="13"/>
        <v>45907</v>
      </c>
      <c r="BD20" t="e">
        <f>VLOOKUP(BC20,Sperrdaten!C:D,2,FALSE)</f>
        <v>#N/A</v>
      </c>
      <c r="BE20" s="32" t="str">
        <f t="shared" si="14"/>
        <v>45907</v>
      </c>
      <c r="BF20" t="e">
        <f>VLOOKUP(BE20,Sperrdaten!C:D,2,FALSE)</f>
        <v>#N/A</v>
      </c>
      <c r="BG20" s="32" t="str">
        <f t="shared" si="15"/>
        <v>45907</v>
      </c>
      <c r="BH20" s="33" t="e">
        <f>VLOOKUP(BG20,Sperrdaten!C:D,2,FALSE)</f>
        <v>#N/A</v>
      </c>
      <c r="BI20" s="31" t="str">
        <f t="shared" si="16"/>
        <v>45907</v>
      </c>
      <c r="BJ20" t="e">
        <f>VLOOKUP(BI20,Sperrdaten!H:I,2,FALSE)</f>
        <v>#N/A</v>
      </c>
      <c r="BK20" s="32" t="str">
        <f t="shared" si="17"/>
        <v>45907</v>
      </c>
      <c r="BL20" t="e">
        <f>VLOOKUP(BK20,Sperrdaten!C:D,2,FALSE)</f>
        <v>#N/A</v>
      </c>
      <c r="BM20" s="32" t="str">
        <f t="shared" si="18"/>
        <v>45907</v>
      </c>
      <c r="BN20" t="e">
        <f>VLOOKUP(BM20,Sperrdaten!C:D,2,FALSE)</f>
        <v>#N/A</v>
      </c>
      <c r="BO20" s="32" t="str">
        <f t="shared" si="19"/>
        <v>45907</v>
      </c>
      <c r="BP20" s="33" t="e">
        <f>VLOOKUP(BO20,Sperrdaten!C:D,2,FALSE)</f>
        <v>#N/A</v>
      </c>
    </row>
    <row r="21" spans="1:68" x14ac:dyDescent="0.2">
      <c r="A21" s="19">
        <v>45907</v>
      </c>
      <c r="B21" s="38"/>
      <c r="C21" s="5"/>
      <c r="D21" s="5"/>
      <c r="E21" s="5"/>
      <c r="F21" s="53"/>
      <c r="G21" s="13"/>
      <c r="H21" s="13"/>
      <c r="I21" s="13"/>
      <c r="J21" s="12"/>
      <c r="K21" s="12"/>
      <c r="L21" s="12"/>
      <c r="M21" s="12"/>
      <c r="N21" s="53"/>
      <c r="O21" s="13"/>
      <c r="P21" s="13"/>
      <c r="Q21" s="13"/>
      <c r="R21" s="17"/>
      <c r="S21" s="12"/>
      <c r="T21" s="12"/>
      <c r="U21" s="12"/>
      <c r="V21" s="12"/>
      <c r="W21" s="17"/>
      <c r="X21" s="17"/>
      <c r="Y21" s="17"/>
      <c r="Z21" s="17"/>
      <c r="AA21" s="17"/>
      <c r="AB21" s="16">
        <f t="shared" si="0"/>
        <v>0</v>
      </c>
      <c r="AC21" s="31" t="str">
        <f t="shared" si="1"/>
        <v>45907</v>
      </c>
      <c r="AD21" t="e">
        <f>VLOOKUP(AC21,Sperrdaten!H:I,2,FALSE)</f>
        <v>#N/A</v>
      </c>
      <c r="AE21" s="32" t="str">
        <f t="shared" si="20"/>
        <v>45907</v>
      </c>
      <c r="AF21" t="e">
        <f>VLOOKUP(AE21,Sperrdaten!C:D,2,FALSE)</f>
        <v>#N/A</v>
      </c>
      <c r="AG21" s="32" t="str">
        <f t="shared" si="2"/>
        <v>45907</v>
      </c>
      <c r="AH21" t="e">
        <f>VLOOKUP(AG21,Sperrdaten!C:D,2,FALSE)</f>
        <v>#N/A</v>
      </c>
      <c r="AI21" s="32" t="str">
        <f t="shared" si="3"/>
        <v>45907</v>
      </c>
      <c r="AJ21" s="33" t="e">
        <f>VLOOKUP(AI21,Sperrdaten!C:D,2,FALSE)</f>
        <v>#N/A</v>
      </c>
      <c r="AK21" s="31" t="str">
        <f t="shared" si="4"/>
        <v>45907</v>
      </c>
      <c r="AL21" t="e">
        <f>VLOOKUP(AK21,Sperrdaten!H:I,2,FALSE)</f>
        <v>#N/A</v>
      </c>
      <c r="AM21" s="32" t="str">
        <f t="shared" si="5"/>
        <v>45907</v>
      </c>
      <c r="AN21" t="e">
        <f>VLOOKUP(AM21,Sperrdaten!C:D,2,FALSE)</f>
        <v>#N/A</v>
      </c>
      <c r="AO21" s="32" t="str">
        <f t="shared" si="6"/>
        <v>45907</v>
      </c>
      <c r="AP21" t="e">
        <f>VLOOKUP(AO21,Sperrdaten!C:D,2,FALSE)</f>
        <v>#N/A</v>
      </c>
      <c r="AQ21" s="32" t="str">
        <f t="shared" si="7"/>
        <v>45907</v>
      </c>
      <c r="AR21" s="33" t="e">
        <f>VLOOKUP(AQ21,Sperrdaten!C:D,2,FALSE)</f>
        <v>#N/A</v>
      </c>
      <c r="AS21" s="31" t="str">
        <f t="shared" si="8"/>
        <v>45907</v>
      </c>
      <c r="AT21" t="e">
        <f>VLOOKUP(AS21,Sperrdaten!H:I,2,FALSE)</f>
        <v>#N/A</v>
      </c>
      <c r="AU21" s="32" t="str">
        <f t="shared" si="9"/>
        <v>45907</v>
      </c>
      <c r="AV21" t="e">
        <f>VLOOKUP(AU21,Sperrdaten!C:D,2,FALSE)</f>
        <v>#N/A</v>
      </c>
      <c r="AW21" s="32" t="str">
        <f t="shared" si="10"/>
        <v>45907</v>
      </c>
      <c r="AX21" t="e">
        <f>VLOOKUP(AW21,Sperrdaten!C:D,2,FALSE)</f>
        <v>#N/A</v>
      </c>
      <c r="AY21" s="32" t="str">
        <f t="shared" si="11"/>
        <v>45907</v>
      </c>
      <c r="AZ21" s="33" t="e">
        <f>VLOOKUP(AY21,Sperrdaten!C:D,2,FALSE)</f>
        <v>#N/A</v>
      </c>
      <c r="BA21" s="31" t="str">
        <f t="shared" si="12"/>
        <v>45907</v>
      </c>
      <c r="BB21" t="e">
        <f>VLOOKUP(BA21,Sperrdaten!H:I,2,FALSE)</f>
        <v>#N/A</v>
      </c>
      <c r="BC21" s="32" t="str">
        <f t="shared" si="13"/>
        <v>45907</v>
      </c>
      <c r="BD21" t="e">
        <f>VLOOKUP(BC21,Sperrdaten!C:D,2,FALSE)</f>
        <v>#N/A</v>
      </c>
      <c r="BE21" s="32" t="str">
        <f t="shared" si="14"/>
        <v>45907</v>
      </c>
      <c r="BF21" t="e">
        <f>VLOOKUP(BE21,Sperrdaten!C:D,2,FALSE)</f>
        <v>#N/A</v>
      </c>
      <c r="BG21" s="32" t="str">
        <f t="shared" si="15"/>
        <v>45907</v>
      </c>
      <c r="BH21" s="33" t="e">
        <f>VLOOKUP(BG21,Sperrdaten!C:D,2,FALSE)</f>
        <v>#N/A</v>
      </c>
      <c r="BI21" s="31" t="str">
        <f t="shared" si="16"/>
        <v>45907</v>
      </c>
      <c r="BJ21" t="e">
        <f>VLOOKUP(BI21,Sperrdaten!H:I,2,FALSE)</f>
        <v>#N/A</v>
      </c>
      <c r="BK21" s="32" t="str">
        <f t="shared" si="17"/>
        <v>45907</v>
      </c>
      <c r="BL21" t="e">
        <f>VLOOKUP(BK21,Sperrdaten!C:D,2,FALSE)</f>
        <v>#N/A</v>
      </c>
      <c r="BM21" s="32" t="str">
        <f t="shared" si="18"/>
        <v>45907</v>
      </c>
      <c r="BN21" t="e">
        <f>VLOOKUP(BM21,Sperrdaten!C:D,2,FALSE)</f>
        <v>#N/A</v>
      </c>
      <c r="BO21" s="32" t="str">
        <f t="shared" si="19"/>
        <v>45907</v>
      </c>
      <c r="BP21" s="33" t="e">
        <f>VLOOKUP(BO21,Sperrdaten!C:D,2,FALSE)</f>
        <v>#N/A</v>
      </c>
    </row>
    <row r="22" spans="1:68" x14ac:dyDescent="0.2">
      <c r="A22" s="19">
        <v>45912</v>
      </c>
      <c r="B22" s="38"/>
      <c r="C22" s="5"/>
      <c r="D22" s="5"/>
      <c r="E22" s="5"/>
      <c r="F22" s="53"/>
      <c r="G22" s="13"/>
      <c r="H22" s="13"/>
      <c r="I22" s="13"/>
      <c r="J22" s="12"/>
      <c r="K22" s="12"/>
      <c r="L22" s="12"/>
      <c r="M22" s="12"/>
      <c r="N22" s="53"/>
      <c r="O22" s="13"/>
      <c r="P22" s="13"/>
      <c r="Q22" s="13"/>
      <c r="R22" s="17"/>
      <c r="S22" s="12"/>
      <c r="T22" s="12"/>
      <c r="U22" s="12"/>
      <c r="V22" s="12"/>
      <c r="W22" s="17"/>
      <c r="X22" s="17"/>
      <c r="Y22" s="17"/>
      <c r="Z22" s="17" t="s">
        <v>340</v>
      </c>
      <c r="AA22" s="17"/>
      <c r="AB22" s="16">
        <f t="shared" si="0"/>
        <v>1</v>
      </c>
      <c r="AC22" s="31" t="str">
        <f t="shared" si="1"/>
        <v>45912</v>
      </c>
      <c r="AD22" t="e">
        <f>VLOOKUP(AC22,Sperrdaten!H:I,2,FALSE)</f>
        <v>#N/A</v>
      </c>
      <c r="AE22" s="32" t="str">
        <f t="shared" si="20"/>
        <v>45912</v>
      </c>
      <c r="AF22" t="e">
        <f>VLOOKUP(AE22,Sperrdaten!C:D,2,FALSE)</f>
        <v>#N/A</v>
      </c>
      <c r="AG22" s="32" t="str">
        <f t="shared" si="2"/>
        <v>45912</v>
      </c>
      <c r="AH22" t="e">
        <f>VLOOKUP(AG22,Sperrdaten!C:D,2,FALSE)</f>
        <v>#N/A</v>
      </c>
      <c r="AI22" s="32" t="str">
        <f t="shared" si="3"/>
        <v>45912</v>
      </c>
      <c r="AJ22" s="33" t="e">
        <f>VLOOKUP(AI22,Sperrdaten!C:D,2,FALSE)</f>
        <v>#N/A</v>
      </c>
      <c r="AK22" s="31" t="str">
        <f t="shared" si="4"/>
        <v>45912</v>
      </c>
      <c r="AL22" t="e">
        <f>VLOOKUP(AK22,Sperrdaten!H:I,2,FALSE)</f>
        <v>#N/A</v>
      </c>
      <c r="AM22" s="32" t="str">
        <f t="shared" si="5"/>
        <v>45912</v>
      </c>
      <c r="AN22" t="e">
        <f>VLOOKUP(AM22,Sperrdaten!C:D,2,FALSE)</f>
        <v>#N/A</v>
      </c>
      <c r="AO22" s="32" t="str">
        <f t="shared" si="6"/>
        <v>45912</v>
      </c>
      <c r="AP22" t="e">
        <f>VLOOKUP(AO22,Sperrdaten!C:D,2,FALSE)</f>
        <v>#N/A</v>
      </c>
      <c r="AQ22" s="32" t="str">
        <f t="shared" si="7"/>
        <v>45912</v>
      </c>
      <c r="AR22" s="33" t="e">
        <f>VLOOKUP(AQ22,Sperrdaten!C:D,2,FALSE)</f>
        <v>#N/A</v>
      </c>
      <c r="AS22" s="31" t="str">
        <f t="shared" si="8"/>
        <v>45912</v>
      </c>
      <c r="AT22" t="e">
        <f>VLOOKUP(AS22,Sperrdaten!H:I,2,FALSE)</f>
        <v>#N/A</v>
      </c>
      <c r="AU22" s="32" t="str">
        <f t="shared" si="9"/>
        <v>45912</v>
      </c>
      <c r="AV22" t="e">
        <f>VLOOKUP(AU22,Sperrdaten!C:D,2,FALSE)</f>
        <v>#N/A</v>
      </c>
      <c r="AW22" s="32" t="str">
        <f t="shared" si="10"/>
        <v>45912</v>
      </c>
      <c r="AX22" t="e">
        <f>VLOOKUP(AW22,Sperrdaten!C:D,2,FALSE)</f>
        <v>#N/A</v>
      </c>
      <c r="AY22" s="32" t="str">
        <f t="shared" si="11"/>
        <v>45912</v>
      </c>
      <c r="AZ22" s="33" t="e">
        <f>VLOOKUP(AY22,Sperrdaten!C:D,2,FALSE)</f>
        <v>#N/A</v>
      </c>
      <c r="BA22" s="31" t="str">
        <f t="shared" si="12"/>
        <v>45912</v>
      </c>
      <c r="BB22" t="e">
        <f>VLOOKUP(BA22,Sperrdaten!H:I,2,FALSE)</f>
        <v>#N/A</v>
      </c>
      <c r="BC22" s="32" t="str">
        <f t="shared" si="13"/>
        <v>45912</v>
      </c>
      <c r="BD22" t="e">
        <f>VLOOKUP(BC22,Sperrdaten!C:D,2,FALSE)</f>
        <v>#N/A</v>
      </c>
      <c r="BE22" s="32" t="str">
        <f t="shared" si="14"/>
        <v>45912</v>
      </c>
      <c r="BF22" t="e">
        <f>VLOOKUP(BE22,Sperrdaten!C:D,2,FALSE)</f>
        <v>#N/A</v>
      </c>
      <c r="BG22" s="32" t="str">
        <f t="shared" si="15"/>
        <v>45912</v>
      </c>
      <c r="BH22" s="33" t="e">
        <f>VLOOKUP(BG22,Sperrdaten!C:D,2,FALSE)</f>
        <v>#N/A</v>
      </c>
      <c r="BI22" s="31" t="str">
        <f t="shared" si="16"/>
        <v>45912</v>
      </c>
      <c r="BJ22" t="e">
        <f>VLOOKUP(BI22,Sperrdaten!H:I,2,FALSE)</f>
        <v>#N/A</v>
      </c>
      <c r="BK22" s="32" t="str">
        <f t="shared" si="17"/>
        <v>45912</v>
      </c>
      <c r="BL22" t="e">
        <f>VLOOKUP(BK22,Sperrdaten!C:D,2,FALSE)</f>
        <v>#N/A</v>
      </c>
      <c r="BM22" s="32" t="str">
        <f t="shared" si="18"/>
        <v>45912</v>
      </c>
      <c r="BN22" t="e">
        <f>VLOOKUP(BM22,Sperrdaten!C:D,2,FALSE)</f>
        <v>#N/A</v>
      </c>
      <c r="BO22" s="32" t="str">
        <f t="shared" si="19"/>
        <v>45912</v>
      </c>
      <c r="BP22" s="33" t="e">
        <f>VLOOKUP(BO22,Sperrdaten!C:D,2,FALSE)</f>
        <v>#N/A</v>
      </c>
    </row>
    <row r="23" spans="1:68" x14ac:dyDescent="0.2">
      <c r="A23" s="19">
        <v>45912</v>
      </c>
      <c r="B23" s="38"/>
      <c r="C23" s="5"/>
      <c r="D23" s="5"/>
      <c r="E23" s="5"/>
      <c r="F23" s="53"/>
      <c r="G23" s="13"/>
      <c r="H23" s="13"/>
      <c r="I23" s="13"/>
      <c r="J23" s="12"/>
      <c r="K23" s="12"/>
      <c r="L23" s="12"/>
      <c r="M23" s="12"/>
      <c r="N23" s="53"/>
      <c r="O23" s="13"/>
      <c r="P23" s="13"/>
      <c r="Q23" s="13"/>
      <c r="R23" s="17"/>
      <c r="S23" s="12"/>
      <c r="T23" s="12"/>
      <c r="U23" s="12"/>
      <c r="V23" s="12"/>
      <c r="W23" s="17"/>
      <c r="X23" s="17"/>
      <c r="Y23" s="17"/>
      <c r="Z23" s="17"/>
      <c r="AA23" s="17"/>
      <c r="AB23" s="16">
        <f t="shared" si="0"/>
        <v>0</v>
      </c>
      <c r="AC23" s="31" t="str">
        <f t="shared" si="1"/>
        <v>45912</v>
      </c>
      <c r="AD23" t="e">
        <f>VLOOKUP(AC23,Sperrdaten!H:I,2,FALSE)</f>
        <v>#N/A</v>
      </c>
      <c r="AE23" s="32" t="str">
        <f t="shared" si="20"/>
        <v>45912</v>
      </c>
      <c r="AF23" t="e">
        <f>VLOOKUP(AE23,Sperrdaten!C:D,2,FALSE)</f>
        <v>#N/A</v>
      </c>
      <c r="AG23" s="32" t="str">
        <f t="shared" si="2"/>
        <v>45912</v>
      </c>
      <c r="AH23" t="e">
        <f>VLOOKUP(AG23,Sperrdaten!C:D,2,FALSE)</f>
        <v>#N/A</v>
      </c>
      <c r="AI23" s="32" t="str">
        <f t="shared" si="3"/>
        <v>45912</v>
      </c>
      <c r="AJ23" s="33" t="e">
        <f>VLOOKUP(AI23,Sperrdaten!C:D,2,FALSE)</f>
        <v>#N/A</v>
      </c>
      <c r="AK23" s="31" t="str">
        <f t="shared" si="4"/>
        <v>45912</v>
      </c>
      <c r="AL23" t="e">
        <f>VLOOKUP(AK23,Sperrdaten!H:I,2,FALSE)</f>
        <v>#N/A</v>
      </c>
      <c r="AM23" s="32" t="str">
        <f t="shared" si="5"/>
        <v>45912</v>
      </c>
      <c r="AN23" t="e">
        <f>VLOOKUP(AM23,Sperrdaten!C:D,2,FALSE)</f>
        <v>#N/A</v>
      </c>
      <c r="AO23" s="32" t="str">
        <f t="shared" si="6"/>
        <v>45912</v>
      </c>
      <c r="AP23" t="e">
        <f>VLOOKUP(AO23,Sperrdaten!C:D,2,FALSE)</f>
        <v>#N/A</v>
      </c>
      <c r="AQ23" s="32" t="str">
        <f t="shared" si="7"/>
        <v>45912</v>
      </c>
      <c r="AR23" s="33" t="e">
        <f>VLOOKUP(AQ23,Sperrdaten!C:D,2,FALSE)</f>
        <v>#N/A</v>
      </c>
      <c r="AS23" s="31" t="str">
        <f t="shared" si="8"/>
        <v>45912</v>
      </c>
      <c r="AT23" t="e">
        <f>VLOOKUP(AS23,Sperrdaten!H:I,2,FALSE)</f>
        <v>#N/A</v>
      </c>
      <c r="AU23" s="32" t="str">
        <f t="shared" si="9"/>
        <v>45912</v>
      </c>
      <c r="AV23" t="e">
        <f>VLOOKUP(AU23,Sperrdaten!C:D,2,FALSE)</f>
        <v>#N/A</v>
      </c>
      <c r="AW23" s="32" t="str">
        <f t="shared" si="10"/>
        <v>45912</v>
      </c>
      <c r="AX23" t="e">
        <f>VLOOKUP(AW23,Sperrdaten!C:D,2,FALSE)</f>
        <v>#N/A</v>
      </c>
      <c r="AY23" s="32" t="str">
        <f t="shared" si="11"/>
        <v>45912</v>
      </c>
      <c r="AZ23" s="33" t="e">
        <f>VLOOKUP(AY23,Sperrdaten!C:D,2,FALSE)</f>
        <v>#N/A</v>
      </c>
      <c r="BA23" s="31" t="str">
        <f t="shared" si="12"/>
        <v>45912</v>
      </c>
      <c r="BB23" t="e">
        <f>VLOOKUP(BA23,Sperrdaten!H:I,2,FALSE)</f>
        <v>#N/A</v>
      </c>
      <c r="BC23" s="32" t="str">
        <f t="shared" si="13"/>
        <v>45912</v>
      </c>
      <c r="BD23" t="e">
        <f>VLOOKUP(BC23,Sperrdaten!C:D,2,FALSE)</f>
        <v>#N/A</v>
      </c>
      <c r="BE23" s="32" t="str">
        <f t="shared" si="14"/>
        <v>45912</v>
      </c>
      <c r="BF23" t="e">
        <f>VLOOKUP(BE23,Sperrdaten!C:D,2,FALSE)</f>
        <v>#N/A</v>
      </c>
      <c r="BG23" s="32" t="str">
        <f t="shared" si="15"/>
        <v>45912</v>
      </c>
      <c r="BH23" s="33" t="e">
        <f>VLOOKUP(BG23,Sperrdaten!C:D,2,FALSE)</f>
        <v>#N/A</v>
      </c>
      <c r="BI23" s="31" t="str">
        <f t="shared" si="16"/>
        <v>45912</v>
      </c>
      <c r="BJ23" t="e">
        <f>VLOOKUP(BI23,Sperrdaten!H:I,2,FALSE)</f>
        <v>#N/A</v>
      </c>
      <c r="BK23" s="32" t="str">
        <f t="shared" si="17"/>
        <v>45912</v>
      </c>
      <c r="BL23" t="e">
        <f>VLOOKUP(BK23,Sperrdaten!C:D,2,FALSE)</f>
        <v>#N/A</v>
      </c>
      <c r="BM23" s="32" t="str">
        <f t="shared" si="18"/>
        <v>45912</v>
      </c>
      <c r="BN23" t="e">
        <f>VLOOKUP(BM23,Sperrdaten!C:D,2,FALSE)</f>
        <v>#N/A</v>
      </c>
      <c r="BO23" s="32" t="str">
        <f t="shared" si="19"/>
        <v>45912</v>
      </c>
      <c r="BP23" s="33" t="e">
        <f>VLOOKUP(BO23,Sperrdaten!C:D,2,FALSE)</f>
        <v>#N/A</v>
      </c>
    </row>
    <row r="24" spans="1:68" x14ac:dyDescent="0.2">
      <c r="A24" s="19">
        <v>45913</v>
      </c>
      <c r="B24" s="38"/>
      <c r="C24" s="5"/>
      <c r="D24" s="5"/>
      <c r="E24" s="5"/>
      <c r="F24" s="53"/>
      <c r="G24" s="13"/>
      <c r="H24" s="13"/>
      <c r="I24" s="13"/>
      <c r="J24" s="12"/>
      <c r="K24" s="12"/>
      <c r="L24" s="12"/>
      <c r="M24" s="12"/>
      <c r="N24" s="53"/>
      <c r="O24" s="13"/>
      <c r="P24" s="13"/>
      <c r="Q24" s="13"/>
      <c r="R24" s="17"/>
      <c r="S24" s="12"/>
      <c r="T24" s="12"/>
      <c r="U24" s="12"/>
      <c r="V24" s="12"/>
      <c r="W24" s="17"/>
      <c r="X24" s="17"/>
      <c r="Y24" s="17"/>
      <c r="Z24" s="17" t="s">
        <v>340</v>
      </c>
      <c r="AA24" s="17"/>
      <c r="AB24" s="16">
        <f t="shared" si="0"/>
        <v>1</v>
      </c>
      <c r="AC24" s="31" t="str">
        <f t="shared" si="1"/>
        <v>45913</v>
      </c>
      <c r="AD24" t="e">
        <f>VLOOKUP(AC24,Sperrdaten!H:I,2,FALSE)</f>
        <v>#N/A</v>
      </c>
      <c r="AE24" s="32" t="str">
        <f t="shared" si="20"/>
        <v>45913</v>
      </c>
      <c r="AF24" t="e">
        <f>VLOOKUP(AE24,Sperrdaten!C:D,2,FALSE)</f>
        <v>#N/A</v>
      </c>
      <c r="AG24" s="32" t="str">
        <f t="shared" si="2"/>
        <v>45913</v>
      </c>
      <c r="AH24" t="e">
        <f>VLOOKUP(AG24,Sperrdaten!C:D,2,FALSE)</f>
        <v>#N/A</v>
      </c>
      <c r="AI24" s="32" t="str">
        <f t="shared" si="3"/>
        <v>45913</v>
      </c>
      <c r="AJ24" s="33" t="e">
        <f>VLOOKUP(AI24,Sperrdaten!C:D,2,FALSE)</f>
        <v>#N/A</v>
      </c>
      <c r="AK24" s="31" t="str">
        <f t="shared" si="4"/>
        <v>45913</v>
      </c>
      <c r="AL24" t="e">
        <f>VLOOKUP(AK24,Sperrdaten!H:I,2,FALSE)</f>
        <v>#N/A</v>
      </c>
      <c r="AM24" s="32" t="str">
        <f t="shared" si="5"/>
        <v>45913</v>
      </c>
      <c r="AN24" t="e">
        <f>VLOOKUP(AM24,Sperrdaten!C:D,2,FALSE)</f>
        <v>#N/A</v>
      </c>
      <c r="AO24" s="32" t="str">
        <f t="shared" si="6"/>
        <v>45913</v>
      </c>
      <c r="AP24" t="e">
        <f>VLOOKUP(AO24,Sperrdaten!C:D,2,FALSE)</f>
        <v>#N/A</v>
      </c>
      <c r="AQ24" s="32" t="str">
        <f t="shared" si="7"/>
        <v>45913</v>
      </c>
      <c r="AR24" s="33" t="e">
        <f>VLOOKUP(AQ24,Sperrdaten!C:D,2,FALSE)</f>
        <v>#N/A</v>
      </c>
      <c r="AS24" s="31" t="str">
        <f t="shared" si="8"/>
        <v>45913</v>
      </c>
      <c r="AT24" t="e">
        <f>VLOOKUP(AS24,Sperrdaten!H:I,2,FALSE)</f>
        <v>#N/A</v>
      </c>
      <c r="AU24" s="32" t="str">
        <f t="shared" si="9"/>
        <v>45913</v>
      </c>
      <c r="AV24" t="e">
        <f>VLOOKUP(AU24,Sperrdaten!C:D,2,FALSE)</f>
        <v>#N/A</v>
      </c>
      <c r="AW24" s="32" t="str">
        <f t="shared" si="10"/>
        <v>45913</v>
      </c>
      <c r="AX24" t="e">
        <f>VLOOKUP(AW24,Sperrdaten!C:D,2,FALSE)</f>
        <v>#N/A</v>
      </c>
      <c r="AY24" s="32" t="str">
        <f t="shared" si="11"/>
        <v>45913</v>
      </c>
      <c r="AZ24" s="33" t="e">
        <f>VLOOKUP(AY24,Sperrdaten!C:D,2,FALSE)</f>
        <v>#N/A</v>
      </c>
      <c r="BA24" s="31" t="str">
        <f t="shared" si="12"/>
        <v>45913</v>
      </c>
      <c r="BB24" t="e">
        <f>VLOOKUP(BA24,Sperrdaten!H:I,2,FALSE)</f>
        <v>#N/A</v>
      </c>
      <c r="BC24" s="32" t="str">
        <f t="shared" si="13"/>
        <v>45913</v>
      </c>
      <c r="BD24" t="e">
        <f>VLOOKUP(BC24,Sperrdaten!C:D,2,FALSE)</f>
        <v>#N/A</v>
      </c>
      <c r="BE24" s="32" t="str">
        <f t="shared" si="14"/>
        <v>45913</v>
      </c>
      <c r="BF24" t="e">
        <f>VLOOKUP(BE24,Sperrdaten!C:D,2,FALSE)</f>
        <v>#N/A</v>
      </c>
      <c r="BG24" s="32" t="str">
        <f t="shared" si="15"/>
        <v>45913</v>
      </c>
      <c r="BH24" s="33" t="e">
        <f>VLOOKUP(BG24,Sperrdaten!C:D,2,FALSE)</f>
        <v>#N/A</v>
      </c>
      <c r="BI24" s="31" t="str">
        <f t="shared" si="16"/>
        <v>45913</v>
      </c>
      <c r="BJ24" t="e">
        <f>VLOOKUP(BI24,Sperrdaten!H:I,2,FALSE)</f>
        <v>#N/A</v>
      </c>
      <c r="BK24" s="32" t="str">
        <f t="shared" si="17"/>
        <v>45913</v>
      </c>
      <c r="BL24" t="e">
        <f>VLOOKUP(BK24,Sperrdaten!C:D,2,FALSE)</f>
        <v>#N/A</v>
      </c>
      <c r="BM24" s="32" t="str">
        <f t="shared" si="18"/>
        <v>45913</v>
      </c>
      <c r="BN24" t="e">
        <f>VLOOKUP(BM24,Sperrdaten!C:D,2,FALSE)</f>
        <v>#N/A</v>
      </c>
      <c r="BO24" s="32" t="str">
        <f t="shared" si="19"/>
        <v>45913</v>
      </c>
      <c r="BP24" s="33" t="e">
        <f>VLOOKUP(BO24,Sperrdaten!C:D,2,FALSE)</f>
        <v>#N/A</v>
      </c>
    </row>
    <row r="25" spans="1:68" x14ac:dyDescent="0.2">
      <c r="A25" s="19">
        <v>45913</v>
      </c>
      <c r="B25" s="38"/>
      <c r="C25" s="5"/>
      <c r="D25" s="5"/>
      <c r="E25" s="5"/>
      <c r="F25" s="53"/>
      <c r="G25" s="13"/>
      <c r="H25" s="13"/>
      <c r="I25" s="13"/>
      <c r="J25" s="12"/>
      <c r="K25" s="12"/>
      <c r="L25" s="12"/>
      <c r="M25" s="12"/>
      <c r="N25" s="53"/>
      <c r="O25" s="13"/>
      <c r="P25" s="13"/>
      <c r="Q25" s="13"/>
      <c r="R25" s="17"/>
      <c r="S25" s="12"/>
      <c r="T25" s="12"/>
      <c r="U25" s="12"/>
      <c r="V25" s="12"/>
      <c r="W25" s="17"/>
      <c r="X25" s="17"/>
      <c r="Y25" s="17"/>
      <c r="Z25" s="17"/>
      <c r="AA25" s="17"/>
      <c r="AB25" s="16">
        <f t="shared" si="0"/>
        <v>0</v>
      </c>
      <c r="AC25" s="31" t="str">
        <f t="shared" si="1"/>
        <v>45913</v>
      </c>
      <c r="AD25" t="e">
        <f>VLOOKUP(AC25,Sperrdaten!H:I,2,FALSE)</f>
        <v>#N/A</v>
      </c>
      <c r="AE25" s="32" t="str">
        <f t="shared" si="20"/>
        <v>45913</v>
      </c>
      <c r="AF25" t="e">
        <f>VLOOKUP(AE25,Sperrdaten!C:D,2,FALSE)</f>
        <v>#N/A</v>
      </c>
      <c r="AG25" s="32" t="str">
        <f t="shared" si="2"/>
        <v>45913</v>
      </c>
      <c r="AH25" t="e">
        <f>VLOOKUP(AG25,Sperrdaten!C:D,2,FALSE)</f>
        <v>#N/A</v>
      </c>
      <c r="AI25" s="32" t="str">
        <f t="shared" si="3"/>
        <v>45913</v>
      </c>
      <c r="AJ25" s="33" t="e">
        <f>VLOOKUP(AI25,Sperrdaten!C:D,2,FALSE)</f>
        <v>#N/A</v>
      </c>
      <c r="AK25" s="31" t="str">
        <f t="shared" si="4"/>
        <v>45913</v>
      </c>
      <c r="AL25" t="e">
        <f>VLOOKUP(AK25,Sperrdaten!H:I,2,FALSE)</f>
        <v>#N/A</v>
      </c>
      <c r="AM25" s="32" t="str">
        <f t="shared" si="5"/>
        <v>45913</v>
      </c>
      <c r="AN25" t="e">
        <f>VLOOKUP(AM25,Sperrdaten!C:D,2,FALSE)</f>
        <v>#N/A</v>
      </c>
      <c r="AO25" s="32" t="str">
        <f t="shared" si="6"/>
        <v>45913</v>
      </c>
      <c r="AP25" t="e">
        <f>VLOOKUP(AO25,Sperrdaten!C:D,2,FALSE)</f>
        <v>#N/A</v>
      </c>
      <c r="AQ25" s="32" t="str">
        <f t="shared" si="7"/>
        <v>45913</v>
      </c>
      <c r="AR25" s="33" t="e">
        <f>VLOOKUP(AQ25,Sperrdaten!C:D,2,FALSE)</f>
        <v>#N/A</v>
      </c>
      <c r="AS25" s="31" t="str">
        <f t="shared" si="8"/>
        <v>45913</v>
      </c>
      <c r="AT25" t="e">
        <f>VLOOKUP(AS25,Sperrdaten!H:I,2,FALSE)</f>
        <v>#N/A</v>
      </c>
      <c r="AU25" s="32" t="str">
        <f t="shared" si="9"/>
        <v>45913</v>
      </c>
      <c r="AV25" t="e">
        <f>VLOOKUP(AU25,Sperrdaten!C:D,2,FALSE)</f>
        <v>#N/A</v>
      </c>
      <c r="AW25" s="32" t="str">
        <f t="shared" si="10"/>
        <v>45913</v>
      </c>
      <c r="AX25" t="e">
        <f>VLOOKUP(AW25,Sperrdaten!C:D,2,FALSE)</f>
        <v>#N/A</v>
      </c>
      <c r="AY25" s="32" t="str">
        <f t="shared" si="11"/>
        <v>45913</v>
      </c>
      <c r="AZ25" s="33" t="e">
        <f>VLOOKUP(AY25,Sperrdaten!C:D,2,FALSE)</f>
        <v>#N/A</v>
      </c>
      <c r="BA25" s="31" t="str">
        <f t="shared" si="12"/>
        <v>45913</v>
      </c>
      <c r="BB25" t="e">
        <f>VLOOKUP(BA25,Sperrdaten!H:I,2,FALSE)</f>
        <v>#N/A</v>
      </c>
      <c r="BC25" s="32" t="str">
        <f t="shared" si="13"/>
        <v>45913</v>
      </c>
      <c r="BD25" t="e">
        <f>VLOOKUP(BC25,Sperrdaten!C:D,2,FALSE)</f>
        <v>#N/A</v>
      </c>
      <c r="BE25" s="32" t="str">
        <f t="shared" si="14"/>
        <v>45913</v>
      </c>
      <c r="BF25" t="e">
        <f>VLOOKUP(BE25,Sperrdaten!C:D,2,FALSE)</f>
        <v>#N/A</v>
      </c>
      <c r="BG25" s="32" t="str">
        <f t="shared" si="15"/>
        <v>45913</v>
      </c>
      <c r="BH25" s="33" t="e">
        <f>VLOOKUP(BG25,Sperrdaten!C:D,2,FALSE)</f>
        <v>#N/A</v>
      </c>
      <c r="BI25" s="31" t="str">
        <f t="shared" si="16"/>
        <v>45913</v>
      </c>
      <c r="BJ25" t="e">
        <f>VLOOKUP(BI25,Sperrdaten!H:I,2,FALSE)</f>
        <v>#N/A</v>
      </c>
      <c r="BK25" s="32" t="str">
        <f t="shared" si="17"/>
        <v>45913</v>
      </c>
      <c r="BL25" t="e">
        <f>VLOOKUP(BK25,Sperrdaten!C:D,2,FALSE)</f>
        <v>#N/A</v>
      </c>
      <c r="BM25" s="32" t="str">
        <f t="shared" si="18"/>
        <v>45913</v>
      </c>
      <c r="BN25" t="e">
        <f>VLOOKUP(BM25,Sperrdaten!C:D,2,FALSE)</f>
        <v>#N/A</v>
      </c>
      <c r="BO25" s="32" t="str">
        <f t="shared" si="19"/>
        <v>45913</v>
      </c>
      <c r="BP25" s="33" t="e">
        <f>VLOOKUP(BO25,Sperrdaten!C:D,2,FALSE)</f>
        <v>#N/A</v>
      </c>
    </row>
    <row r="26" spans="1:68" x14ac:dyDescent="0.2">
      <c r="A26" s="19">
        <v>45913</v>
      </c>
      <c r="B26" s="38"/>
      <c r="C26" s="5"/>
      <c r="D26" s="5"/>
      <c r="E26" s="5"/>
      <c r="F26" s="53"/>
      <c r="G26" s="13"/>
      <c r="H26" s="13"/>
      <c r="I26" s="13"/>
      <c r="J26" s="12"/>
      <c r="K26" s="12"/>
      <c r="L26" s="12"/>
      <c r="M26" s="12"/>
      <c r="N26" s="53"/>
      <c r="O26" s="13"/>
      <c r="P26" s="13"/>
      <c r="Q26" s="13"/>
      <c r="R26" s="17"/>
      <c r="S26" s="12"/>
      <c r="T26" s="12"/>
      <c r="U26" s="12"/>
      <c r="V26" s="12"/>
      <c r="W26" s="17"/>
      <c r="X26" s="17"/>
      <c r="Y26" s="17"/>
      <c r="Z26" s="17"/>
      <c r="AA26" s="17"/>
      <c r="AB26" s="16">
        <f t="shared" si="0"/>
        <v>0</v>
      </c>
      <c r="AC26" s="31" t="str">
        <f t="shared" si="1"/>
        <v>45913</v>
      </c>
      <c r="AD26" t="e">
        <f>VLOOKUP(AC26,Sperrdaten!H:I,2,FALSE)</f>
        <v>#N/A</v>
      </c>
      <c r="AE26" s="32" t="str">
        <f t="shared" si="20"/>
        <v>45913</v>
      </c>
      <c r="AF26" t="e">
        <f>VLOOKUP(AE26,Sperrdaten!C:D,2,FALSE)</f>
        <v>#N/A</v>
      </c>
      <c r="AG26" s="32" t="str">
        <f t="shared" si="2"/>
        <v>45913</v>
      </c>
      <c r="AH26" t="e">
        <f>VLOOKUP(AG26,Sperrdaten!C:D,2,FALSE)</f>
        <v>#N/A</v>
      </c>
      <c r="AI26" s="32" t="str">
        <f t="shared" si="3"/>
        <v>45913</v>
      </c>
      <c r="AJ26" s="33" t="e">
        <f>VLOOKUP(AI26,Sperrdaten!C:D,2,FALSE)</f>
        <v>#N/A</v>
      </c>
      <c r="AK26" s="31" t="str">
        <f t="shared" si="4"/>
        <v>45913</v>
      </c>
      <c r="AL26" t="e">
        <f>VLOOKUP(AK26,Sperrdaten!H:I,2,FALSE)</f>
        <v>#N/A</v>
      </c>
      <c r="AM26" s="32" t="str">
        <f t="shared" si="5"/>
        <v>45913</v>
      </c>
      <c r="AN26" t="e">
        <f>VLOOKUP(AM26,Sperrdaten!C:D,2,FALSE)</f>
        <v>#N/A</v>
      </c>
      <c r="AO26" s="32" t="str">
        <f t="shared" si="6"/>
        <v>45913</v>
      </c>
      <c r="AP26" t="e">
        <f>VLOOKUP(AO26,Sperrdaten!C:D,2,FALSE)</f>
        <v>#N/A</v>
      </c>
      <c r="AQ26" s="32" t="str">
        <f t="shared" si="7"/>
        <v>45913</v>
      </c>
      <c r="AR26" s="33" t="e">
        <f>VLOOKUP(AQ26,Sperrdaten!C:D,2,FALSE)</f>
        <v>#N/A</v>
      </c>
      <c r="AS26" s="31" t="str">
        <f t="shared" si="8"/>
        <v>45913</v>
      </c>
      <c r="AT26" t="e">
        <f>VLOOKUP(AS26,Sperrdaten!H:I,2,FALSE)</f>
        <v>#N/A</v>
      </c>
      <c r="AU26" s="32" t="str">
        <f t="shared" si="9"/>
        <v>45913</v>
      </c>
      <c r="AV26" t="e">
        <f>VLOOKUP(AU26,Sperrdaten!C:D,2,FALSE)</f>
        <v>#N/A</v>
      </c>
      <c r="AW26" s="32" t="str">
        <f t="shared" si="10"/>
        <v>45913</v>
      </c>
      <c r="AX26" t="e">
        <f>VLOOKUP(AW26,Sperrdaten!C:D,2,FALSE)</f>
        <v>#N/A</v>
      </c>
      <c r="AY26" s="32" t="str">
        <f t="shared" si="11"/>
        <v>45913</v>
      </c>
      <c r="AZ26" s="33" t="e">
        <f>VLOOKUP(AY26,Sperrdaten!C:D,2,FALSE)</f>
        <v>#N/A</v>
      </c>
      <c r="BA26" s="31" t="str">
        <f t="shared" si="12"/>
        <v>45913</v>
      </c>
      <c r="BB26" t="e">
        <f>VLOOKUP(BA26,Sperrdaten!H:I,2,FALSE)</f>
        <v>#N/A</v>
      </c>
      <c r="BC26" s="32" t="str">
        <f t="shared" si="13"/>
        <v>45913</v>
      </c>
      <c r="BD26" t="e">
        <f>VLOOKUP(BC26,Sperrdaten!C:D,2,FALSE)</f>
        <v>#N/A</v>
      </c>
      <c r="BE26" s="32" t="str">
        <f t="shared" si="14"/>
        <v>45913</v>
      </c>
      <c r="BF26" t="e">
        <f>VLOOKUP(BE26,Sperrdaten!C:D,2,FALSE)</f>
        <v>#N/A</v>
      </c>
      <c r="BG26" s="32" t="str">
        <f t="shared" si="15"/>
        <v>45913</v>
      </c>
      <c r="BH26" s="33" t="e">
        <f>VLOOKUP(BG26,Sperrdaten!C:D,2,FALSE)</f>
        <v>#N/A</v>
      </c>
      <c r="BI26" s="31" t="str">
        <f t="shared" si="16"/>
        <v>45913</v>
      </c>
      <c r="BJ26" t="e">
        <f>VLOOKUP(BI26,Sperrdaten!H:I,2,FALSE)</f>
        <v>#N/A</v>
      </c>
      <c r="BK26" s="32" t="str">
        <f t="shared" si="17"/>
        <v>45913</v>
      </c>
      <c r="BL26" t="e">
        <f>VLOOKUP(BK26,Sperrdaten!C:D,2,FALSE)</f>
        <v>#N/A</v>
      </c>
      <c r="BM26" s="32" t="str">
        <f t="shared" si="18"/>
        <v>45913</v>
      </c>
      <c r="BN26" t="e">
        <f>VLOOKUP(BM26,Sperrdaten!C:D,2,FALSE)</f>
        <v>#N/A</v>
      </c>
      <c r="BO26" s="32" t="str">
        <f t="shared" si="19"/>
        <v>45913</v>
      </c>
      <c r="BP26" s="33" t="e">
        <f>VLOOKUP(BO26,Sperrdaten!C:D,2,FALSE)</f>
        <v>#N/A</v>
      </c>
    </row>
    <row r="27" spans="1:68" x14ac:dyDescent="0.2">
      <c r="A27" s="19">
        <v>45913</v>
      </c>
      <c r="B27" s="38"/>
      <c r="C27" s="5"/>
      <c r="D27" s="5"/>
      <c r="E27" s="5"/>
      <c r="F27" s="53"/>
      <c r="G27" s="13"/>
      <c r="H27" s="13"/>
      <c r="I27" s="13"/>
      <c r="J27" s="12"/>
      <c r="K27" s="12"/>
      <c r="L27" s="12"/>
      <c r="M27" s="12"/>
      <c r="N27" s="53"/>
      <c r="O27" s="13"/>
      <c r="P27" s="13"/>
      <c r="Q27" s="13"/>
      <c r="R27" s="17"/>
      <c r="S27" s="12"/>
      <c r="T27" s="12"/>
      <c r="U27" s="12"/>
      <c r="V27" s="12"/>
      <c r="W27" s="17"/>
      <c r="X27" s="17"/>
      <c r="Y27" s="17"/>
      <c r="Z27" s="17"/>
      <c r="AA27" s="17"/>
      <c r="AB27" s="16">
        <f t="shared" si="0"/>
        <v>0</v>
      </c>
      <c r="AC27" s="31" t="str">
        <f t="shared" si="1"/>
        <v>45913</v>
      </c>
      <c r="AD27" t="e">
        <f>VLOOKUP(AC27,Sperrdaten!H:I,2,FALSE)</f>
        <v>#N/A</v>
      </c>
      <c r="AE27" s="32" t="str">
        <f t="shared" si="20"/>
        <v>45913</v>
      </c>
      <c r="AF27" t="e">
        <f>VLOOKUP(AE27,Sperrdaten!C:D,2,FALSE)</f>
        <v>#N/A</v>
      </c>
      <c r="AG27" s="32" t="str">
        <f t="shared" si="2"/>
        <v>45913</v>
      </c>
      <c r="AH27" t="e">
        <f>VLOOKUP(AG27,Sperrdaten!C:D,2,FALSE)</f>
        <v>#N/A</v>
      </c>
      <c r="AI27" s="32" t="str">
        <f t="shared" si="3"/>
        <v>45913</v>
      </c>
      <c r="AJ27" s="33" t="e">
        <f>VLOOKUP(AI27,Sperrdaten!C:D,2,FALSE)</f>
        <v>#N/A</v>
      </c>
      <c r="AK27" s="31" t="str">
        <f t="shared" si="4"/>
        <v>45913</v>
      </c>
      <c r="AL27" t="e">
        <f>VLOOKUP(AK27,Sperrdaten!H:I,2,FALSE)</f>
        <v>#N/A</v>
      </c>
      <c r="AM27" s="32" t="str">
        <f t="shared" si="5"/>
        <v>45913</v>
      </c>
      <c r="AN27" t="e">
        <f>VLOOKUP(AM27,Sperrdaten!C:D,2,FALSE)</f>
        <v>#N/A</v>
      </c>
      <c r="AO27" s="32" t="str">
        <f t="shared" si="6"/>
        <v>45913</v>
      </c>
      <c r="AP27" t="e">
        <f>VLOOKUP(AO27,Sperrdaten!C:D,2,FALSE)</f>
        <v>#N/A</v>
      </c>
      <c r="AQ27" s="32" t="str">
        <f t="shared" si="7"/>
        <v>45913</v>
      </c>
      <c r="AR27" s="33" t="e">
        <f>VLOOKUP(AQ27,Sperrdaten!C:D,2,FALSE)</f>
        <v>#N/A</v>
      </c>
      <c r="AS27" s="31" t="str">
        <f t="shared" si="8"/>
        <v>45913</v>
      </c>
      <c r="AT27" t="e">
        <f>VLOOKUP(AS27,Sperrdaten!H:I,2,FALSE)</f>
        <v>#N/A</v>
      </c>
      <c r="AU27" s="32" t="str">
        <f t="shared" si="9"/>
        <v>45913</v>
      </c>
      <c r="AV27" t="e">
        <f>VLOOKUP(AU27,Sperrdaten!C:D,2,FALSE)</f>
        <v>#N/A</v>
      </c>
      <c r="AW27" s="32" t="str">
        <f t="shared" si="10"/>
        <v>45913</v>
      </c>
      <c r="AX27" t="e">
        <f>VLOOKUP(AW27,Sperrdaten!C:D,2,FALSE)</f>
        <v>#N/A</v>
      </c>
      <c r="AY27" s="32" t="str">
        <f t="shared" si="11"/>
        <v>45913</v>
      </c>
      <c r="AZ27" s="33" t="e">
        <f>VLOOKUP(AY27,Sperrdaten!C:D,2,FALSE)</f>
        <v>#N/A</v>
      </c>
      <c r="BA27" s="31" t="str">
        <f t="shared" si="12"/>
        <v>45913</v>
      </c>
      <c r="BB27" t="e">
        <f>VLOOKUP(BA27,Sperrdaten!H:I,2,FALSE)</f>
        <v>#N/A</v>
      </c>
      <c r="BC27" s="32" t="str">
        <f t="shared" si="13"/>
        <v>45913</v>
      </c>
      <c r="BD27" t="e">
        <f>VLOOKUP(BC27,Sperrdaten!C:D,2,FALSE)</f>
        <v>#N/A</v>
      </c>
      <c r="BE27" s="32" t="str">
        <f t="shared" si="14"/>
        <v>45913</v>
      </c>
      <c r="BF27" t="e">
        <f>VLOOKUP(BE27,Sperrdaten!C:D,2,FALSE)</f>
        <v>#N/A</v>
      </c>
      <c r="BG27" s="32" t="str">
        <f t="shared" si="15"/>
        <v>45913</v>
      </c>
      <c r="BH27" s="33" t="e">
        <f>VLOOKUP(BG27,Sperrdaten!C:D,2,FALSE)</f>
        <v>#N/A</v>
      </c>
      <c r="BI27" s="31" t="str">
        <f t="shared" si="16"/>
        <v>45913</v>
      </c>
      <c r="BJ27" t="e">
        <f>VLOOKUP(BI27,Sperrdaten!H:I,2,FALSE)</f>
        <v>#N/A</v>
      </c>
      <c r="BK27" s="32" t="str">
        <f t="shared" si="17"/>
        <v>45913</v>
      </c>
      <c r="BL27" t="e">
        <f>VLOOKUP(BK27,Sperrdaten!C:D,2,FALSE)</f>
        <v>#N/A</v>
      </c>
      <c r="BM27" s="32" t="str">
        <f t="shared" si="18"/>
        <v>45913</v>
      </c>
      <c r="BN27" t="e">
        <f>VLOOKUP(BM27,Sperrdaten!C:D,2,FALSE)</f>
        <v>#N/A</v>
      </c>
      <c r="BO27" s="32" t="str">
        <f t="shared" si="19"/>
        <v>45913</v>
      </c>
      <c r="BP27" s="33" t="e">
        <f>VLOOKUP(BO27,Sperrdaten!C:D,2,FALSE)</f>
        <v>#N/A</v>
      </c>
    </row>
    <row r="28" spans="1:68" x14ac:dyDescent="0.2">
      <c r="A28" s="19">
        <v>45913</v>
      </c>
      <c r="B28" s="38"/>
      <c r="C28" s="5"/>
      <c r="D28" s="5"/>
      <c r="E28" s="5"/>
      <c r="F28" s="53"/>
      <c r="G28" s="13"/>
      <c r="H28" s="13"/>
      <c r="I28" s="13"/>
      <c r="J28" s="12"/>
      <c r="K28" s="12"/>
      <c r="L28" s="12"/>
      <c r="M28" s="12"/>
      <c r="N28" s="53"/>
      <c r="O28" s="13"/>
      <c r="P28" s="13"/>
      <c r="Q28" s="13"/>
      <c r="R28" s="17"/>
      <c r="S28" s="12"/>
      <c r="T28" s="12"/>
      <c r="U28" s="12"/>
      <c r="V28" s="12"/>
      <c r="W28" s="17"/>
      <c r="X28" s="17"/>
      <c r="Y28" s="17"/>
      <c r="Z28" s="17"/>
      <c r="AA28" s="17"/>
      <c r="AB28" s="16">
        <f t="shared" si="0"/>
        <v>0</v>
      </c>
      <c r="AC28" s="31" t="str">
        <f t="shared" si="1"/>
        <v>45913</v>
      </c>
      <c r="AD28" t="e">
        <f>VLOOKUP(AC28,Sperrdaten!H:I,2,FALSE)</f>
        <v>#N/A</v>
      </c>
      <c r="AE28" s="32" t="str">
        <f t="shared" si="20"/>
        <v>45913</v>
      </c>
      <c r="AF28" t="e">
        <f>VLOOKUP(AE28,Sperrdaten!C:D,2,FALSE)</f>
        <v>#N/A</v>
      </c>
      <c r="AG28" s="32" t="str">
        <f t="shared" si="2"/>
        <v>45913</v>
      </c>
      <c r="AH28" t="e">
        <f>VLOOKUP(AG28,Sperrdaten!C:D,2,FALSE)</f>
        <v>#N/A</v>
      </c>
      <c r="AI28" s="32" t="str">
        <f t="shared" si="3"/>
        <v>45913</v>
      </c>
      <c r="AJ28" s="33" t="e">
        <f>VLOOKUP(AI28,Sperrdaten!C:D,2,FALSE)</f>
        <v>#N/A</v>
      </c>
      <c r="AK28" s="31" t="str">
        <f t="shared" si="4"/>
        <v>45913</v>
      </c>
      <c r="AL28" t="e">
        <f>VLOOKUP(AK28,Sperrdaten!H:I,2,FALSE)</f>
        <v>#N/A</v>
      </c>
      <c r="AM28" s="32" t="str">
        <f t="shared" si="5"/>
        <v>45913</v>
      </c>
      <c r="AN28" t="e">
        <f>VLOOKUP(AM28,Sperrdaten!C:D,2,FALSE)</f>
        <v>#N/A</v>
      </c>
      <c r="AO28" s="32" t="str">
        <f t="shared" si="6"/>
        <v>45913</v>
      </c>
      <c r="AP28" t="e">
        <f>VLOOKUP(AO28,Sperrdaten!C:D,2,FALSE)</f>
        <v>#N/A</v>
      </c>
      <c r="AQ28" s="32" t="str">
        <f t="shared" si="7"/>
        <v>45913</v>
      </c>
      <c r="AR28" s="33" t="e">
        <f>VLOOKUP(AQ28,Sperrdaten!C:D,2,FALSE)</f>
        <v>#N/A</v>
      </c>
      <c r="AS28" s="31" t="str">
        <f t="shared" si="8"/>
        <v>45913</v>
      </c>
      <c r="AT28" t="e">
        <f>VLOOKUP(AS28,Sperrdaten!H:I,2,FALSE)</f>
        <v>#N/A</v>
      </c>
      <c r="AU28" s="32" t="str">
        <f t="shared" si="9"/>
        <v>45913</v>
      </c>
      <c r="AV28" t="e">
        <f>VLOOKUP(AU28,Sperrdaten!C:D,2,FALSE)</f>
        <v>#N/A</v>
      </c>
      <c r="AW28" s="32" t="str">
        <f t="shared" si="10"/>
        <v>45913</v>
      </c>
      <c r="AX28" t="e">
        <f>VLOOKUP(AW28,Sperrdaten!C:D,2,FALSE)</f>
        <v>#N/A</v>
      </c>
      <c r="AY28" s="32" t="str">
        <f t="shared" si="11"/>
        <v>45913</v>
      </c>
      <c r="AZ28" s="33" t="e">
        <f>VLOOKUP(AY28,Sperrdaten!C:D,2,FALSE)</f>
        <v>#N/A</v>
      </c>
      <c r="BA28" s="31" t="str">
        <f t="shared" si="12"/>
        <v>45913</v>
      </c>
      <c r="BB28" t="e">
        <f>VLOOKUP(BA28,Sperrdaten!H:I,2,FALSE)</f>
        <v>#N/A</v>
      </c>
      <c r="BC28" s="32" t="str">
        <f t="shared" si="13"/>
        <v>45913</v>
      </c>
      <c r="BD28" t="e">
        <f>VLOOKUP(BC28,Sperrdaten!C:D,2,FALSE)</f>
        <v>#N/A</v>
      </c>
      <c r="BE28" s="32" t="str">
        <f t="shared" si="14"/>
        <v>45913</v>
      </c>
      <c r="BF28" t="e">
        <f>VLOOKUP(BE28,Sperrdaten!C:D,2,FALSE)</f>
        <v>#N/A</v>
      </c>
      <c r="BG28" s="32" t="str">
        <f t="shared" si="15"/>
        <v>45913</v>
      </c>
      <c r="BH28" s="33" t="e">
        <f>VLOOKUP(BG28,Sperrdaten!C:D,2,FALSE)</f>
        <v>#N/A</v>
      </c>
      <c r="BI28" s="31" t="str">
        <f t="shared" si="16"/>
        <v>45913</v>
      </c>
      <c r="BJ28" t="e">
        <f>VLOOKUP(BI28,Sperrdaten!H:I,2,FALSE)</f>
        <v>#N/A</v>
      </c>
      <c r="BK28" s="32" t="str">
        <f t="shared" si="17"/>
        <v>45913</v>
      </c>
      <c r="BL28" t="e">
        <f>VLOOKUP(BK28,Sperrdaten!C:D,2,FALSE)</f>
        <v>#N/A</v>
      </c>
      <c r="BM28" s="32" t="str">
        <f t="shared" si="18"/>
        <v>45913</v>
      </c>
      <c r="BN28" t="e">
        <f>VLOOKUP(BM28,Sperrdaten!C:D,2,FALSE)</f>
        <v>#N/A</v>
      </c>
      <c r="BO28" s="32" t="str">
        <f t="shared" si="19"/>
        <v>45913</v>
      </c>
      <c r="BP28" s="33" t="e">
        <f>VLOOKUP(BO28,Sperrdaten!C:D,2,FALSE)</f>
        <v>#N/A</v>
      </c>
    </row>
    <row r="29" spans="1:68" x14ac:dyDescent="0.2">
      <c r="A29" s="19">
        <v>45914</v>
      </c>
      <c r="B29" s="38"/>
      <c r="C29" s="5"/>
      <c r="D29" s="5"/>
      <c r="E29" s="5"/>
      <c r="F29" s="53"/>
      <c r="G29" s="13"/>
      <c r="H29" s="13"/>
      <c r="I29" s="13"/>
      <c r="J29" s="12"/>
      <c r="K29" s="12"/>
      <c r="L29" s="12"/>
      <c r="M29" s="12"/>
      <c r="N29" s="53"/>
      <c r="O29" s="13"/>
      <c r="P29" s="13"/>
      <c r="Q29" s="13"/>
      <c r="R29" s="17"/>
      <c r="S29" s="12"/>
      <c r="T29" s="12"/>
      <c r="U29" s="12"/>
      <c r="V29" s="12"/>
      <c r="W29" s="17"/>
      <c r="X29" s="17"/>
      <c r="Y29" s="17"/>
      <c r="Z29" s="17" t="s">
        <v>340</v>
      </c>
      <c r="AA29" s="17"/>
      <c r="AB29" s="16">
        <f t="shared" si="0"/>
        <v>1</v>
      </c>
      <c r="AC29" s="31" t="str">
        <f t="shared" si="1"/>
        <v>45914</v>
      </c>
      <c r="AD29" t="e">
        <f>VLOOKUP(AC29,Sperrdaten!H:I,2,FALSE)</f>
        <v>#N/A</v>
      </c>
      <c r="AE29" s="32" t="str">
        <f t="shared" si="20"/>
        <v>45914</v>
      </c>
      <c r="AF29" t="e">
        <f>VLOOKUP(AE29,Sperrdaten!C:D,2,FALSE)</f>
        <v>#N/A</v>
      </c>
      <c r="AG29" s="32" t="str">
        <f t="shared" si="2"/>
        <v>45914</v>
      </c>
      <c r="AH29" t="e">
        <f>VLOOKUP(AG29,Sperrdaten!C:D,2,FALSE)</f>
        <v>#N/A</v>
      </c>
      <c r="AI29" s="32" t="str">
        <f t="shared" si="3"/>
        <v>45914</v>
      </c>
      <c r="AJ29" s="33" t="e">
        <f>VLOOKUP(AI29,Sperrdaten!C:D,2,FALSE)</f>
        <v>#N/A</v>
      </c>
      <c r="AK29" s="31" t="str">
        <f t="shared" si="4"/>
        <v>45914</v>
      </c>
      <c r="AL29" t="e">
        <f>VLOOKUP(AK29,Sperrdaten!H:I,2,FALSE)</f>
        <v>#N/A</v>
      </c>
      <c r="AM29" s="32" t="str">
        <f t="shared" si="5"/>
        <v>45914</v>
      </c>
      <c r="AN29" t="e">
        <f>VLOOKUP(AM29,Sperrdaten!C:D,2,FALSE)</f>
        <v>#N/A</v>
      </c>
      <c r="AO29" s="32" t="str">
        <f t="shared" si="6"/>
        <v>45914</v>
      </c>
      <c r="AP29" t="e">
        <f>VLOOKUP(AO29,Sperrdaten!C:D,2,FALSE)</f>
        <v>#N/A</v>
      </c>
      <c r="AQ29" s="32" t="str">
        <f t="shared" si="7"/>
        <v>45914</v>
      </c>
      <c r="AR29" s="33" t="e">
        <f>VLOOKUP(AQ29,Sperrdaten!C:D,2,FALSE)</f>
        <v>#N/A</v>
      </c>
      <c r="AS29" s="31" t="str">
        <f t="shared" si="8"/>
        <v>45914</v>
      </c>
      <c r="AT29" t="e">
        <f>VLOOKUP(AS29,Sperrdaten!H:I,2,FALSE)</f>
        <v>#N/A</v>
      </c>
      <c r="AU29" s="32" t="str">
        <f t="shared" si="9"/>
        <v>45914</v>
      </c>
      <c r="AV29" t="e">
        <f>VLOOKUP(AU29,Sperrdaten!C:D,2,FALSE)</f>
        <v>#N/A</v>
      </c>
      <c r="AW29" s="32" t="str">
        <f t="shared" si="10"/>
        <v>45914</v>
      </c>
      <c r="AX29" t="e">
        <f>VLOOKUP(AW29,Sperrdaten!C:D,2,FALSE)</f>
        <v>#N/A</v>
      </c>
      <c r="AY29" s="32" t="str">
        <f t="shared" si="11"/>
        <v>45914</v>
      </c>
      <c r="AZ29" s="33" t="e">
        <f>VLOOKUP(AY29,Sperrdaten!C:D,2,FALSE)</f>
        <v>#N/A</v>
      </c>
      <c r="BA29" s="31" t="str">
        <f t="shared" si="12"/>
        <v>45914</v>
      </c>
      <c r="BB29" t="e">
        <f>VLOOKUP(BA29,Sperrdaten!H:I,2,FALSE)</f>
        <v>#N/A</v>
      </c>
      <c r="BC29" s="32" t="str">
        <f t="shared" si="13"/>
        <v>45914</v>
      </c>
      <c r="BD29" t="e">
        <f>VLOOKUP(BC29,Sperrdaten!C:D,2,FALSE)</f>
        <v>#N/A</v>
      </c>
      <c r="BE29" s="32" t="str">
        <f t="shared" si="14"/>
        <v>45914</v>
      </c>
      <c r="BF29" t="e">
        <f>VLOOKUP(BE29,Sperrdaten!C:D,2,FALSE)</f>
        <v>#N/A</v>
      </c>
      <c r="BG29" s="32" t="str">
        <f t="shared" si="15"/>
        <v>45914</v>
      </c>
      <c r="BH29" s="33" t="e">
        <f>VLOOKUP(BG29,Sperrdaten!C:D,2,FALSE)</f>
        <v>#N/A</v>
      </c>
      <c r="BI29" s="31" t="str">
        <f t="shared" si="16"/>
        <v>45914</v>
      </c>
      <c r="BJ29" t="e">
        <f>VLOOKUP(BI29,Sperrdaten!H:I,2,FALSE)</f>
        <v>#N/A</v>
      </c>
      <c r="BK29" s="32" t="str">
        <f t="shared" si="17"/>
        <v>45914</v>
      </c>
      <c r="BL29" t="e">
        <f>VLOOKUP(BK29,Sperrdaten!C:D,2,FALSE)</f>
        <v>#N/A</v>
      </c>
      <c r="BM29" s="32" t="str">
        <f t="shared" si="18"/>
        <v>45914</v>
      </c>
      <c r="BN29" t="e">
        <f>VLOOKUP(BM29,Sperrdaten!C:D,2,FALSE)</f>
        <v>#N/A</v>
      </c>
      <c r="BO29" s="32" t="str">
        <f t="shared" si="19"/>
        <v>45914</v>
      </c>
      <c r="BP29" s="33" t="e">
        <f>VLOOKUP(BO29,Sperrdaten!C:D,2,FALSE)</f>
        <v>#N/A</v>
      </c>
    </row>
    <row r="30" spans="1:68" x14ac:dyDescent="0.2">
      <c r="A30" s="19">
        <v>45914</v>
      </c>
      <c r="B30" s="38"/>
      <c r="C30" s="5"/>
      <c r="D30" s="5"/>
      <c r="E30" s="5"/>
      <c r="F30" s="53"/>
      <c r="G30" s="13"/>
      <c r="H30" s="13"/>
      <c r="I30" s="13"/>
      <c r="J30" s="12"/>
      <c r="K30" s="12"/>
      <c r="L30" s="12"/>
      <c r="M30" s="12"/>
      <c r="N30" s="53"/>
      <c r="O30" s="13"/>
      <c r="P30" s="13"/>
      <c r="Q30" s="13"/>
      <c r="R30" s="17"/>
      <c r="S30" s="12"/>
      <c r="T30" s="12"/>
      <c r="U30" s="12"/>
      <c r="V30" s="12"/>
      <c r="W30" s="17"/>
      <c r="X30" s="17"/>
      <c r="Y30" s="17"/>
      <c r="Z30" s="17"/>
      <c r="AA30" s="17"/>
      <c r="AB30" s="16">
        <f t="shared" si="0"/>
        <v>0</v>
      </c>
      <c r="AC30" s="31" t="str">
        <f t="shared" si="1"/>
        <v>45914</v>
      </c>
      <c r="AD30" t="e">
        <f>VLOOKUP(AC30,Sperrdaten!H:I,2,FALSE)</f>
        <v>#N/A</v>
      </c>
      <c r="AE30" s="32" t="str">
        <f t="shared" si="20"/>
        <v>45914</v>
      </c>
      <c r="AF30" t="e">
        <f>VLOOKUP(AE30,Sperrdaten!C:D,2,FALSE)</f>
        <v>#N/A</v>
      </c>
      <c r="AG30" s="32" t="str">
        <f t="shared" si="2"/>
        <v>45914</v>
      </c>
      <c r="AH30" t="e">
        <f>VLOOKUP(AG30,Sperrdaten!C:D,2,FALSE)</f>
        <v>#N/A</v>
      </c>
      <c r="AI30" s="32" t="str">
        <f t="shared" si="3"/>
        <v>45914</v>
      </c>
      <c r="AJ30" s="33" t="e">
        <f>VLOOKUP(AI30,Sperrdaten!C:D,2,FALSE)</f>
        <v>#N/A</v>
      </c>
      <c r="AK30" s="31" t="str">
        <f t="shared" si="4"/>
        <v>45914</v>
      </c>
      <c r="AL30" t="e">
        <f>VLOOKUP(AK30,Sperrdaten!H:I,2,FALSE)</f>
        <v>#N/A</v>
      </c>
      <c r="AM30" s="32" t="str">
        <f t="shared" si="5"/>
        <v>45914</v>
      </c>
      <c r="AN30" t="e">
        <f>VLOOKUP(AM30,Sperrdaten!C:D,2,FALSE)</f>
        <v>#N/A</v>
      </c>
      <c r="AO30" s="32" t="str">
        <f t="shared" si="6"/>
        <v>45914</v>
      </c>
      <c r="AP30" t="e">
        <f>VLOOKUP(AO30,Sperrdaten!C:D,2,FALSE)</f>
        <v>#N/A</v>
      </c>
      <c r="AQ30" s="32" t="str">
        <f t="shared" si="7"/>
        <v>45914</v>
      </c>
      <c r="AR30" s="33" t="e">
        <f>VLOOKUP(AQ30,Sperrdaten!C:D,2,FALSE)</f>
        <v>#N/A</v>
      </c>
      <c r="AS30" s="31" t="str">
        <f t="shared" si="8"/>
        <v>45914</v>
      </c>
      <c r="AT30" t="e">
        <f>VLOOKUP(AS30,Sperrdaten!H:I,2,FALSE)</f>
        <v>#N/A</v>
      </c>
      <c r="AU30" s="32" t="str">
        <f t="shared" si="9"/>
        <v>45914</v>
      </c>
      <c r="AV30" t="e">
        <f>VLOOKUP(AU30,Sperrdaten!C:D,2,FALSE)</f>
        <v>#N/A</v>
      </c>
      <c r="AW30" s="32" t="str">
        <f t="shared" si="10"/>
        <v>45914</v>
      </c>
      <c r="AX30" t="e">
        <f>VLOOKUP(AW30,Sperrdaten!C:D,2,FALSE)</f>
        <v>#N/A</v>
      </c>
      <c r="AY30" s="32" t="str">
        <f t="shared" si="11"/>
        <v>45914</v>
      </c>
      <c r="AZ30" s="33" t="e">
        <f>VLOOKUP(AY30,Sperrdaten!C:D,2,FALSE)</f>
        <v>#N/A</v>
      </c>
      <c r="BA30" s="31" t="str">
        <f t="shared" si="12"/>
        <v>45914</v>
      </c>
      <c r="BB30" t="e">
        <f>VLOOKUP(BA30,Sperrdaten!H:I,2,FALSE)</f>
        <v>#N/A</v>
      </c>
      <c r="BC30" s="32" t="str">
        <f t="shared" si="13"/>
        <v>45914</v>
      </c>
      <c r="BD30" t="e">
        <f>VLOOKUP(BC30,Sperrdaten!C:D,2,FALSE)</f>
        <v>#N/A</v>
      </c>
      <c r="BE30" s="32" t="str">
        <f t="shared" si="14"/>
        <v>45914</v>
      </c>
      <c r="BF30" t="e">
        <f>VLOOKUP(BE30,Sperrdaten!C:D,2,FALSE)</f>
        <v>#N/A</v>
      </c>
      <c r="BG30" s="32" t="str">
        <f t="shared" si="15"/>
        <v>45914</v>
      </c>
      <c r="BH30" s="33" t="e">
        <f>VLOOKUP(BG30,Sperrdaten!C:D,2,FALSE)</f>
        <v>#N/A</v>
      </c>
      <c r="BI30" s="31" t="str">
        <f t="shared" si="16"/>
        <v>45914</v>
      </c>
      <c r="BJ30" t="e">
        <f>VLOOKUP(BI30,Sperrdaten!H:I,2,FALSE)</f>
        <v>#N/A</v>
      </c>
      <c r="BK30" s="32" t="str">
        <f t="shared" si="17"/>
        <v>45914</v>
      </c>
      <c r="BL30" t="e">
        <f>VLOOKUP(BK30,Sperrdaten!C:D,2,FALSE)</f>
        <v>#N/A</v>
      </c>
      <c r="BM30" s="32" t="str">
        <f t="shared" si="18"/>
        <v>45914</v>
      </c>
      <c r="BN30" t="e">
        <f>VLOOKUP(BM30,Sperrdaten!C:D,2,FALSE)</f>
        <v>#N/A</v>
      </c>
      <c r="BO30" s="32" t="str">
        <f t="shared" si="19"/>
        <v>45914</v>
      </c>
      <c r="BP30" s="33" t="e">
        <f>VLOOKUP(BO30,Sperrdaten!C:D,2,FALSE)</f>
        <v>#N/A</v>
      </c>
    </row>
    <row r="31" spans="1:68" x14ac:dyDescent="0.2">
      <c r="A31" s="19">
        <v>45914</v>
      </c>
      <c r="B31" s="38"/>
      <c r="C31" s="5"/>
      <c r="D31" s="5"/>
      <c r="E31" s="5"/>
      <c r="F31" s="53"/>
      <c r="G31" s="13"/>
      <c r="H31" s="13"/>
      <c r="I31" s="13"/>
      <c r="J31" s="12"/>
      <c r="K31" s="12"/>
      <c r="L31" s="12"/>
      <c r="M31" s="12"/>
      <c r="N31" s="53"/>
      <c r="O31" s="13"/>
      <c r="P31" s="13"/>
      <c r="Q31" s="13"/>
      <c r="R31" s="17"/>
      <c r="S31" s="12"/>
      <c r="T31" s="12"/>
      <c r="U31" s="12"/>
      <c r="V31" s="12"/>
      <c r="W31" s="17"/>
      <c r="X31" s="17"/>
      <c r="Y31" s="17"/>
      <c r="Z31" s="17"/>
      <c r="AA31" s="17"/>
      <c r="AB31" s="16">
        <f t="shared" si="0"/>
        <v>0</v>
      </c>
      <c r="AC31" s="31" t="str">
        <f t="shared" si="1"/>
        <v>45914</v>
      </c>
      <c r="AD31" t="e">
        <f>VLOOKUP(AC31,Sperrdaten!H:I,2,FALSE)</f>
        <v>#N/A</v>
      </c>
      <c r="AE31" s="32" t="str">
        <f t="shared" si="20"/>
        <v>45914</v>
      </c>
      <c r="AF31" t="e">
        <f>VLOOKUP(AE31,Sperrdaten!C:D,2,FALSE)</f>
        <v>#N/A</v>
      </c>
      <c r="AG31" s="32" t="str">
        <f t="shared" si="2"/>
        <v>45914</v>
      </c>
      <c r="AH31" t="e">
        <f>VLOOKUP(AG31,Sperrdaten!C:D,2,FALSE)</f>
        <v>#N/A</v>
      </c>
      <c r="AI31" s="32" t="str">
        <f t="shared" si="3"/>
        <v>45914</v>
      </c>
      <c r="AJ31" s="33" t="e">
        <f>VLOOKUP(AI31,Sperrdaten!C:D,2,FALSE)</f>
        <v>#N/A</v>
      </c>
      <c r="AK31" s="31" t="str">
        <f t="shared" si="4"/>
        <v>45914</v>
      </c>
      <c r="AL31" t="e">
        <f>VLOOKUP(AK31,Sperrdaten!H:I,2,FALSE)</f>
        <v>#N/A</v>
      </c>
      <c r="AM31" s="32" t="str">
        <f t="shared" si="5"/>
        <v>45914</v>
      </c>
      <c r="AN31" t="e">
        <f>VLOOKUP(AM31,Sperrdaten!C:D,2,FALSE)</f>
        <v>#N/A</v>
      </c>
      <c r="AO31" s="32" t="str">
        <f t="shared" si="6"/>
        <v>45914</v>
      </c>
      <c r="AP31" t="e">
        <f>VLOOKUP(AO31,Sperrdaten!C:D,2,FALSE)</f>
        <v>#N/A</v>
      </c>
      <c r="AQ31" s="32" t="str">
        <f t="shared" si="7"/>
        <v>45914</v>
      </c>
      <c r="AR31" s="33" t="e">
        <f>VLOOKUP(AQ31,Sperrdaten!C:D,2,FALSE)</f>
        <v>#N/A</v>
      </c>
      <c r="AS31" s="31" t="str">
        <f t="shared" si="8"/>
        <v>45914</v>
      </c>
      <c r="AT31" t="e">
        <f>VLOOKUP(AS31,Sperrdaten!H:I,2,FALSE)</f>
        <v>#N/A</v>
      </c>
      <c r="AU31" s="32" t="str">
        <f t="shared" si="9"/>
        <v>45914</v>
      </c>
      <c r="AV31" t="e">
        <f>VLOOKUP(AU31,Sperrdaten!C:D,2,FALSE)</f>
        <v>#N/A</v>
      </c>
      <c r="AW31" s="32" t="str">
        <f t="shared" si="10"/>
        <v>45914</v>
      </c>
      <c r="AX31" t="e">
        <f>VLOOKUP(AW31,Sperrdaten!C:D,2,FALSE)</f>
        <v>#N/A</v>
      </c>
      <c r="AY31" s="32" t="str">
        <f t="shared" si="11"/>
        <v>45914</v>
      </c>
      <c r="AZ31" s="33" t="e">
        <f>VLOOKUP(AY31,Sperrdaten!C:D,2,FALSE)</f>
        <v>#N/A</v>
      </c>
      <c r="BA31" s="31" t="str">
        <f t="shared" si="12"/>
        <v>45914</v>
      </c>
      <c r="BB31" t="e">
        <f>VLOOKUP(BA31,Sperrdaten!H:I,2,FALSE)</f>
        <v>#N/A</v>
      </c>
      <c r="BC31" s="32" t="str">
        <f t="shared" si="13"/>
        <v>45914</v>
      </c>
      <c r="BD31" t="e">
        <f>VLOOKUP(BC31,Sperrdaten!C:D,2,FALSE)</f>
        <v>#N/A</v>
      </c>
      <c r="BE31" s="32" t="str">
        <f t="shared" si="14"/>
        <v>45914</v>
      </c>
      <c r="BF31" t="e">
        <f>VLOOKUP(BE31,Sperrdaten!C:D,2,FALSE)</f>
        <v>#N/A</v>
      </c>
      <c r="BG31" s="32" t="str">
        <f t="shared" si="15"/>
        <v>45914</v>
      </c>
      <c r="BH31" s="33" t="e">
        <f>VLOOKUP(BG31,Sperrdaten!C:D,2,FALSE)</f>
        <v>#N/A</v>
      </c>
      <c r="BI31" s="31" t="str">
        <f t="shared" si="16"/>
        <v>45914</v>
      </c>
      <c r="BJ31" t="e">
        <f>VLOOKUP(BI31,Sperrdaten!H:I,2,FALSE)</f>
        <v>#N/A</v>
      </c>
      <c r="BK31" s="32" t="str">
        <f t="shared" si="17"/>
        <v>45914</v>
      </c>
      <c r="BL31" t="e">
        <f>VLOOKUP(BK31,Sperrdaten!C:D,2,FALSE)</f>
        <v>#N/A</v>
      </c>
      <c r="BM31" s="32" t="str">
        <f t="shared" si="18"/>
        <v>45914</v>
      </c>
      <c r="BN31" t="e">
        <f>VLOOKUP(BM31,Sperrdaten!C:D,2,FALSE)</f>
        <v>#N/A</v>
      </c>
      <c r="BO31" s="32" t="str">
        <f t="shared" si="19"/>
        <v>45914</v>
      </c>
      <c r="BP31" s="33" t="e">
        <f>VLOOKUP(BO31,Sperrdaten!C:D,2,FALSE)</f>
        <v>#N/A</v>
      </c>
    </row>
    <row r="32" spans="1:68" x14ac:dyDescent="0.2">
      <c r="A32" s="19">
        <v>45914</v>
      </c>
      <c r="B32" s="38"/>
      <c r="C32" s="5"/>
      <c r="D32" s="5"/>
      <c r="E32" s="5"/>
      <c r="F32" s="53"/>
      <c r="G32" s="13"/>
      <c r="H32" s="13"/>
      <c r="I32" s="13"/>
      <c r="J32" s="12"/>
      <c r="K32" s="12"/>
      <c r="L32" s="12"/>
      <c r="M32" s="12"/>
      <c r="N32" s="53"/>
      <c r="O32" s="13"/>
      <c r="P32" s="13"/>
      <c r="Q32" s="13"/>
      <c r="R32" s="17"/>
      <c r="S32" s="12"/>
      <c r="T32" s="12"/>
      <c r="U32" s="12"/>
      <c r="V32" s="12"/>
      <c r="W32" s="17"/>
      <c r="X32" s="17"/>
      <c r="Y32" s="17"/>
      <c r="Z32" s="17"/>
      <c r="AA32" s="17"/>
      <c r="AB32" s="16">
        <f t="shared" si="0"/>
        <v>0</v>
      </c>
      <c r="AC32" s="31" t="str">
        <f t="shared" si="1"/>
        <v>45914</v>
      </c>
      <c r="AD32" t="e">
        <f>VLOOKUP(AC32,Sperrdaten!H:I,2,FALSE)</f>
        <v>#N/A</v>
      </c>
      <c r="AE32" s="32" t="str">
        <f t="shared" si="20"/>
        <v>45914</v>
      </c>
      <c r="AF32" t="e">
        <f>VLOOKUP(AE32,Sperrdaten!C:D,2,FALSE)</f>
        <v>#N/A</v>
      </c>
      <c r="AG32" s="32" t="str">
        <f t="shared" si="2"/>
        <v>45914</v>
      </c>
      <c r="AH32" t="e">
        <f>VLOOKUP(AG32,Sperrdaten!C:D,2,FALSE)</f>
        <v>#N/A</v>
      </c>
      <c r="AI32" s="32" t="str">
        <f t="shared" si="3"/>
        <v>45914</v>
      </c>
      <c r="AJ32" s="33" t="e">
        <f>VLOOKUP(AI32,Sperrdaten!C:D,2,FALSE)</f>
        <v>#N/A</v>
      </c>
      <c r="AK32" s="31" t="str">
        <f t="shared" si="4"/>
        <v>45914</v>
      </c>
      <c r="AL32" t="e">
        <f>VLOOKUP(AK32,Sperrdaten!H:I,2,FALSE)</f>
        <v>#N/A</v>
      </c>
      <c r="AM32" s="32" t="str">
        <f t="shared" si="5"/>
        <v>45914</v>
      </c>
      <c r="AN32" t="e">
        <f>VLOOKUP(AM32,Sperrdaten!C:D,2,FALSE)</f>
        <v>#N/A</v>
      </c>
      <c r="AO32" s="32" t="str">
        <f t="shared" si="6"/>
        <v>45914</v>
      </c>
      <c r="AP32" t="e">
        <f>VLOOKUP(AO32,Sperrdaten!C:D,2,FALSE)</f>
        <v>#N/A</v>
      </c>
      <c r="AQ32" s="32" t="str">
        <f t="shared" si="7"/>
        <v>45914</v>
      </c>
      <c r="AR32" s="33" t="e">
        <f>VLOOKUP(AQ32,Sperrdaten!C:D,2,FALSE)</f>
        <v>#N/A</v>
      </c>
      <c r="AS32" s="31" t="str">
        <f t="shared" si="8"/>
        <v>45914</v>
      </c>
      <c r="AT32" t="e">
        <f>VLOOKUP(AS32,Sperrdaten!H:I,2,FALSE)</f>
        <v>#N/A</v>
      </c>
      <c r="AU32" s="32" t="str">
        <f t="shared" si="9"/>
        <v>45914</v>
      </c>
      <c r="AV32" t="e">
        <f>VLOOKUP(AU32,Sperrdaten!C:D,2,FALSE)</f>
        <v>#N/A</v>
      </c>
      <c r="AW32" s="32" t="str">
        <f t="shared" si="10"/>
        <v>45914</v>
      </c>
      <c r="AX32" t="e">
        <f>VLOOKUP(AW32,Sperrdaten!C:D,2,FALSE)</f>
        <v>#N/A</v>
      </c>
      <c r="AY32" s="32" t="str">
        <f t="shared" si="11"/>
        <v>45914</v>
      </c>
      <c r="AZ32" s="33" t="e">
        <f>VLOOKUP(AY32,Sperrdaten!C:D,2,FALSE)</f>
        <v>#N/A</v>
      </c>
      <c r="BA32" s="31" t="str">
        <f t="shared" si="12"/>
        <v>45914</v>
      </c>
      <c r="BB32" t="e">
        <f>VLOOKUP(BA32,Sperrdaten!H:I,2,FALSE)</f>
        <v>#N/A</v>
      </c>
      <c r="BC32" s="32" t="str">
        <f t="shared" si="13"/>
        <v>45914</v>
      </c>
      <c r="BD32" t="e">
        <f>VLOOKUP(BC32,Sperrdaten!C:D,2,FALSE)</f>
        <v>#N/A</v>
      </c>
      <c r="BE32" s="32" t="str">
        <f t="shared" si="14"/>
        <v>45914</v>
      </c>
      <c r="BF32" t="e">
        <f>VLOOKUP(BE32,Sperrdaten!C:D,2,FALSE)</f>
        <v>#N/A</v>
      </c>
      <c r="BG32" s="32" t="str">
        <f t="shared" si="15"/>
        <v>45914</v>
      </c>
      <c r="BH32" s="33" t="e">
        <f>VLOOKUP(BG32,Sperrdaten!C:D,2,FALSE)</f>
        <v>#N/A</v>
      </c>
      <c r="BI32" s="31" t="str">
        <f t="shared" si="16"/>
        <v>45914</v>
      </c>
      <c r="BJ32" t="e">
        <f>VLOOKUP(BI32,Sperrdaten!H:I,2,FALSE)</f>
        <v>#N/A</v>
      </c>
      <c r="BK32" s="32" t="str">
        <f t="shared" si="17"/>
        <v>45914</v>
      </c>
      <c r="BL32" t="e">
        <f>VLOOKUP(BK32,Sperrdaten!C:D,2,FALSE)</f>
        <v>#N/A</v>
      </c>
      <c r="BM32" s="32" t="str">
        <f t="shared" si="18"/>
        <v>45914</v>
      </c>
      <c r="BN32" t="e">
        <f>VLOOKUP(BM32,Sperrdaten!C:D,2,FALSE)</f>
        <v>#N/A</v>
      </c>
      <c r="BO32" s="32" t="str">
        <f t="shared" si="19"/>
        <v>45914</v>
      </c>
      <c r="BP32" s="33" t="e">
        <f>VLOOKUP(BO32,Sperrdaten!C:D,2,FALSE)</f>
        <v>#N/A</v>
      </c>
    </row>
    <row r="33" spans="1:68" x14ac:dyDescent="0.2">
      <c r="A33" s="19">
        <v>45914</v>
      </c>
      <c r="B33" s="38"/>
      <c r="C33" s="5"/>
      <c r="D33" s="5"/>
      <c r="E33" s="5"/>
      <c r="F33" s="53"/>
      <c r="G33" s="13"/>
      <c r="H33" s="13"/>
      <c r="I33" s="13"/>
      <c r="J33" s="12"/>
      <c r="K33" s="12"/>
      <c r="L33" s="12"/>
      <c r="M33" s="12"/>
      <c r="N33" s="53"/>
      <c r="O33" s="13"/>
      <c r="P33" s="13"/>
      <c r="Q33" s="13"/>
      <c r="R33" s="17"/>
      <c r="S33" s="12"/>
      <c r="T33" s="12"/>
      <c r="U33" s="12"/>
      <c r="V33" s="12"/>
      <c r="W33" s="17"/>
      <c r="X33" s="17"/>
      <c r="Y33" s="17"/>
      <c r="Z33" s="17"/>
      <c r="AA33" s="17"/>
      <c r="AB33" s="16">
        <f t="shared" si="0"/>
        <v>0</v>
      </c>
      <c r="AC33" s="31" t="str">
        <f t="shared" si="1"/>
        <v>45914</v>
      </c>
      <c r="AD33" t="e">
        <f>VLOOKUP(AC33,Sperrdaten!H:I,2,FALSE)</f>
        <v>#N/A</v>
      </c>
      <c r="AE33" s="32" t="str">
        <f t="shared" si="20"/>
        <v>45914</v>
      </c>
      <c r="AF33" t="e">
        <f>VLOOKUP(AE33,Sperrdaten!C:D,2,FALSE)</f>
        <v>#N/A</v>
      </c>
      <c r="AG33" s="32" t="str">
        <f t="shared" si="2"/>
        <v>45914</v>
      </c>
      <c r="AH33" t="e">
        <f>VLOOKUP(AG33,Sperrdaten!C:D,2,FALSE)</f>
        <v>#N/A</v>
      </c>
      <c r="AI33" s="32" t="str">
        <f t="shared" si="3"/>
        <v>45914</v>
      </c>
      <c r="AJ33" s="33" t="e">
        <f>VLOOKUP(AI33,Sperrdaten!C:D,2,FALSE)</f>
        <v>#N/A</v>
      </c>
      <c r="AK33" s="31" t="str">
        <f t="shared" si="4"/>
        <v>45914</v>
      </c>
      <c r="AL33" t="e">
        <f>VLOOKUP(AK33,Sperrdaten!H:I,2,FALSE)</f>
        <v>#N/A</v>
      </c>
      <c r="AM33" s="32" t="str">
        <f t="shared" si="5"/>
        <v>45914</v>
      </c>
      <c r="AN33" t="e">
        <f>VLOOKUP(AM33,Sperrdaten!C:D,2,FALSE)</f>
        <v>#N/A</v>
      </c>
      <c r="AO33" s="32" t="str">
        <f t="shared" si="6"/>
        <v>45914</v>
      </c>
      <c r="AP33" t="e">
        <f>VLOOKUP(AO33,Sperrdaten!C:D,2,FALSE)</f>
        <v>#N/A</v>
      </c>
      <c r="AQ33" s="32" t="str">
        <f t="shared" si="7"/>
        <v>45914</v>
      </c>
      <c r="AR33" s="33" t="e">
        <f>VLOOKUP(AQ33,Sperrdaten!C:D,2,FALSE)</f>
        <v>#N/A</v>
      </c>
      <c r="AS33" s="31" t="str">
        <f t="shared" si="8"/>
        <v>45914</v>
      </c>
      <c r="AT33" t="e">
        <f>VLOOKUP(AS33,Sperrdaten!H:I,2,FALSE)</f>
        <v>#N/A</v>
      </c>
      <c r="AU33" s="32" t="str">
        <f t="shared" si="9"/>
        <v>45914</v>
      </c>
      <c r="AV33" t="e">
        <f>VLOOKUP(AU33,Sperrdaten!C:D,2,FALSE)</f>
        <v>#N/A</v>
      </c>
      <c r="AW33" s="32" t="str">
        <f t="shared" si="10"/>
        <v>45914</v>
      </c>
      <c r="AX33" t="e">
        <f>VLOOKUP(AW33,Sperrdaten!C:D,2,FALSE)</f>
        <v>#N/A</v>
      </c>
      <c r="AY33" s="32" t="str">
        <f t="shared" si="11"/>
        <v>45914</v>
      </c>
      <c r="AZ33" s="33" t="e">
        <f>VLOOKUP(AY33,Sperrdaten!C:D,2,FALSE)</f>
        <v>#N/A</v>
      </c>
      <c r="BA33" s="31" t="str">
        <f t="shared" si="12"/>
        <v>45914</v>
      </c>
      <c r="BB33" t="e">
        <f>VLOOKUP(BA33,Sperrdaten!H:I,2,FALSE)</f>
        <v>#N/A</v>
      </c>
      <c r="BC33" s="32" t="str">
        <f t="shared" si="13"/>
        <v>45914</v>
      </c>
      <c r="BD33" t="e">
        <f>VLOOKUP(BC33,Sperrdaten!C:D,2,FALSE)</f>
        <v>#N/A</v>
      </c>
      <c r="BE33" s="32" t="str">
        <f t="shared" si="14"/>
        <v>45914</v>
      </c>
      <c r="BF33" t="e">
        <f>VLOOKUP(BE33,Sperrdaten!C:D,2,FALSE)</f>
        <v>#N/A</v>
      </c>
      <c r="BG33" s="32" t="str">
        <f t="shared" si="15"/>
        <v>45914</v>
      </c>
      <c r="BH33" s="33" t="e">
        <f>VLOOKUP(BG33,Sperrdaten!C:D,2,FALSE)</f>
        <v>#N/A</v>
      </c>
      <c r="BI33" s="31" t="str">
        <f t="shared" si="16"/>
        <v>45914</v>
      </c>
      <c r="BJ33" t="e">
        <f>VLOOKUP(BI33,Sperrdaten!H:I,2,FALSE)</f>
        <v>#N/A</v>
      </c>
      <c r="BK33" s="32" t="str">
        <f t="shared" si="17"/>
        <v>45914</v>
      </c>
      <c r="BL33" t="e">
        <f>VLOOKUP(BK33,Sperrdaten!C:D,2,FALSE)</f>
        <v>#N/A</v>
      </c>
      <c r="BM33" s="32" t="str">
        <f t="shared" si="18"/>
        <v>45914</v>
      </c>
      <c r="BN33" t="e">
        <f>VLOOKUP(BM33,Sperrdaten!C:D,2,FALSE)</f>
        <v>#N/A</v>
      </c>
      <c r="BO33" s="32" t="str">
        <f t="shared" si="19"/>
        <v>45914</v>
      </c>
      <c r="BP33" s="33" t="e">
        <f>VLOOKUP(BO33,Sperrdaten!C:D,2,FALSE)</f>
        <v>#N/A</v>
      </c>
    </row>
    <row r="34" spans="1:68" x14ac:dyDescent="0.2">
      <c r="A34" s="19">
        <v>45919</v>
      </c>
      <c r="B34" s="38" t="s">
        <v>343</v>
      </c>
      <c r="C34" s="5" t="s">
        <v>99</v>
      </c>
      <c r="D34" s="5" t="s">
        <v>51</v>
      </c>
      <c r="E34" s="5" t="s">
        <v>233</v>
      </c>
      <c r="F34" s="53"/>
      <c r="G34" s="13"/>
      <c r="H34" s="13"/>
      <c r="I34" s="13"/>
      <c r="J34" s="12"/>
      <c r="K34" s="12"/>
      <c r="L34" s="12"/>
      <c r="M34" s="12"/>
      <c r="N34" s="73" t="s">
        <v>404</v>
      </c>
      <c r="O34" s="13" t="s">
        <v>290</v>
      </c>
      <c r="P34" s="13" t="s">
        <v>250</v>
      </c>
      <c r="Q34" s="13" t="s">
        <v>74</v>
      </c>
      <c r="R34" s="17"/>
      <c r="S34" s="12"/>
      <c r="T34" s="12"/>
      <c r="U34" s="12"/>
      <c r="V34" s="12"/>
      <c r="W34" s="17"/>
      <c r="X34" s="17"/>
      <c r="Y34" s="17"/>
      <c r="Z34" s="17"/>
      <c r="AA34" s="17"/>
      <c r="AB34" s="16">
        <f t="shared" si="0"/>
        <v>8</v>
      </c>
      <c r="AC34" s="31" t="str">
        <f t="shared" si="1"/>
        <v>45919BWT</v>
      </c>
      <c r="AD34" t="e">
        <f>VLOOKUP(AC34,Sperrdaten!H:I,2,FALSE)</f>
        <v>#N/A</v>
      </c>
      <c r="AE34" s="32" t="str">
        <f t="shared" si="20"/>
        <v>45919BWT</v>
      </c>
      <c r="AF34" t="e">
        <f>VLOOKUP(AE34,Sperrdaten!C:D,2,FALSE)</f>
        <v>#N/A</v>
      </c>
      <c r="AG34" s="32" t="str">
        <f t="shared" si="2"/>
        <v>45919OWR</v>
      </c>
      <c r="AH34" t="e">
        <f>VLOOKUP(AG34,Sperrdaten!C:D,2,FALSE)</f>
        <v>#N/A</v>
      </c>
      <c r="AI34" s="32" t="str">
        <f t="shared" si="3"/>
        <v>45919SSHR</v>
      </c>
      <c r="AJ34" s="33" t="e">
        <f>VLOOKUP(AI34,Sperrdaten!C:D,2,FALSE)</f>
        <v>#N/A</v>
      </c>
      <c r="AK34" s="31" t="str">
        <f t="shared" si="4"/>
        <v>45919</v>
      </c>
      <c r="AL34" t="e">
        <f>VLOOKUP(AK34,Sperrdaten!H:I,2,FALSE)</f>
        <v>#N/A</v>
      </c>
      <c r="AM34" s="32" t="str">
        <f t="shared" si="5"/>
        <v>45919</v>
      </c>
      <c r="AN34" t="e">
        <f>VLOOKUP(AM34,Sperrdaten!C:D,2,FALSE)</f>
        <v>#N/A</v>
      </c>
      <c r="AO34" s="32" t="str">
        <f t="shared" si="6"/>
        <v>45919</v>
      </c>
      <c r="AP34" t="e">
        <f>VLOOKUP(AO34,Sperrdaten!C:D,2,FALSE)</f>
        <v>#N/A</v>
      </c>
      <c r="AQ34" s="32" t="str">
        <f t="shared" si="7"/>
        <v>45919</v>
      </c>
      <c r="AR34" s="33" t="e">
        <f>VLOOKUP(AQ34,Sperrdaten!C:D,2,FALSE)</f>
        <v>#N/A</v>
      </c>
      <c r="AS34" s="31" t="str">
        <f t="shared" si="8"/>
        <v>45919</v>
      </c>
      <c r="AT34" t="e">
        <f>VLOOKUP(AS34,Sperrdaten!H:I,2,FALSE)</f>
        <v>#N/A</v>
      </c>
      <c r="AU34" s="32" t="str">
        <f t="shared" si="9"/>
        <v>45919</v>
      </c>
      <c r="AV34" t="e">
        <f>VLOOKUP(AU34,Sperrdaten!C:D,2,FALSE)</f>
        <v>#N/A</v>
      </c>
      <c r="AW34" s="32" t="str">
        <f t="shared" si="10"/>
        <v>45919</v>
      </c>
      <c r="AX34" t="e">
        <f>VLOOKUP(AW34,Sperrdaten!C:D,2,FALSE)</f>
        <v>#N/A</v>
      </c>
      <c r="AY34" s="32" t="str">
        <f t="shared" si="11"/>
        <v>45919</v>
      </c>
      <c r="AZ34" s="33" t="e">
        <f>VLOOKUP(AY34,Sperrdaten!C:D,2,FALSE)</f>
        <v>#N/A</v>
      </c>
      <c r="BA34" s="31" t="str">
        <f t="shared" si="12"/>
        <v>45919</v>
      </c>
      <c r="BB34" t="e">
        <f>VLOOKUP(BA34,Sperrdaten!H:I,2,FALSE)</f>
        <v>#N/A</v>
      </c>
      <c r="BC34" s="32" t="str">
        <f t="shared" si="13"/>
        <v>45919</v>
      </c>
      <c r="BD34" t="e">
        <f>VLOOKUP(BC34,Sperrdaten!C:D,2,FALSE)</f>
        <v>#N/A</v>
      </c>
      <c r="BE34" s="32" t="str">
        <f t="shared" si="14"/>
        <v>45919</v>
      </c>
      <c r="BF34" t="e">
        <f>VLOOKUP(BE34,Sperrdaten!C:D,2,FALSE)</f>
        <v>#N/A</v>
      </c>
      <c r="BG34" s="32" t="str">
        <f t="shared" si="15"/>
        <v>45919</v>
      </c>
      <c r="BH34" s="33" t="e">
        <f>VLOOKUP(BG34,Sperrdaten!C:D,2,FALSE)</f>
        <v>#N/A</v>
      </c>
      <c r="BI34" s="31" t="str">
        <f t="shared" si="16"/>
        <v>45919KRF</v>
      </c>
      <c r="BJ34" t="e">
        <f>VLOOKUP(BI34,Sperrdaten!H:I,2,FALSE)</f>
        <v>#N/A</v>
      </c>
      <c r="BK34" s="32" t="str">
        <f t="shared" si="17"/>
        <v>45919KRF</v>
      </c>
      <c r="BL34" t="e">
        <f>VLOOKUP(BK34,Sperrdaten!C:D,2,FALSE)</f>
        <v>#N/A</v>
      </c>
      <c r="BM34" s="32" t="str">
        <f t="shared" si="18"/>
        <v>45919GRF</v>
      </c>
      <c r="BN34" t="e">
        <f>VLOOKUP(BM34,Sperrdaten!C:D,2,FALSE)</f>
        <v>#N/A</v>
      </c>
      <c r="BO34" s="32" t="str">
        <f t="shared" si="19"/>
        <v>45919BL2</v>
      </c>
      <c r="BP34" s="33" t="e">
        <f>VLOOKUP(BO34,Sperrdaten!C:D,2,FALSE)</f>
        <v>#N/A</v>
      </c>
    </row>
    <row r="35" spans="1:68" x14ac:dyDescent="0.2">
      <c r="A35" s="19">
        <v>45919</v>
      </c>
      <c r="B35" s="38"/>
      <c r="C35" s="5"/>
      <c r="D35" s="5"/>
      <c r="E35" s="5"/>
      <c r="F35" s="53"/>
      <c r="G35" s="13"/>
      <c r="H35" s="13"/>
      <c r="I35" s="13"/>
      <c r="J35" s="12"/>
      <c r="K35" s="12"/>
      <c r="L35" s="12"/>
      <c r="M35" s="12"/>
      <c r="N35" s="53"/>
      <c r="O35" s="13"/>
      <c r="P35" s="13"/>
      <c r="Q35" s="13"/>
      <c r="R35" s="17"/>
      <c r="S35" s="12"/>
      <c r="T35" s="12"/>
      <c r="U35" s="12"/>
      <c r="V35" s="12"/>
      <c r="W35" s="17"/>
      <c r="X35" s="17"/>
      <c r="Y35" s="17"/>
      <c r="Z35" s="17"/>
      <c r="AA35" s="17"/>
      <c r="AB35" s="16">
        <f t="shared" si="0"/>
        <v>0</v>
      </c>
      <c r="AC35" s="31" t="str">
        <f t="shared" si="1"/>
        <v>45919</v>
      </c>
      <c r="AD35" t="e">
        <f>VLOOKUP(AC35,Sperrdaten!H:I,2,FALSE)</f>
        <v>#N/A</v>
      </c>
      <c r="AE35" s="32" t="str">
        <f t="shared" si="20"/>
        <v>45919</v>
      </c>
      <c r="AF35" t="e">
        <f>VLOOKUP(AE35,Sperrdaten!C:D,2,FALSE)</f>
        <v>#N/A</v>
      </c>
      <c r="AG35" s="32" t="str">
        <f t="shared" si="2"/>
        <v>45919</v>
      </c>
      <c r="AH35" t="e">
        <f>VLOOKUP(AG35,Sperrdaten!C:D,2,FALSE)</f>
        <v>#N/A</v>
      </c>
      <c r="AI35" s="32" t="str">
        <f t="shared" si="3"/>
        <v>45919</v>
      </c>
      <c r="AJ35" s="33" t="e">
        <f>VLOOKUP(AI35,Sperrdaten!C:D,2,FALSE)</f>
        <v>#N/A</v>
      </c>
      <c r="AK35" s="31" t="str">
        <f t="shared" si="4"/>
        <v>45919</v>
      </c>
      <c r="AL35" t="e">
        <f>VLOOKUP(AK35,Sperrdaten!H:I,2,FALSE)</f>
        <v>#N/A</v>
      </c>
      <c r="AM35" s="32" t="str">
        <f t="shared" si="5"/>
        <v>45919</v>
      </c>
      <c r="AN35" t="e">
        <f>VLOOKUP(AM35,Sperrdaten!C:D,2,FALSE)</f>
        <v>#N/A</v>
      </c>
      <c r="AO35" s="32" t="str">
        <f t="shared" si="6"/>
        <v>45919</v>
      </c>
      <c r="AP35" t="e">
        <f>VLOOKUP(AO35,Sperrdaten!C:D,2,FALSE)</f>
        <v>#N/A</v>
      </c>
      <c r="AQ35" s="32" t="str">
        <f t="shared" si="7"/>
        <v>45919</v>
      </c>
      <c r="AR35" s="33" t="e">
        <f>VLOOKUP(AQ35,Sperrdaten!C:D,2,FALSE)</f>
        <v>#N/A</v>
      </c>
      <c r="AS35" s="31" t="str">
        <f t="shared" si="8"/>
        <v>45919</v>
      </c>
      <c r="AT35" t="e">
        <f>VLOOKUP(AS35,Sperrdaten!H:I,2,FALSE)</f>
        <v>#N/A</v>
      </c>
      <c r="AU35" s="32" t="str">
        <f t="shared" si="9"/>
        <v>45919</v>
      </c>
      <c r="AV35" t="e">
        <f>VLOOKUP(AU35,Sperrdaten!C:D,2,FALSE)</f>
        <v>#N/A</v>
      </c>
      <c r="AW35" s="32" t="str">
        <f t="shared" si="10"/>
        <v>45919</v>
      </c>
      <c r="AX35" t="e">
        <f>VLOOKUP(AW35,Sperrdaten!C:D,2,FALSE)</f>
        <v>#N/A</v>
      </c>
      <c r="AY35" s="32" t="str">
        <f t="shared" si="11"/>
        <v>45919</v>
      </c>
      <c r="AZ35" s="33" t="e">
        <f>VLOOKUP(AY35,Sperrdaten!C:D,2,FALSE)</f>
        <v>#N/A</v>
      </c>
      <c r="BA35" s="31" t="str">
        <f t="shared" si="12"/>
        <v>45919</v>
      </c>
      <c r="BB35" t="e">
        <f>VLOOKUP(BA35,Sperrdaten!H:I,2,FALSE)</f>
        <v>#N/A</v>
      </c>
      <c r="BC35" s="32" t="str">
        <f t="shared" si="13"/>
        <v>45919</v>
      </c>
      <c r="BD35" t="e">
        <f>VLOOKUP(BC35,Sperrdaten!C:D,2,FALSE)</f>
        <v>#N/A</v>
      </c>
      <c r="BE35" s="32" t="str">
        <f t="shared" si="14"/>
        <v>45919</v>
      </c>
      <c r="BF35" t="e">
        <f>VLOOKUP(BE35,Sperrdaten!C:D,2,FALSE)</f>
        <v>#N/A</v>
      </c>
      <c r="BG35" s="32" t="str">
        <f t="shared" si="15"/>
        <v>45919</v>
      </c>
      <c r="BH35" s="33" t="e">
        <f>VLOOKUP(BG35,Sperrdaten!C:D,2,FALSE)</f>
        <v>#N/A</v>
      </c>
      <c r="BI35" s="31" t="str">
        <f t="shared" si="16"/>
        <v>45919</v>
      </c>
      <c r="BJ35" t="e">
        <f>VLOOKUP(BI35,Sperrdaten!H:I,2,FALSE)</f>
        <v>#N/A</v>
      </c>
      <c r="BK35" s="32" t="str">
        <f t="shared" si="17"/>
        <v>45919</v>
      </c>
      <c r="BL35" t="e">
        <f>VLOOKUP(BK35,Sperrdaten!C:D,2,FALSE)</f>
        <v>#N/A</v>
      </c>
      <c r="BM35" s="32" t="str">
        <f t="shared" si="18"/>
        <v>45919</v>
      </c>
      <c r="BN35" t="e">
        <f>VLOOKUP(BM35,Sperrdaten!C:D,2,FALSE)</f>
        <v>#N/A</v>
      </c>
      <c r="BO35" s="32" t="str">
        <f t="shared" si="19"/>
        <v>45919</v>
      </c>
      <c r="BP35" s="33" t="e">
        <f>VLOOKUP(BO35,Sperrdaten!C:D,2,FALSE)</f>
        <v>#N/A</v>
      </c>
    </row>
    <row r="36" spans="1:68" x14ac:dyDescent="0.2">
      <c r="A36" s="19">
        <v>45920</v>
      </c>
      <c r="B36" s="38" t="s">
        <v>30</v>
      </c>
      <c r="C36" s="5" t="s">
        <v>178</v>
      </c>
      <c r="D36" s="5" t="s">
        <v>46</v>
      </c>
      <c r="E36" s="5" t="s">
        <v>233</v>
      </c>
      <c r="F36" s="53" t="s">
        <v>29</v>
      </c>
      <c r="G36" s="13" t="s">
        <v>360</v>
      </c>
      <c r="H36" s="13" t="s">
        <v>111</v>
      </c>
      <c r="I36" s="13"/>
      <c r="J36" s="12"/>
      <c r="K36" s="12"/>
      <c r="L36" s="12"/>
      <c r="M36" s="12"/>
      <c r="R36" s="17" t="s">
        <v>387</v>
      </c>
      <c r="S36" s="12"/>
      <c r="T36" s="12"/>
      <c r="U36" s="12"/>
      <c r="V36" s="12"/>
      <c r="W36" s="17" t="s">
        <v>174</v>
      </c>
      <c r="X36" s="17"/>
      <c r="Y36" s="17"/>
      <c r="Z36" s="17"/>
      <c r="AA36" s="17"/>
      <c r="AB36" s="16">
        <f t="shared" si="0"/>
        <v>9</v>
      </c>
      <c r="AC36" s="31" t="str">
        <f t="shared" si="1"/>
        <v>45920GAL</v>
      </c>
      <c r="AD36" t="e">
        <f>VLOOKUP(AC36,Sperrdaten!H:I,2,FALSE)</f>
        <v>#N/A</v>
      </c>
      <c r="AE36" s="32" t="str">
        <f t="shared" si="20"/>
        <v>45920GAL</v>
      </c>
      <c r="AF36" t="e">
        <f>VLOOKUP(AE36,Sperrdaten!C:D,2,FALSE)</f>
        <v>#N/A</v>
      </c>
      <c r="AG36" s="32" t="str">
        <f t="shared" si="2"/>
        <v>45920HBH</v>
      </c>
      <c r="AH36" t="e">
        <f>VLOOKUP(AG36,Sperrdaten!C:D,2,FALSE)</f>
        <v>#N/A</v>
      </c>
      <c r="AI36" s="32" t="str">
        <f t="shared" si="3"/>
        <v>45920SSHR</v>
      </c>
      <c r="AJ36" s="33" t="e">
        <f>VLOOKUP(AI36,Sperrdaten!C:D,2,FALSE)</f>
        <v>#N/A</v>
      </c>
      <c r="AK36" s="31" t="str">
        <f t="shared" si="4"/>
        <v>45920ZUG</v>
      </c>
      <c r="AL36" t="e">
        <f>VLOOKUP(AK36,Sperrdaten!H:I,2,FALSE)</f>
        <v>#N/A</v>
      </c>
      <c r="AM36" s="32" t="str">
        <f t="shared" si="5"/>
        <v>45920ZUG</v>
      </c>
      <c r="AN36" t="e">
        <f>VLOOKUP(AM36,Sperrdaten!C:D,2,FALSE)</f>
        <v>#N/A</v>
      </c>
      <c r="AO36" s="32" t="str">
        <f t="shared" si="6"/>
        <v>45920KRZ</v>
      </c>
      <c r="AP36" t="e">
        <f>VLOOKUP(AO36,Sperrdaten!C:D,2,FALSE)</f>
        <v>#N/A</v>
      </c>
      <c r="AQ36" s="32" t="str">
        <f t="shared" si="7"/>
        <v>45920</v>
      </c>
      <c r="AR36" s="33" t="e">
        <f>VLOOKUP(AQ36,Sperrdaten!C:D,2,FALSE)</f>
        <v>#N/A</v>
      </c>
      <c r="AS36" s="31" t="str">
        <f t="shared" si="8"/>
        <v>45920</v>
      </c>
      <c r="AT36" t="e">
        <f>VLOOKUP(AS36,Sperrdaten!H:I,2,FALSE)</f>
        <v>#N/A</v>
      </c>
      <c r="AU36" s="32" t="str">
        <f t="shared" si="9"/>
        <v>45920</v>
      </c>
      <c r="AV36" t="e">
        <f>VLOOKUP(AU36,Sperrdaten!C:D,2,FALSE)</f>
        <v>#N/A</v>
      </c>
      <c r="AW36" s="32" t="str">
        <f t="shared" si="10"/>
        <v>45920</v>
      </c>
      <c r="AX36" t="e">
        <f>VLOOKUP(AW36,Sperrdaten!C:D,2,FALSE)</f>
        <v>#N/A</v>
      </c>
      <c r="AY36" s="32" t="str">
        <f t="shared" si="11"/>
        <v>45920</v>
      </c>
      <c r="AZ36" s="33" t="e">
        <f>VLOOKUP(AY36,Sperrdaten!C:D,2,FALSE)</f>
        <v>#N/A</v>
      </c>
      <c r="BA36" s="31" t="str">
        <f t="shared" si="12"/>
        <v>45920</v>
      </c>
      <c r="BB36" t="e">
        <f>VLOOKUP(BA36,Sperrdaten!H:I,2,FALSE)</f>
        <v>#N/A</v>
      </c>
      <c r="BC36" s="32" t="str">
        <f t="shared" si="13"/>
        <v>45920</v>
      </c>
      <c r="BD36" t="e">
        <f>VLOOKUP(BC36,Sperrdaten!C:D,2,FALSE)</f>
        <v>#N/A</v>
      </c>
      <c r="BE36" s="32" t="str">
        <f t="shared" si="14"/>
        <v>45920</v>
      </c>
      <c r="BF36" t="e">
        <f>VLOOKUP(BE36,Sperrdaten!C:D,2,FALSE)</f>
        <v>#N/A</v>
      </c>
      <c r="BG36" s="32" t="str">
        <f t="shared" si="15"/>
        <v>45920</v>
      </c>
      <c r="BH36" s="33" t="e">
        <f>VLOOKUP(BG36,Sperrdaten!C:D,2,FALSE)</f>
        <v>#N/A</v>
      </c>
      <c r="BI36" s="31" t="str">
        <f>A36&amp;O72</f>
        <v>45920HBF</v>
      </c>
      <c r="BJ36" t="e">
        <f>VLOOKUP(BI36,Sperrdaten!H:I,2,FALSE)</f>
        <v>#N/A</v>
      </c>
      <c r="BK36" s="32" t="str">
        <f>A36&amp;O72</f>
        <v>45920HBF</v>
      </c>
      <c r="BL36" t="e">
        <f>VLOOKUP(BK36,Sperrdaten!C:D,2,FALSE)</f>
        <v>#N/A</v>
      </c>
      <c r="BM36" s="32" t="str">
        <f>A36&amp;P72</f>
        <v>45920BTF</v>
      </c>
      <c r="BN36" t="e">
        <f>VLOOKUP(BM36,Sperrdaten!C:D,2,FALSE)</f>
        <v>#N/A</v>
      </c>
      <c r="BO36" s="32" t="str">
        <f>A36&amp;Q72</f>
        <v>45920ADM</v>
      </c>
      <c r="BP36" s="33" t="e">
        <f>VLOOKUP(BO36,Sperrdaten!C:D,2,FALSE)</f>
        <v>#N/A</v>
      </c>
    </row>
    <row r="37" spans="1:68" x14ac:dyDescent="0.2">
      <c r="A37" s="19">
        <v>45920</v>
      </c>
      <c r="B37" s="38" t="s">
        <v>30</v>
      </c>
      <c r="C37" s="5" t="s">
        <v>147</v>
      </c>
      <c r="D37" s="5" t="s">
        <v>86</v>
      </c>
      <c r="E37" s="5" t="s">
        <v>233</v>
      </c>
      <c r="F37" s="53"/>
      <c r="G37" s="13"/>
      <c r="H37" s="13"/>
      <c r="I37" s="13"/>
      <c r="J37" s="12"/>
      <c r="K37" s="12"/>
      <c r="L37" s="12"/>
      <c r="M37" s="12"/>
      <c r="N37" s="53"/>
      <c r="O37" s="13"/>
      <c r="P37" s="13"/>
      <c r="Q37" s="13"/>
      <c r="R37" s="17" t="s">
        <v>392</v>
      </c>
      <c r="S37" s="12"/>
      <c r="T37" s="12"/>
      <c r="U37" s="12"/>
      <c r="V37" s="12"/>
      <c r="W37" s="17"/>
      <c r="X37" s="17"/>
      <c r="Y37" s="17"/>
      <c r="Z37" s="17"/>
      <c r="AA37" s="17"/>
      <c r="AB37" s="16">
        <f t="shared" si="0"/>
        <v>5</v>
      </c>
      <c r="AC37" s="31" t="str">
        <f t="shared" si="1"/>
        <v>45920CHX</v>
      </c>
      <c r="AD37" t="e">
        <f>VLOOKUP(AC37,Sperrdaten!H:I,2,FALSE)</f>
        <v>#N/A</v>
      </c>
      <c r="AE37" s="32" t="str">
        <f t="shared" si="20"/>
        <v>45920CHX</v>
      </c>
      <c r="AF37" t="e">
        <f>VLOOKUP(AE37,Sperrdaten!C:D,2,FALSE)</f>
        <v>#N/A</v>
      </c>
      <c r="AG37" s="32" t="str">
        <f t="shared" si="2"/>
        <v>45920BTT</v>
      </c>
      <c r="AH37" t="e">
        <f>VLOOKUP(AG37,Sperrdaten!C:D,2,FALSE)</f>
        <v>#N/A</v>
      </c>
      <c r="AI37" s="32" t="str">
        <f t="shared" si="3"/>
        <v>45920SSHR</v>
      </c>
      <c r="AJ37" s="33" t="e">
        <f>VLOOKUP(AI37,Sperrdaten!C:D,2,FALSE)</f>
        <v>#N/A</v>
      </c>
      <c r="AK37" s="31" t="str">
        <f t="shared" si="4"/>
        <v>45920</v>
      </c>
      <c r="AL37" t="e">
        <f>VLOOKUP(AK37,Sperrdaten!H:I,2,FALSE)</f>
        <v>#N/A</v>
      </c>
      <c r="AM37" s="32" t="str">
        <f t="shared" si="5"/>
        <v>45920</v>
      </c>
      <c r="AN37" t="e">
        <f>VLOOKUP(AM37,Sperrdaten!C:D,2,FALSE)</f>
        <v>#N/A</v>
      </c>
      <c r="AO37" s="32" t="str">
        <f t="shared" si="6"/>
        <v>45920</v>
      </c>
      <c r="AP37" t="e">
        <f>VLOOKUP(AO37,Sperrdaten!C:D,2,FALSE)</f>
        <v>#N/A</v>
      </c>
      <c r="AQ37" s="32" t="str">
        <f t="shared" si="7"/>
        <v>45920</v>
      </c>
      <c r="AR37" s="33" t="e">
        <f>VLOOKUP(AQ37,Sperrdaten!C:D,2,FALSE)</f>
        <v>#N/A</v>
      </c>
      <c r="AS37" s="31" t="str">
        <f t="shared" si="8"/>
        <v>45920</v>
      </c>
      <c r="AT37" t="e">
        <f>VLOOKUP(AS37,Sperrdaten!H:I,2,FALSE)</f>
        <v>#N/A</v>
      </c>
      <c r="AU37" s="32" t="str">
        <f t="shared" si="9"/>
        <v>45920</v>
      </c>
      <c r="AV37" t="e">
        <f>VLOOKUP(AU37,Sperrdaten!C:D,2,FALSE)</f>
        <v>#N/A</v>
      </c>
      <c r="AW37" s="32" t="str">
        <f t="shared" si="10"/>
        <v>45920</v>
      </c>
      <c r="AX37" t="e">
        <f>VLOOKUP(AW37,Sperrdaten!C:D,2,FALSE)</f>
        <v>#N/A</v>
      </c>
      <c r="AY37" s="32" t="str">
        <f t="shared" si="11"/>
        <v>45920</v>
      </c>
      <c r="AZ37" s="33" t="e">
        <f>VLOOKUP(AY37,Sperrdaten!C:D,2,FALSE)</f>
        <v>#N/A</v>
      </c>
      <c r="BA37" s="31" t="str">
        <f t="shared" si="12"/>
        <v>45920</v>
      </c>
      <c r="BB37" t="e">
        <f>VLOOKUP(BA37,Sperrdaten!H:I,2,FALSE)</f>
        <v>#N/A</v>
      </c>
      <c r="BC37" s="32" t="str">
        <f t="shared" si="13"/>
        <v>45920</v>
      </c>
      <c r="BD37" t="e">
        <f>VLOOKUP(BC37,Sperrdaten!C:D,2,FALSE)</f>
        <v>#N/A</v>
      </c>
      <c r="BE37" s="32" t="str">
        <f t="shared" si="14"/>
        <v>45920</v>
      </c>
      <c r="BF37" t="e">
        <f>VLOOKUP(BE37,Sperrdaten!C:D,2,FALSE)</f>
        <v>#N/A</v>
      </c>
      <c r="BG37" s="32" t="str">
        <f t="shared" si="15"/>
        <v>45920</v>
      </c>
      <c r="BH37" s="33" t="e">
        <f>VLOOKUP(BG37,Sperrdaten!C:D,2,FALSE)</f>
        <v>#N/A</v>
      </c>
      <c r="BI37" s="31" t="str">
        <f t="shared" si="16"/>
        <v>45920</v>
      </c>
      <c r="BJ37" t="e">
        <f>VLOOKUP(BI37,Sperrdaten!H:I,2,FALSE)</f>
        <v>#N/A</v>
      </c>
      <c r="BK37" s="32" t="str">
        <f t="shared" si="17"/>
        <v>45920</v>
      </c>
      <c r="BL37" t="e">
        <f>VLOOKUP(BK37,Sperrdaten!C:D,2,FALSE)</f>
        <v>#N/A</v>
      </c>
      <c r="BM37" s="32" t="str">
        <f t="shared" si="18"/>
        <v>45920</v>
      </c>
      <c r="BN37" t="e">
        <f>VLOOKUP(BM37,Sperrdaten!C:D,2,FALSE)</f>
        <v>#N/A</v>
      </c>
      <c r="BO37" s="32" t="str">
        <f t="shared" si="19"/>
        <v>45920</v>
      </c>
      <c r="BP37" s="33" t="e">
        <f>VLOOKUP(BO37,Sperrdaten!C:D,2,FALSE)</f>
        <v>#N/A</v>
      </c>
    </row>
    <row r="38" spans="1:68" x14ac:dyDescent="0.2">
      <c r="A38" s="19">
        <v>45920</v>
      </c>
      <c r="B38" s="38" t="s">
        <v>30</v>
      </c>
      <c r="C38" s="5" t="s">
        <v>133</v>
      </c>
      <c r="D38" s="5" t="s">
        <v>70</v>
      </c>
      <c r="E38" s="5" t="s">
        <v>233</v>
      </c>
      <c r="F38" s="53"/>
      <c r="G38" s="13"/>
      <c r="H38" s="13"/>
      <c r="I38" s="13"/>
      <c r="J38" s="12"/>
      <c r="K38" s="12"/>
      <c r="L38" s="12"/>
      <c r="M38" s="12"/>
      <c r="N38" s="53"/>
      <c r="O38" s="13"/>
      <c r="P38" s="13"/>
      <c r="Q38" s="13"/>
      <c r="R38" s="17"/>
      <c r="S38" s="12" t="s">
        <v>30</v>
      </c>
      <c r="T38" s="12" t="s">
        <v>97</v>
      </c>
      <c r="U38" s="12" t="s">
        <v>107</v>
      </c>
      <c r="V38" s="75" t="s">
        <v>137</v>
      </c>
      <c r="W38" s="17"/>
      <c r="X38" s="17"/>
      <c r="Y38" s="17"/>
      <c r="Z38" s="17"/>
      <c r="AA38" s="17"/>
      <c r="AB38" s="16">
        <f t="shared" si="0"/>
        <v>8</v>
      </c>
      <c r="AC38" s="31" t="str">
        <f t="shared" si="1"/>
        <v>45920GRL</v>
      </c>
      <c r="AD38" t="e">
        <f>VLOOKUP(AC38,Sperrdaten!H:I,2,FALSE)</f>
        <v>#N/A</v>
      </c>
      <c r="AE38" s="32" t="str">
        <f t="shared" si="20"/>
        <v>45920GRL</v>
      </c>
      <c r="AF38" t="e">
        <f>VLOOKUP(AE38,Sperrdaten!C:D,2,FALSE)</f>
        <v>#N/A</v>
      </c>
      <c r="AG38" s="32" t="str">
        <f t="shared" si="2"/>
        <v>45920BLP</v>
      </c>
      <c r="AH38" t="e">
        <f>VLOOKUP(AG38,Sperrdaten!C:D,2,FALSE)</f>
        <v>#N/A</v>
      </c>
      <c r="AI38" s="32" t="str">
        <f t="shared" si="3"/>
        <v>45920SSHR</v>
      </c>
      <c r="AJ38" s="33" t="e">
        <f>VLOOKUP(AI38,Sperrdaten!C:D,2,FALSE)</f>
        <v>#N/A</v>
      </c>
      <c r="AK38" s="31" t="str">
        <f t="shared" si="4"/>
        <v>45920</v>
      </c>
      <c r="AL38" t="e">
        <f>VLOOKUP(AK38,Sperrdaten!H:I,2,FALSE)</f>
        <v>#N/A</v>
      </c>
      <c r="AM38" s="32" t="str">
        <f t="shared" si="5"/>
        <v>45920</v>
      </c>
      <c r="AN38" t="e">
        <f>VLOOKUP(AM38,Sperrdaten!C:D,2,FALSE)</f>
        <v>#N/A</v>
      </c>
      <c r="AO38" s="32" t="str">
        <f t="shared" si="6"/>
        <v>45920</v>
      </c>
      <c r="AP38" t="e">
        <f>VLOOKUP(AO38,Sperrdaten!C:D,2,FALSE)</f>
        <v>#N/A</v>
      </c>
      <c r="AQ38" s="32" t="str">
        <f t="shared" si="7"/>
        <v>45920</v>
      </c>
      <c r="AR38" s="33" t="e">
        <f>VLOOKUP(AQ38,Sperrdaten!C:D,2,FALSE)</f>
        <v>#N/A</v>
      </c>
      <c r="AS38" s="31" t="str">
        <f t="shared" si="8"/>
        <v>45920</v>
      </c>
      <c r="AT38" t="e">
        <f>VLOOKUP(AS38,Sperrdaten!H:I,2,FALSE)</f>
        <v>#N/A</v>
      </c>
      <c r="AU38" s="32" t="str">
        <f t="shared" si="9"/>
        <v>45920</v>
      </c>
      <c r="AV38" t="e">
        <f>VLOOKUP(AU38,Sperrdaten!C:D,2,FALSE)</f>
        <v>#N/A</v>
      </c>
      <c r="AW38" s="32" t="str">
        <f t="shared" si="10"/>
        <v>45920</v>
      </c>
      <c r="AX38" t="e">
        <f>VLOOKUP(AW38,Sperrdaten!C:D,2,FALSE)</f>
        <v>#N/A</v>
      </c>
      <c r="AY38" s="32" t="str">
        <f t="shared" si="11"/>
        <v>45920</v>
      </c>
      <c r="AZ38" s="33" t="e">
        <f>VLOOKUP(AY38,Sperrdaten!C:D,2,FALSE)</f>
        <v>#N/A</v>
      </c>
      <c r="BA38" s="31" t="str">
        <f t="shared" si="12"/>
        <v>45920BTA</v>
      </c>
      <c r="BB38" t="e">
        <f>VLOOKUP(BA38,Sperrdaten!H:I,2,FALSE)</f>
        <v>#N/A</v>
      </c>
      <c r="BC38" s="32" t="str">
        <f t="shared" si="13"/>
        <v>45920BTA</v>
      </c>
      <c r="BD38" t="e">
        <f>VLOOKUP(BC38,Sperrdaten!C:D,2,FALSE)</f>
        <v>#N/A</v>
      </c>
      <c r="BE38" s="32" t="str">
        <f t="shared" si="14"/>
        <v>45920BWA</v>
      </c>
      <c r="BF38" t="e">
        <f>VLOOKUP(BE38,Sperrdaten!C:D,2,FALSE)</f>
        <v>#N/A</v>
      </c>
      <c r="BG38" s="32" t="str">
        <f t="shared" si="15"/>
        <v>45920GR2</v>
      </c>
      <c r="BH38" s="33" t="e">
        <f>VLOOKUP(BG38,Sperrdaten!C:D,2,FALSE)</f>
        <v>#N/A</v>
      </c>
      <c r="BI38" s="31" t="str">
        <f t="shared" si="16"/>
        <v>45920</v>
      </c>
      <c r="BJ38" t="e">
        <f>VLOOKUP(BI38,Sperrdaten!H:I,2,FALSE)</f>
        <v>#N/A</v>
      </c>
      <c r="BK38" s="32" t="str">
        <f t="shared" si="17"/>
        <v>45920</v>
      </c>
      <c r="BL38" t="e">
        <f>VLOOKUP(BK38,Sperrdaten!C:D,2,FALSE)</f>
        <v>#N/A</v>
      </c>
      <c r="BM38" s="32" t="str">
        <f t="shared" si="18"/>
        <v>45920</v>
      </c>
      <c r="BN38" t="e">
        <f>VLOOKUP(BM38,Sperrdaten!C:D,2,FALSE)</f>
        <v>#N/A</v>
      </c>
      <c r="BO38" s="32" t="str">
        <f t="shared" si="19"/>
        <v>45920</v>
      </c>
      <c r="BP38" s="33" t="e">
        <f>VLOOKUP(BO38,Sperrdaten!C:D,2,FALSE)</f>
        <v>#N/A</v>
      </c>
    </row>
    <row r="39" spans="1:68" x14ac:dyDescent="0.2">
      <c r="A39" s="19">
        <v>45920</v>
      </c>
      <c r="B39" s="38"/>
      <c r="C39" s="5"/>
      <c r="D39" s="5"/>
      <c r="E39" s="5"/>
      <c r="F39" s="53"/>
      <c r="G39" s="13"/>
      <c r="H39" s="13"/>
      <c r="I39" s="13"/>
      <c r="J39" s="12"/>
      <c r="K39" s="12"/>
      <c r="L39" s="12"/>
      <c r="M39" s="12"/>
      <c r="N39" s="53"/>
      <c r="O39" s="13"/>
      <c r="P39" s="13"/>
      <c r="Q39" s="13"/>
      <c r="R39" s="17"/>
      <c r="S39" s="12"/>
      <c r="T39" s="12"/>
      <c r="U39" s="12"/>
      <c r="V39" s="12"/>
      <c r="W39" s="17"/>
      <c r="X39" s="17"/>
      <c r="Y39" s="17"/>
      <c r="Z39" s="17"/>
      <c r="AA39" s="17"/>
      <c r="AB39" s="16">
        <f t="shared" si="0"/>
        <v>0</v>
      </c>
      <c r="AC39" s="31" t="str">
        <f t="shared" si="1"/>
        <v>45920</v>
      </c>
      <c r="AD39" t="e">
        <f>VLOOKUP(AC39,Sperrdaten!H:I,2,FALSE)</f>
        <v>#N/A</v>
      </c>
      <c r="AE39" s="32" t="str">
        <f t="shared" si="20"/>
        <v>45920</v>
      </c>
      <c r="AF39" t="e">
        <f>VLOOKUP(AE39,Sperrdaten!C:D,2,FALSE)</f>
        <v>#N/A</v>
      </c>
      <c r="AG39" s="32" t="str">
        <f t="shared" si="2"/>
        <v>45920</v>
      </c>
      <c r="AH39" t="e">
        <f>VLOOKUP(AG39,Sperrdaten!C:D,2,FALSE)</f>
        <v>#N/A</v>
      </c>
      <c r="AI39" s="32" t="str">
        <f t="shared" si="3"/>
        <v>45920</v>
      </c>
      <c r="AJ39" s="33" t="e">
        <f>VLOOKUP(AI39,Sperrdaten!C:D,2,FALSE)</f>
        <v>#N/A</v>
      </c>
      <c r="AK39" s="31" t="str">
        <f t="shared" si="4"/>
        <v>45920</v>
      </c>
      <c r="AL39" t="e">
        <f>VLOOKUP(AK39,Sperrdaten!H:I,2,FALSE)</f>
        <v>#N/A</v>
      </c>
      <c r="AM39" s="32" t="str">
        <f t="shared" si="5"/>
        <v>45920</v>
      </c>
      <c r="AN39" t="e">
        <f>VLOOKUP(AM39,Sperrdaten!C:D,2,FALSE)</f>
        <v>#N/A</v>
      </c>
      <c r="AO39" s="32" t="str">
        <f t="shared" si="6"/>
        <v>45920</v>
      </c>
      <c r="AP39" t="e">
        <f>VLOOKUP(AO39,Sperrdaten!C:D,2,FALSE)</f>
        <v>#N/A</v>
      </c>
      <c r="AQ39" s="32" t="str">
        <f t="shared" si="7"/>
        <v>45920</v>
      </c>
      <c r="AR39" s="33" t="e">
        <f>VLOOKUP(AQ39,Sperrdaten!C:D,2,FALSE)</f>
        <v>#N/A</v>
      </c>
      <c r="AS39" s="31" t="str">
        <f t="shared" si="8"/>
        <v>45920</v>
      </c>
      <c r="AT39" t="e">
        <f>VLOOKUP(AS39,Sperrdaten!H:I,2,FALSE)</f>
        <v>#N/A</v>
      </c>
      <c r="AU39" s="32" t="str">
        <f t="shared" si="9"/>
        <v>45920</v>
      </c>
      <c r="AV39" t="e">
        <f>VLOOKUP(AU39,Sperrdaten!C:D,2,FALSE)</f>
        <v>#N/A</v>
      </c>
      <c r="AW39" s="32" t="str">
        <f t="shared" si="10"/>
        <v>45920</v>
      </c>
      <c r="AX39" t="e">
        <f>VLOOKUP(AW39,Sperrdaten!C:D,2,FALSE)</f>
        <v>#N/A</v>
      </c>
      <c r="AY39" s="32" t="str">
        <f t="shared" si="11"/>
        <v>45920</v>
      </c>
      <c r="AZ39" s="33" t="e">
        <f>VLOOKUP(AY39,Sperrdaten!C:D,2,FALSE)</f>
        <v>#N/A</v>
      </c>
      <c r="BA39" s="31" t="str">
        <f t="shared" si="12"/>
        <v>45920</v>
      </c>
      <c r="BB39" t="e">
        <f>VLOOKUP(BA39,Sperrdaten!H:I,2,FALSE)</f>
        <v>#N/A</v>
      </c>
      <c r="BC39" s="32" t="str">
        <f t="shared" si="13"/>
        <v>45920</v>
      </c>
      <c r="BD39" t="e">
        <f>VLOOKUP(BC39,Sperrdaten!C:D,2,FALSE)</f>
        <v>#N/A</v>
      </c>
      <c r="BE39" s="32" t="str">
        <f t="shared" si="14"/>
        <v>45920</v>
      </c>
      <c r="BF39" t="e">
        <f>VLOOKUP(BE39,Sperrdaten!C:D,2,FALSE)</f>
        <v>#N/A</v>
      </c>
      <c r="BG39" s="32" t="str">
        <f t="shared" si="15"/>
        <v>45920</v>
      </c>
      <c r="BH39" s="33" t="e">
        <f>VLOOKUP(BG39,Sperrdaten!C:D,2,FALSE)</f>
        <v>#N/A</v>
      </c>
      <c r="BI39" s="31" t="str">
        <f t="shared" si="16"/>
        <v>45920</v>
      </c>
      <c r="BJ39" t="e">
        <f>VLOOKUP(BI39,Sperrdaten!H:I,2,FALSE)</f>
        <v>#N/A</v>
      </c>
      <c r="BK39" s="32" t="str">
        <f t="shared" si="17"/>
        <v>45920</v>
      </c>
      <c r="BL39" t="e">
        <f>VLOOKUP(BK39,Sperrdaten!C:D,2,FALSE)</f>
        <v>#N/A</v>
      </c>
      <c r="BM39" s="32" t="str">
        <f t="shared" si="18"/>
        <v>45920</v>
      </c>
      <c r="BN39" t="e">
        <f>VLOOKUP(BM39,Sperrdaten!C:D,2,FALSE)</f>
        <v>#N/A</v>
      </c>
      <c r="BO39" s="32" t="str">
        <f t="shared" si="19"/>
        <v>45920</v>
      </c>
      <c r="BP39" s="33" t="e">
        <f>VLOOKUP(BO39,Sperrdaten!C:D,2,FALSE)</f>
        <v>#N/A</v>
      </c>
    </row>
    <row r="40" spans="1:68" x14ac:dyDescent="0.2">
      <c r="A40" s="19">
        <v>45920</v>
      </c>
      <c r="B40" s="38"/>
      <c r="C40" s="5"/>
      <c r="D40" s="5"/>
      <c r="E40" s="5"/>
      <c r="F40" s="53"/>
      <c r="G40" s="13"/>
      <c r="H40" s="13"/>
      <c r="I40" s="13"/>
      <c r="J40" s="12"/>
      <c r="K40" s="12"/>
      <c r="L40" s="12"/>
      <c r="M40" s="12"/>
      <c r="N40" s="53"/>
      <c r="O40" s="13"/>
      <c r="P40" s="13"/>
      <c r="Q40" s="13"/>
      <c r="R40" s="17"/>
      <c r="S40" s="12"/>
      <c r="T40" s="12"/>
      <c r="U40" s="12"/>
      <c r="V40" s="12"/>
      <c r="W40" s="17"/>
      <c r="X40" s="17"/>
      <c r="Y40" s="17"/>
      <c r="Z40" s="17"/>
      <c r="AA40" s="17"/>
      <c r="AB40" s="16">
        <f t="shared" si="0"/>
        <v>0</v>
      </c>
      <c r="AC40" s="31" t="str">
        <f t="shared" si="1"/>
        <v>45920</v>
      </c>
      <c r="AD40" t="e">
        <f>VLOOKUP(AC40,Sperrdaten!H:I,2,FALSE)</f>
        <v>#N/A</v>
      </c>
      <c r="AE40" s="32" t="str">
        <f t="shared" si="20"/>
        <v>45920</v>
      </c>
      <c r="AF40" t="e">
        <f>VLOOKUP(AE40,Sperrdaten!C:D,2,FALSE)</f>
        <v>#N/A</v>
      </c>
      <c r="AG40" s="32" t="str">
        <f t="shared" si="2"/>
        <v>45920</v>
      </c>
      <c r="AH40" t="e">
        <f>VLOOKUP(AG40,Sperrdaten!C:D,2,FALSE)</f>
        <v>#N/A</v>
      </c>
      <c r="AI40" s="32" t="str">
        <f t="shared" si="3"/>
        <v>45920</v>
      </c>
      <c r="AJ40" s="33" t="e">
        <f>VLOOKUP(AI40,Sperrdaten!C:D,2,FALSE)</f>
        <v>#N/A</v>
      </c>
      <c r="AK40" s="31" t="str">
        <f t="shared" si="4"/>
        <v>45920</v>
      </c>
      <c r="AL40" t="e">
        <f>VLOOKUP(AK40,Sperrdaten!H:I,2,FALSE)</f>
        <v>#N/A</v>
      </c>
      <c r="AM40" s="32" t="str">
        <f t="shared" si="5"/>
        <v>45920</v>
      </c>
      <c r="AN40" t="e">
        <f>VLOOKUP(AM40,Sperrdaten!C:D,2,FALSE)</f>
        <v>#N/A</v>
      </c>
      <c r="AO40" s="32" t="str">
        <f t="shared" si="6"/>
        <v>45920</v>
      </c>
      <c r="AP40" t="e">
        <f>VLOOKUP(AO40,Sperrdaten!C:D,2,FALSE)</f>
        <v>#N/A</v>
      </c>
      <c r="AQ40" s="32" t="str">
        <f t="shared" si="7"/>
        <v>45920</v>
      </c>
      <c r="AR40" s="33" t="e">
        <f>VLOOKUP(AQ40,Sperrdaten!C:D,2,FALSE)</f>
        <v>#N/A</v>
      </c>
      <c r="AS40" s="31" t="str">
        <f t="shared" si="8"/>
        <v>45920</v>
      </c>
      <c r="AT40" t="e">
        <f>VLOOKUP(AS40,Sperrdaten!H:I,2,FALSE)</f>
        <v>#N/A</v>
      </c>
      <c r="AU40" s="32" t="str">
        <f t="shared" si="9"/>
        <v>45920</v>
      </c>
      <c r="AV40" t="e">
        <f>VLOOKUP(AU40,Sperrdaten!C:D,2,FALSE)</f>
        <v>#N/A</v>
      </c>
      <c r="AW40" s="32" t="str">
        <f t="shared" si="10"/>
        <v>45920</v>
      </c>
      <c r="AX40" t="e">
        <f>VLOOKUP(AW40,Sperrdaten!C:D,2,FALSE)</f>
        <v>#N/A</v>
      </c>
      <c r="AY40" s="32" t="str">
        <f t="shared" si="11"/>
        <v>45920</v>
      </c>
      <c r="AZ40" s="33" t="e">
        <f>VLOOKUP(AY40,Sperrdaten!C:D,2,FALSE)</f>
        <v>#N/A</v>
      </c>
      <c r="BA40" s="31" t="str">
        <f t="shared" si="12"/>
        <v>45920</v>
      </c>
      <c r="BB40" t="e">
        <f>VLOOKUP(BA40,Sperrdaten!H:I,2,FALSE)</f>
        <v>#N/A</v>
      </c>
      <c r="BC40" s="32" t="str">
        <f t="shared" si="13"/>
        <v>45920</v>
      </c>
      <c r="BD40" t="e">
        <f>VLOOKUP(BC40,Sperrdaten!C:D,2,FALSE)</f>
        <v>#N/A</v>
      </c>
      <c r="BE40" s="32" t="str">
        <f t="shared" si="14"/>
        <v>45920</v>
      </c>
      <c r="BF40" t="e">
        <f>VLOOKUP(BE40,Sperrdaten!C:D,2,FALSE)</f>
        <v>#N/A</v>
      </c>
      <c r="BG40" s="32" t="str">
        <f t="shared" si="15"/>
        <v>45920</v>
      </c>
      <c r="BH40" s="33" t="e">
        <f>VLOOKUP(BG40,Sperrdaten!C:D,2,FALSE)</f>
        <v>#N/A</v>
      </c>
      <c r="BI40" s="31" t="str">
        <f t="shared" si="16"/>
        <v>45920</v>
      </c>
      <c r="BJ40" t="e">
        <f>VLOOKUP(BI40,Sperrdaten!H:I,2,FALSE)</f>
        <v>#N/A</v>
      </c>
      <c r="BK40" s="32" t="str">
        <f t="shared" si="17"/>
        <v>45920</v>
      </c>
      <c r="BL40" t="e">
        <f>VLOOKUP(BK40,Sperrdaten!C:D,2,FALSE)</f>
        <v>#N/A</v>
      </c>
      <c r="BM40" s="32" t="str">
        <f t="shared" si="18"/>
        <v>45920</v>
      </c>
      <c r="BN40" t="e">
        <f>VLOOKUP(BM40,Sperrdaten!C:D,2,FALSE)</f>
        <v>#N/A</v>
      </c>
      <c r="BO40" s="32" t="str">
        <f t="shared" si="19"/>
        <v>45920</v>
      </c>
      <c r="BP40" s="33" t="e">
        <f>VLOOKUP(BO40,Sperrdaten!C:D,2,FALSE)</f>
        <v>#N/A</v>
      </c>
    </row>
    <row r="41" spans="1:68" x14ac:dyDescent="0.2">
      <c r="A41" s="19">
        <v>45921</v>
      </c>
      <c r="B41" s="38" t="s">
        <v>30</v>
      </c>
      <c r="C41" s="5" t="s">
        <v>133</v>
      </c>
      <c r="D41" s="5" t="s">
        <v>178</v>
      </c>
      <c r="E41" s="5" t="s">
        <v>233</v>
      </c>
      <c r="F41" s="53" t="s">
        <v>27</v>
      </c>
      <c r="G41" s="13" t="s">
        <v>361</v>
      </c>
      <c r="H41" s="13" t="s">
        <v>395</v>
      </c>
      <c r="I41" s="13"/>
      <c r="J41" s="12"/>
      <c r="K41" s="12"/>
      <c r="L41" s="12"/>
      <c r="M41" s="12"/>
      <c r="R41" s="17"/>
      <c r="S41" s="12" t="s">
        <v>205</v>
      </c>
      <c r="T41" s="12" t="s">
        <v>143</v>
      </c>
      <c r="U41" s="12" t="s">
        <v>276</v>
      </c>
      <c r="V41" s="12" t="s">
        <v>233</v>
      </c>
      <c r="W41" s="17"/>
      <c r="X41" s="17"/>
      <c r="Y41" s="17"/>
      <c r="Z41" s="17"/>
      <c r="AA41" s="17"/>
      <c r="AB41" s="16">
        <f t="shared" si="0"/>
        <v>11</v>
      </c>
      <c r="AC41" s="31" t="str">
        <f t="shared" si="1"/>
        <v>45921GRL</v>
      </c>
      <c r="AD41" t="e">
        <f>VLOOKUP(AC41,Sperrdaten!H:I,2,FALSE)</f>
        <v>#N/A</v>
      </c>
      <c r="AE41" s="32" t="str">
        <f t="shared" si="20"/>
        <v>45921GRL</v>
      </c>
      <c r="AF41" t="e">
        <f>VLOOKUP(AE41,Sperrdaten!C:D,2,FALSE)</f>
        <v>#N/A</v>
      </c>
      <c r="AG41" s="32" t="str">
        <f t="shared" si="2"/>
        <v>45921GAL</v>
      </c>
      <c r="AH41" t="e">
        <f>VLOOKUP(AG41,Sperrdaten!C:D,2,FALSE)</f>
        <v>#N/A</v>
      </c>
      <c r="AI41" s="32" t="str">
        <f t="shared" si="3"/>
        <v>45921SSHR</v>
      </c>
      <c r="AJ41" s="33" t="e">
        <f>VLOOKUP(AI41,Sperrdaten!C:D,2,FALSE)</f>
        <v>#N/A</v>
      </c>
      <c r="AK41" s="31" t="str">
        <f t="shared" si="4"/>
        <v>45921MARTIGNY</v>
      </c>
      <c r="AL41" t="e">
        <f>VLOOKUP(AK41,Sperrdaten!H:I,2,FALSE)</f>
        <v>#N/A</v>
      </c>
      <c r="AM41" s="32" t="str">
        <f t="shared" si="5"/>
        <v>45921MARTIGNY</v>
      </c>
      <c r="AN41" t="e">
        <f>VLOOKUP(AM41,Sperrdaten!C:D,2,FALSE)</f>
        <v>#N/A</v>
      </c>
      <c r="AO41" s="32" t="str">
        <f t="shared" si="6"/>
        <v>45921BLP/SSHR</v>
      </c>
      <c r="AP41" t="e">
        <f>VLOOKUP(AO41,Sperrdaten!C:D,2,FALSE)</f>
        <v>#N/A</v>
      </c>
      <c r="AQ41" s="32" t="str">
        <f t="shared" si="7"/>
        <v>45921</v>
      </c>
      <c r="AR41" s="33" t="e">
        <f>VLOOKUP(AQ41,Sperrdaten!C:D,2,FALSE)</f>
        <v>#N/A</v>
      </c>
      <c r="AS41" s="31" t="str">
        <f t="shared" si="8"/>
        <v>45921</v>
      </c>
      <c r="AT41" t="e">
        <f>VLOOKUP(AS41,Sperrdaten!H:I,2,FALSE)</f>
        <v>#N/A</v>
      </c>
      <c r="AU41" s="32" t="str">
        <f t="shared" si="9"/>
        <v>45921</v>
      </c>
      <c r="AV41" t="e">
        <f>VLOOKUP(AU41,Sperrdaten!C:D,2,FALSE)</f>
        <v>#N/A</v>
      </c>
      <c r="AW41" s="32" t="str">
        <f t="shared" si="10"/>
        <v>45921</v>
      </c>
      <c r="AX41" t="e">
        <f>VLOOKUP(AW41,Sperrdaten!C:D,2,FALSE)</f>
        <v>#N/A</v>
      </c>
      <c r="AY41" s="32" t="str">
        <f t="shared" si="11"/>
        <v>45921</v>
      </c>
      <c r="AZ41" s="33" t="e">
        <f>VLOOKUP(AY41,Sperrdaten!C:D,2,FALSE)</f>
        <v>#N/A</v>
      </c>
      <c r="BA41" s="31" t="str">
        <f t="shared" si="12"/>
        <v>45921GRA</v>
      </c>
      <c r="BB41" t="e">
        <f>VLOOKUP(BA41,Sperrdaten!H:I,2,FALSE)</f>
        <v>#N/A</v>
      </c>
      <c r="BC41" s="32" t="str">
        <f t="shared" si="13"/>
        <v>45921GRA</v>
      </c>
      <c r="BD41" t="e">
        <f>VLOOKUP(BC41,Sperrdaten!C:D,2,FALSE)</f>
        <v>#N/A</v>
      </c>
      <c r="BE41" s="32" t="str">
        <f t="shared" si="14"/>
        <v>45921HBA</v>
      </c>
      <c r="BF41" t="e">
        <f>VLOOKUP(BE41,Sperrdaten!C:D,2,FALSE)</f>
        <v>#N/A</v>
      </c>
      <c r="BG41" s="32" t="str">
        <f t="shared" si="15"/>
        <v>45921SSHR</v>
      </c>
      <c r="BH41" s="33" t="e">
        <f>VLOOKUP(BG41,Sperrdaten!C:D,2,FALSE)</f>
        <v>#N/A</v>
      </c>
      <c r="BI41" s="31" t="str">
        <f>A41&amp;O288</f>
        <v>45921BLF</v>
      </c>
      <c r="BJ41" t="e">
        <f>VLOOKUP(BI41,Sperrdaten!H:I,2,FALSE)</f>
        <v>#N/A</v>
      </c>
      <c r="BK41" s="32" t="str">
        <f>A41&amp;O288</f>
        <v>45921BLF</v>
      </c>
      <c r="BL41" t="e">
        <f>VLOOKUP(BK41,Sperrdaten!C:D,2,FALSE)</f>
        <v>#N/A</v>
      </c>
      <c r="BM41" s="32" t="str">
        <f>A41&amp;P288</f>
        <v>45921CHF</v>
      </c>
      <c r="BN41" t="e">
        <f>VLOOKUP(BM41,Sperrdaten!C:D,2,FALSE)</f>
        <v>#N/A</v>
      </c>
      <c r="BO41" s="32" t="str">
        <f>A41&amp;Q288</f>
        <v>45921SSHR</v>
      </c>
      <c r="BP41" s="33" t="e">
        <f>VLOOKUP(BO41,Sperrdaten!C:D,2,FALSE)</f>
        <v>#N/A</v>
      </c>
    </row>
    <row r="42" spans="1:68" x14ac:dyDescent="0.2">
      <c r="A42" s="19">
        <v>45921</v>
      </c>
      <c r="B42" s="38" t="s">
        <v>30</v>
      </c>
      <c r="C42" s="5" t="s">
        <v>176</v>
      </c>
      <c r="D42" s="5" t="s">
        <v>111</v>
      </c>
      <c r="E42" s="5" t="s">
        <v>233</v>
      </c>
      <c r="F42" s="53"/>
      <c r="G42" s="13"/>
      <c r="H42" s="13"/>
      <c r="I42" s="13"/>
      <c r="J42" s="12"/>
      <c r="K42" s="12"/>
      <c r="L42" s="12"/>
      <c r="M42" s="12"/>
      <c r="N42" s="53"/>
      <c r="O42" s="13"/>
      <c r="P42" s="13"/>
      <c r="Q42" s="13"/>
      <c r="R42" s="17"/>
      <c r="S42" s="75" t="s">
        <v>205</v>
      </c>
      <c r="T42" s="75" t="s">
        <v>302</v>
      </c>
      <c r="U42" s="75" t="s">
        <v>119</v>
      </c>
      <c r="V42" s="75" t="s">
        <v>233</v>
      </c>
      <c r="W42" s="17"/>
      <c r="X42" s="17"/>
      <c r="Y42" s="17"/>
      <c r="Z42" s="17"/>
      <c r="AA42" s="17"/>
      <c r="AB42" s="16">
        <f t="shared" si="0"/>
        <v>8</v>
      </c>
      <c r="AC42" s="31" t="str">
        <f t="shared" si="1"/>
        <v>45921SLI</v>
      </c>
      <c r="AD42" t="e">
        <f>VLOOKUP(AC42,Sperrdaten!H:I,2,FALSE)</f>
        <v>#N/A</v>
      </c>
      <c r="AE42" s="32" t="str">
        <f t="shared" si="20"/>
        <v>45921SLI</v>
      </c>
      <c r="AF42" t="e">
        <f>VLOOKUP(AE42,Sperrdaten!C:D,2,FALSE)</f>
        <v>#N/A</v>
      </c>
      <c r="AG42" s="32" t="str">
        <f t="shared" si="2"/>
        <v>45921KRZ</v>
      </c>
      <c r="AH42" t="e">
        <f>VLOOKUP(AG42,Sperrdaten!C:D,2,FALSE)</f>
        <v>#N/A</v>
      </c>
      <c r="AI42" s="32" t="str">
        <f t="shared" si="3"/>
        <v>45921SSHR</v>
      </c>
      <c r="AJ42" s="33" t="e">
        <f>VLOOKUP(AI42,Sperrdaten!C:D,2,FALSE)</f>
        <v>#N/A</v>
      </c>
      <c r="AK42" s="31" t="str">
        <f t="shared" si="4"/>
        <v>45921</v>
      </c>
      <c r="AL42" t="e">
        <f>VLOOKUP(AK42,Sperrdaten!H:I,2,FALSE)</f>
        <v>#N/A</v>
      </c>
      <c r="AM42" s="32" t="str">
        <f t="shared" si="5"/>
        <v>45921</v>
      </c>
      <c r="AN42" t="e">
        <f>VLOOKUP(AM42,Sperrdaten!C:D,2,FALSE)</f>
        <v>#N/A</v>
      </c>
      <c r="AO42" s="32" t="str">
        <f t="shared" si="6"/>
        <v>45921</v>
      </c>
      <c r="AP42" t="e">
        <f>VLOOKUP(AO42,Sperrdaten!C:D,2,FALSE)</f>
        <v>#N/A</v>
      </c>
      <c r="AQ42" s="32" t="str">
        <f t="shared" si="7"/>
        <v>45921</v>
      </c>
      <c r="AR42" s="33" t="e">
        <f>VLOOKUP(AQ42,Sperrdaten!C:D,2,FALSE)</f>
        <v>#N/A</v>
      </c>
      <c r="AS42" s="31" t="str">
        <f t="shared" si="8"/>
        <v>45921</v>
      </c>
      <c r="AT42" t="e">
        <f>VLOOKUP(AS42,Sperrdaten!H:I,2,FALSE)</f>
        <v>#N/A</v>
      </c>
      <c r="AU42" s="32" t="str">
        <f t="shared" si="9"/>
        <v>45921</v>
      </c>
      <c r="AV42" t="e">
        <f>VLOOKUP(AU42,Sperrdaten!C:D,2,FALSE)</f>
        <v>#N/A</v>
      </c>
      <c r="AW42" s="32" t="str">
        <f t="shared" si="10"/>
        <v>45921</v>
      </c>
      <c r="AX42" t="e">
        <f>VLOOKUP(AW42,Sperrdaten!C:D,2,FALSE)</f>
        <v>#N/A</v>
      </c>
      <c r="AY42" s="32" t="str">
        <f t="shared" si="11"/>
        <v>45921</v>
      </c>
      <c r="AZ42" s="33" t="e">
        <f>VLOOKUP(AY42,Sperrdaten!C:D,2,FALSE)</f>
        <v>#N/A</v>
      </c>
      <c r="BA42" s="31" t="str">
        <f t="shared" si="12"/>
        <v>45921CHA</v>
      </c>
      <c r="BB42" t="e">
        <f>VLOOKUP(BA42,Sperrdaten!H:I,2,FALSE)</f>
        <v>#N/A</v>
      </c>
      <c r="BC42" s="32" t="str">
        <f t="shared" si="13"/>
        <v>45921CHA</v>
      </c>
      <c r="BD42" t="e">
        <f>VLOOKUP(BC42,Sperrdaten!C:D,2,FALSE)</f>
        <v>#N/A</v>
      </c>
      <c r="BE42" s="32" t="str">
        <f t="shared" si="14"/>
        <v>45921KRA</v>
      </c>
      <c r="BF42">
        <f>VLOOKUP(BE42,Sperrdaten!C:D,2,FALSE)</f>
        <v>1</v>
      </c>
      <c r="BG42" s="32" t="str">
        <f t="shared" si="15"/>
        <v>45921SSHR</v>
      </c>
      <c r="BH42" s="33" t="e">
        <f>VLOOKUP(BG42,Sperrdaten!C:D,2,FALSE)</f>
        <v>#N/A</v>
      </c>
      <c r="BI42" s="31" t="str">
        <f t="shared" si="16"/>
        <v>45921</v>
      </c>
      <c r="BJ42" t="e">
        <f>VLOOKUP(BI42,Sperrdaten!H:I,2,FALSE)</f>
        <v>#N/A</v>
      </c>
      <c r="BK42" s="32" t="str">
        <f t="shared" si="17"/>
        <v>45921</v>
      </c>
      <c r="BL42" t="e">
        <f>VLOOKUP(BK42,Sperrdaten!C:D,2,FALSE)</f>
        <v>#N/A</v>
      </c>
      <c r="BM42" s="32" t="str">
        <f t="shared" si="18"/>
        <v>45921</v>
      </c>
      <c r="BN42" t="e">
        <f>VLOOKUP(BM42,Sperrdaten!C:D,2,FALSE)</f>
        <v>#N/A</v>
      </c>
      <c r="BO42" s="32" t="str">
        <f t="shared" si="19"/>
        <v>45921</v>
      </c>
      <c r="BP42" s="33" t="e">
        <f>VLOOKUP(BO42,Sperrdaten!C:D,2,FALSE)</f>
        <v>#N/A</v>
      </c>
    </row>
    <row r="43" spans="1:68" x14ac:dyDescent="0.2">
      <c r="A43" s="19">
        <v>45921</v>
      </c>
      <c r="B43" s="38"/>
      <c r="C43" s="5"/>
      <c r="D43" s="5"/>
      <c r="E43" s="5"/>
      <c r="F43" s="53"/>
      <c r="G43" s="13"/>
      <c r="H43" s="13"/>
      <c r="I43" s="13"/>
      <c r="J43" s="12"/>
      <c r="K43" s="12"/>
      <c r="L43" s="12"/>
      <c r="M43" s="12"/>
      <c r="N43" s="53"/>
      <c r="O43" s="13"/>
      <c r="P43" s="13"/>
      <c r="Q43" s="13"/>
      <c r="R43" s="17"/>
      <c r="S43" s="12"/>
      <c r="T43" s="12"/>
      <c r="U43" s="12"/>
      <c r="V43" s="12"/>
      <c r="W43" s="17"/>
      <c r="X43" s="17"/>
      <c r="Y43" s="17"/>
      <c r="Z43" s="17"/>
      <c r="AA43" s="17"/>
      <c r="AB43" s="16">
        <f t="shared" si="0"/>
        <v>0</v>
      </c>
      <c r="AC43" s="31" t="str">
        <f t="shared" si="1"/>
        <v>45921</v>
      </c>
      <c r="AD43" t="e">
        <f>VLOOKUP(AC43,Sperrdaten!H:I,2,FALSE)</f>
        <v>#N/A</v>
      </c>
      <c r="AE43" s="32" t="str">
        <f t="shared" si="20"/>
        <v>45921</v>
      </c>
      <c r="AF43" t="e">
        <f>VLOOKUP(AE43,Sperrdaten!C:D,2,FALSE)</f>
        <v>#N/A</v>
      </c>
      <c r="AG43" s="32" t="str">
        <f t="shared" si="2"/>
        <v>45921</v>
      </c>
      <c r="AH43" t="e">
        <f>VLOOKUP(AG43,Sperrdaten!C:D,2,FALSE)</f>
        <v>#N/A</v>
      </c>
      <c r="AI43" s="32" t="str">
        <f t="shared" si="3"/>
        <v>45921</v>
      </c>
      <c r="AJ43" s="33" t="e">
        <f>VLOOKUP(AI43,Sperrdaten!C:D,2,FALSE)</f>
        <v>#N/A</v>
      </c>
      <c r="AK43" s="31" t="str">
        <f t="shared" si="4"/>
        <v>45921</v>
      </c>
      <c r="AL43" t="e">
        <f>VLOOKUP(AK43,Sperrdaten!H:I,2,FALSE)</f>
        <v>#N/A</v>
      </c>
      <c r="AM43" s="32" t="str">
        <f t="shared" si="5"/>
        <v>45921</v>
      </c>
      <c r="AN43" t="e">
        <f>VLOOKUP(AM43,Sperrdaten!C:D,2,FALSE)</f>
        <v>#N/A</v>
      </c>
      <c r="AO43" s="32" t="str">
        <f t="shared" si="6"/>
        <v>45921</v>
      </c>
      <c r="AP43" t="e">
        <f>VLOOKUP(AO43,Sperrdaten!C:D,2,FALSE)</f>
        <v>#N/A</v>
      </c>
      <c r="AQ43" s="32" t="str">
        <f t="shared" si="7"/>
        <v>45921</v>
      </c>
      <c r="AR43" s="33" t="e">
        <f>VLOOKUP(AQ43,Sperrdaten!C:D,2,FALSE)</f>
        <v>#N/A</v>
      </c>
      <c r="AS43" s="31" t="str">
        <f t="shared" si="8"/>
        <v>45921</v>
      </c>
      <c r="AT43" t="e">
        <f>VLOOKUP(AS43,Sperrdaten!H:I,2,FALSE)</f>
        <v>#N/A</v>
      </c>
      <c r="AU43" s="32" t="str">
        <f t="shared" si="9"/>
        <v>45921</v>
      </c>
      <c r="AV43" t="e">
        <f>VLOOKUP(AU43,Sperrdaten!C:D,2,FALSE)</f>
        <v>#N/A</v>
      </c>
      <c r="AW43" s="32" t="str">
        <f t="shared" si="10"/>
        <v>45921</v>
      </c>
      <c r="AX43" t="e">
        <f>VLOOKUP(AW43,Sperrdaten!C:D,2,FALSE)</f>
        <v>#N/A</v>
      </c>
      <c r="AY43" s="32" t="str">
        <f t="shared" si="11"/>
        <v>45921</v>
      </c>
      <c r="AZ43" s="33" t="e">
        <f>VLOOKUP(AY43,Sperrdaten!C:D,2,FALSE)</f>
        <v>#N/A</v>
      </c>
      <c r="BA43" s="31" t="str">
        <f t="shared" si="12"/>
        <v>45921</v>
      </c>
      <c r="BB43" t="e">
        <f>VLOOKUP(BA43,Sperrdaten!H:I,2,FALSE)</f>
        <v>#N/A</v>
      </c>
      <c r="BC43" s="32" t="str">
        <f t="shared" si="13"/>
        <v>45921</v>
      </c>
      <c r="BD43" t="e">
        <f>VLOOKUP(BC43,Sperrdaten!C:D,2,FALSE)</f>
        <v>#N/A</v>
      </c>
      <c r="BE43" s="32" t="str">
        <f t="shared" si="14"/>
        <v>45921</v>
      </c>
      <c r="BF43" t="e">
        <f>VLOOKUP(BE43,Sperrdaten!C:D,2,FALSE)</f>
        <v>#N/A</v>
      </c>
      <c r="BG43" s="32" t="str">
        <f t="shared" si="15"/>
        <v>45921</v>
      </c>
      <c r="BH43" s="33" t="e">
        <f>VLOOKUP(BG43,Sperrdaten!C:D,2,FALSE)</f>
        <v>#N/A</v>
      </c>
      <c r="BI43" s="31" t="str">
        <f t="shared" si="16"/>
        <v>45921</v>
      </c>
      <c r="BJ43" t="e">
        <f>VLOOKUP(BI43,Sperrdaten!H:I,2,FALSE)</f>
        <v>#N/A</v>
      </c>
      <c r="BK43" s="32" t="str">
        <f t="shared" si="17"/>
        <v>45921</v>
      </c>
      <c r="BL43" t="e">
        <f>VLOOKUP(BK43,Sperrdaten!C:D,2,FALSE)</f>
        <v>#N/A</v>
      </c>
      <c r="BM43" s="32" t="str">
        <f t="shared" si="18"/>
        <v>45921</v>
      </c>
      <c r="BN43" t="e">
        <f>VLOOKUP(BM43,Sperrdaten!C:D,2,FALSE)</f>
        <v>#N/A</v>
      </c>
      <c r="BO43" s="32" t="str">
        <f t="shared" si="19"/>
        <v>45921</v>
      </c>
      <c r="BP43" s="33" t="e">
        <f>VLOOKUP(BO43,Sperrdaten!C:D,2,FALSE)</f>
        <v>#N/A</v>
      </c>
    </row>
    <row r="44" spans="1:68" x14ac:dyDescent="0.2">
      <c r="A44" s="19">
        <v>45921</v>
      </c>
      <c r="B44" s="38"/>
      <c r="C44" s="5"/>
      <c r="D44" s="5"/>
      <c r="E44" s="5"/>
      <c r="F44" s="53"/>
      <c r="G44" s="13"/>
      <c r="H44" s="13"/>
      <c r="I44" s="13"/>
      <c r="J44" s="12"/>
      <c r="K44" s="12"/>
      <c r="L44" s="12"/>
      <c r="M44" s="12"/>
      <c r="N44" s="53"/>
      <c r="O44" s="13"/>
      <c r="P44" s="13"/>
      <c r="Q44" s="13"/>
      <c r="R44" s="17"/>
      <c r="S44" s="12"/>
      <c r="T44" s="12"/>
      <c r="U44" s="12"/>
      <c r="V44" s="12"/>
      <c r="W44" s="17"/>
      <c r="X44" s="17"/>
      <c r="Y44" s="17"/>
      <c r="Z44" s="17"/>
      <c r="AA44" s="17"/>
      <c r="AB44" s="16">
        <f t="shared" si="0"/>
        <v>0</v>
      </c>
      <c r="AC44" s="31" t="str">
        <f t="shared" si="1"/>
        <v>45921</v>
      </c>
      <c r="AD44" t="e">
        <f>VLOOKUP(AC44,Sperrdaten!H:I,2,FALSE)</f>
        <v>#N/A</v>
      </c>
      <c r="AE44" s="32" t="str">
        <f t="shared" si="20"/>
        <v>45921</v>
      </c>
      <c r="AF44" t="e">
        <f>VLOOKUP(AE44,Sperrdaten!C:D,2,FALSE)</f>
        <v>#N/A</v>
      </c>
      <c r="AG44" s="32" t="str">
        <f t="shared" si="2"/>
        <v>45921</v>
      </c>
      <c r="AH44" t="e">
        <f>VLOOKUP(AG44,Sperrdaten!C:D,2,FALSE)</f>
        <v>#N/A</v>
      </c>
      <c r="AI44" s="32" t="str">
        <f t="shared" si="3"/>
        <v>45921</v>
      </c>
      <c r="AJ44" s="33" t="e">
        <f>VLOOKUP(AI44,Sperrdaten!C:D,2,FALSE)</f>
        <v>#N/A</v>
      </c>
      <c r="AK44" s="31" t="str">
        <f t="shared" si="4"/>
        <v>45921</v>
      </c>
      <c r="AL44" t="e">
        <f>VLOOKUP(AK44,Sperrdaten!H:I,2,FALSE)</f>
        <v>#N/A</v>
      </c>
      <c r="AM44" s="32" t="str">
        <f t="shared" si="5"/>
        <v>45921</v>
      </c>
      <c r="AN44" t="e">
        <f>VLOOKUP(AM44,Sperrdaten!C:D,2,FALSE)</f>
        <v>#N/A</v>
      </c>
      <c r="AO44" s="32" t="str">
        <f t="shared" si="6"/>
        <v>45921</v>
      </c>
      <c r="AP44" t="e">
        <f>VLOOKUP(AO44,Sperrdaten!C:D,2,FALSE)</f>
        <v>#N/A</v>
      </c>
      <c r="AQ44" s="32" t="str">
        <f t="shared" si="7"/>
        <v>45921</v>
      </c>
      <c r="AR44" s="33" t="e">
        <f>VLOOKUP(AQ44,Sperrdaten!C:D,2,FALSE)</f>
        <v>#N/A</v>
      </c>
      <c r="AS44" s="31" t="str">
        <f t="shared" si="8"/>
        <v>45921</v>
      </c>
      <c r="AT44" t="e">
        <f>VLOOKUP(AS44,Sperrdaten!H:I,2,FALSE)</f>
        <v>#N/A</v>
      </c>
      <c r="AU44" s="32" t="str">
        <f t="shared" si="9"/>
        <v>45921</v>
      </c>
      <c r="AV44" t="e">
        <f>VLOOKUP(AU44,Sperrdaten!C:D,2,FALSE)</f>
        <v>#N/A</v>
      </c>
      <c r="AW44" s="32" t="str">
        <f t="shared" si="10"/>
        <v>45921</v>
      </c>
      <c r="AX44" t="e">
        <f>VLOOKUP(AW44,Sperrdaten!C:D,2,FALSE)</f>
        <v>#N/A</v>
      </c>
      <c r="AY44" s="32" t="str">
        <f t="shared" si="11"/>
        <v>45921</v>
      </c>
      <c r="AZ44" s="33" t="e">
        <f>VLOOKUP(AY44,Sperrdaten!C:D,2,FALSE)</f>
        <v>#N/A</v>
      </c>
      <c r="BA44" s="31" t="str">
        <f t="shared" si="12"/>
        <v>45921</v>
      </c>
      <c r="BB44" t="e">
        <f>VLOOKUP(BA44,Sperrdaten!H:I,2,FALSE)</f>
        <v>#N/A</v>
      </c>
      <c r="BC44" s="32" t="str">
        <f t="shared" si="13"/>
        <v>45921</v>
      </c>
      <c r="BD44" t="e">
        <f>VLOOKUP(BC44,Sperrdaten!C:D,2,FALSE)</f>
        <v>#N/A</v>
      </c>
      <c r="BE44" s="32" t="str">
        <f t="shared" si="14"/>
        <v>45921</v>
      </c>
      <c r="BF44" t="e">
        <f>VLOOKUP(BE44,Sperrdaten!C:D,2,FALSE)</f>
        <v>#N/A</v>
      </c>
      <c r="BG44" s="32" t="str">
        <f t="shared" si="15"/>
        <v>45921</v>
      </c>
      <c r="BH44" s="33" t="e">
        <f>VLOOKUP(BG44,Sperrdaten!C:D,2,FALSE)</f>
        <v>#N/A</v>
      </c>
      <c r="BI44" s="31" t="str">
        <f t="shared" si="16"/>
        <v>45921</v>
      </c>
      <c r="BJ44" t="e">
        <f>VLOOKUP(BI44,Sperrdaten!H:I,2,FALSE)</f>
        <v>#N/A</v>
      </c>
      <c r="BK44" s="32" t="str">
        <f t="shared" si="17"/>
        <v>45921</v>
      </c>
      <c r="BL44" t="e">
        <f>VLOOKUP(BK44,Sperrdaten!C:D,2,FALSE)</f>
        <v>#N/A</v>
      </c>
      <c r="BM44" s="32" t="str">
        <f t="shared" si="18"/>
        <v>45921</v>
      </c>
      <c r="BN44" t="e">
        <f>VLOOKUP(BM44,Sperrdaten!C:D,2,FALSE)</f>
        <v>#N/A</v>
      </c>
      <c r="BO44" s="32" t="str">
        <f t="shared" si="19"/>
        <v>45921</v>
      </c>
      <c r="BP44" s="33" t="e">
        <f>VLOOKUP(BO44,Sperrdaten!C:D,2,FALSE)</f>
        <v>#N/A</v>
      </c>
    </row>
    <row r="45" spans="1:68" x14ac:dyDescent="0.2">
      <c r="A45" s="19">
        <v>45921</v>
      </c>
      <c r="B45" s="38"/>
      <c r="C45" s="5"/>
      <c r="D45" s="5"/>
      <c r="E45" s="5"/>
      <c r="F45" s="53"/>
      <c r="G45" s="13"/>
      <c r="H45" s="13"/>
      <c r="I45" s="13"/>
      <c r="J45" s="12"/>
      <c r="K45" s="12"/>
      <c r="L45" s="12"/>
      <c r="M45" s="12"/>
      <c r="N45" s="53"/>
      <c r="O45" s="13"/>
      <c r="P45" s="13"/>
      <c r="Q45" s="13"/>
      <c r="R45" s="17"/>
      <c r="S45" s="12"/>
      <c r="T45" s="12"/>
      <c r="U45" s="12"/>
      <c r="V45" s="12"/>
      <c r="W45" s="17"/>
      <c r="X45" s="17"/>
      <c r="Y45" s="17"/>
      <c r="Z45" s="17"/>
      <c r="AA45" s="17"/>
      <c r="AB45" s="16">
        <f t="shared" si="0"/>
        <v>0</v>
      </c>
      <c r="AC45" s="31" t="str">
        <f t="shared" si="1"/>
        <v>45921</v>
      </c>
      <c r="AD45" t="e">
        <f>VLOOKUP(AC45,Sperrdaten!H:I,2,FALSE)</f>
        <v>#N/A</v>
      </c>
      <c r="AE45" s="32" t="str">
        <f t="shared" si="20"/>
        <v>45921</v>
      </c>
      <c r="AF45" t="e">
        <f>VLOOKUP(AE45,Sperrdaten!C:D,2,FALSE)</f>
        <v>#N/A</v>
      </c>
      <c r="AG45" s="32" t="str">
        <f t="shared" si="2"/>
        <v>45921</v>
      </c>
      <c r="AH45" t="e">
        <f>VLOOKUP(AG45,Sperrdaten!C:D,2,FALSE)</f>
        <v>#N/A</v>
      </c>
      <c r="AI45" s="32" t="str">
        <f t="shared" si="3"/>
        <v>45921</v>
      </c>
      <c r="AJ45" s="33" t="e">
        <f>VLOOKUP(AI45,Sperrdaten!C:D,2,FALSE)</f>
        <v>#N/A</v>
      </c>
      <c r="AK45" s="31" t="str">
        <f t="shared" si="4"/>
        <v>45921</v>
      </c>
      <c r="AL45" t="e">
        <f>VLOOKUP(AK45,Sperrdaten!H:I,2,FALSE)</f>
        <v>#N/A</v>
      </c>
      <c r="AM45" s="32" t="str">
        <f t="shared" si="5"/>
        <v>45921</v>
      </c>
      <c r="AN45" t="e">
        <f>VLOOKUP(AM45,Sperrdaten!C:D,2,FALSE)</f>
        <v>#N/A</v>
      </c>
      <c r="AO45" s="32" t="str">
        <f t="shared" si="6"/>
        <v>45921</v>
      </c>
      <c r="AP45" t="e">
        <f>VLOOKUP(AO45,Sperrdaten!C:D,2,FALSE)</f>
        <v>#N/A</v>
      </c>
      <c r="AQ45" s="32" t="str">
        <f t="shared" si="7"/>
        <v>45921</v>
      </c>
      <c r="AR45" s="33" t="e">
        <f>VLOOKUP(AQ45,Sperrdaten!C:D,2,FALSE)</f>
        <v>#N/A</v>
      </c>
      <c r="AS45" s="31" t="str">
        <f t="shared" si="8"/>
        <v>45921</v>
      </c>
      <c r="AT45" t="e">
        <f>VLOOKUP(AS45,Sperrdaten!H:I,2,FALSE)</f>
        <v>#N/A</v>
      </c>
      <c r="AU45" s="32" t="str">
        <f t="shared" si="9"/>
        <v>45921</v>
      </c>
      <c r="AV45" t="e">
        <f>VLOOKUP(AU45,Sperrdaten!C:D,2,FALSE)</f>
        <v>#N/A</v>
      </c>
      <c r="AW45" s="32" t="str">
        <f t="shared" si="10"/>
        <v>45921</v>
      </c>
      <c r="AX45" t="e">
        <f>VLOOKUP(AW45,Sperrdaten!C:D,2,FALSE)</f>
        <v>#N/A</v>
      </c>
      <c r="AY45" s="32" t="str">
        <f t="shared" si="11"/>
        <v>45921</v>
      </c>
      <c r="AZ45" s="33" t="e">
        <f>VLOOKUP(AY45,Sperrdaten!C:D,2,FALSE)</f>
        <v>#N/A</v>
      </c>
      <c r="BA45" s="31" t="str">
        <f t="shared" si="12"/>
        <v>45921</v>
      </c>
      <c r="BB45" t="e">
        <f>VLOOKUP(BA45,Sperrdaten!H:I,2,FALSE)</f>
        <v>#N/A</v>
      </c>
      <c r="BC45" s="32" t="str">
        <f t="shared" si="13"/>
        <v>45921</v>
      </c>
      <c r="BD45" t="e">
        <f>VLOOKUP(BC45,Sperrdaten!C:D,2,FALSE)</f>
        <v>#N/A</v>
      </c>
      <c r="BE45" s="32" t="str">
        <f t="shared" si="14"/>
        <v>45921</v>
      </c>
      <c r="BF45" t="e">
        <f>VLOOKUP(BE45,Sperrdaten!C:D,2,FALSE)</f>
        <v>#N/A</v>
      </c>
      <c r="BG45" s="32" t="str">
        <f t="shared" si="15"/>
        <v>45921</v>
      </c>
      <c r="BH45" s="33" t="e">
        <f>VLOOKUP(BG45,Sperrdaten!C:D,2,FALSE)</f>
        <v>#N/A</v>
      </c>
      <c r="BI45" s="31" t="str">
        <f t="shared" si="16"/>
        <v>45921</v>
      </c>
      <c r="BJ45" t="e">
        <f>VLOOKUP(BI45,Sperrdaten!H:I,2,FALSE)</f>
        <v>#N/A</v>
      </c>
      <c r="BK45" s="32" t="str">
        <f t="shared" si="17"/>
        <v>45921</v>
      </c>
      <c r="BL45" t="e">
        <f>VLOOKUP(BK45,Sperrdaten!C:D,2,FALSE)</f>
        <v>#N/A</v>
      </c>
      <c r="BM45" s="32" t="str">
        <f t="shared" si="18"/>
        <v>45921</v>
      </c>
      <c r="BN45" t="e">
        <f>VLOOKUP(BM45,Sperrdaten!C:D,2,FALSE)</f>
        <v>#N/A</v>
      </c>
      <c r="BO45" s="32" t="str">
        <f t="shared" si="19"/>
        <v>45921</v>
      </c>
      <c r="BP45" s="33" t="e">
        <f>VLOOKUP(BO45,Sperrdaten!C:D,2,FALSE)</f>
        <v>#N/A</v>
      </c>
    </row>
    <row r="46" spans="1:68" x14ac:dyDescent="0.2">
      <c r="A46" s="19">
        <v>45926</v>
      </c>
      <c r="B46" s="38" t="s">
        <v>343</v>
      </c>
      <c r="C46" s="5" t="s">
        <v>86</v>
      </c>
      <c r="D46" s="5" t="s">
        <v>133</v>
      </c>
      <c r="E46" s="5" t="s">
        <v>233</v>
      </c>
      <c r="F46" s="53"/>
      <c r="G46" s="13"/>
      <c r="H46" s="13"/>
      <c r="I46" s="13"/>
      <c r="J46" s="12"/>
      <c r="K46" s="12"/>
      <c r="L46" s="12"/>
      <c r="M46" s="12"/>
      <c r="N46" s="12"/>
      <c r="O46" s="12"/>
      <c r="P46" s="12"/>
      <c r="Q46" s="12"/>
      <c r="R46" s="17"/>
      <c r="S46" s="12" t="s">
        <v>343</v>
      </c>
      <c r="T46" s="12" t="s">
        <v>107</v>
      </c>
      <c r="U46" s="12" t="s">
        <v>276</v>
      </c>
      <c r="V46" s="12" t="s">
        <v>51</v>
      </c>
      <c r="W46" s="17"/>
      <c r="X46" s="17"/>
      <c r="Y46" s="17"/>
      <c r="Z46" s="17"/>
      <c r="AA46" s="17"/>
      <c r="AB46" s="16">
        <f t="shared" si="0"/>
        <v>8</v>
      </c>
      <c r="AC46" s="31" t="str">
        <f t="shared" si="1"/>
        <v>45926BTT</v>
      </c>
      <c r="AD46" t="e">
        <f>VLOOKUP(AC46,Sperrdaten!H:I,2,FALSE)</f>
        <v>#N/A</v>
      </c>
      <c r="AE46" s="32" t="str">
        <f t="shared" si="20"/>
        <v>45926BTT</v>
      </c>
      <c r="AF46" t="e">
        <f>VLOOKUP(AE46,Sperrdaten!C:D,2,FALSE)</f>
        <v>#N/A</v>
      </c>
      <c r="AG46" s="32" t="str">
        <f t="shared" si="2"/>
        <v>45926GRL</v>
      </c>
      <c r="AH46" t="e">
        <f>VLOOKUP(AG46,Sperrdaten!C:D,2,FALSE)</f>
        <v>#N/A</v>
      </c>
      <c r="AI46" s="32" t="str">
        <f t="shared" si="3"/>
        <v>45926SSHR</v>
      </c>
      <c r="AJ46" s="33" t="e">
        <f>VLOOKUP(AI46,Sperrdaten!C:D,2,FALSE)</f>
        <v>#N/A</v>
      </c>
      <c r="AK46" s="31" t="str">
        <f t="shared" si="4"/>
        <v>45926</v>
      </c>
      <c r="AL46" t="e">
        <f>VLOOKUP(AK46,Sperrdaten!H:I,2,FALSE)</f>
        <v>#N/A</v>
      </c>
      <c r="AM46" s="32" t="str">
        <f t="shared" si="5"/>
        <v>45926</v>
      </c>
      <c r="AN46" t="e">
        <f>VLOOKUP(AM46,Sperrdaten!C:D,2,FALSE)</f>
        <v>#N/A</v>
      </c>
      <c r="AO46" s="32" t="str">
        <f t="shared" si="6"/>
        <v>45926</v>
      </c>
      <c r="AP46" t="e">
        <f>VLOOKUP(AO46,Sperrdaten!C:D,2,FALSE)</f>
        <v>#N/A</v>
      </c>
      <c r="AQ46" s="32" t="str">
        <f t="shared" si="7"/>
        <v>45926</v>
      </c>
      <c r="AR46" s="33" t="e">
        <f>VLOOKUP(AQ46,Sperrdaten!C:D,2,FALSE)</f>
        <v>#N/A</v>
      </c>
      <c r="AS46" s="31" t="str">
        <f t="shared" si="8"/>
        <v>45926</v>
      </c>
      <c r="AT46" t="e">
        <f>VLOOKUP(AS46,Sperrdaten!H:I,2,FALSE)</f>
        <v>#N/A</v>
      </c>
      <c r="AU46" s="32" t="str">
        <f t="shared" si="9"/>
        <v>45926</v>
      </c>
      <c r="AV46" t="e">
        <f>VLOOKUP(AU46,Sperrdaten!C:D,2,FALSE)</f>
        <v>#N/A</v>
      </c>
      <c r="AW46" s="32" t="str">
        <f t="shared" si="10"/>
        <v>45926</v>
      </c>
      <c r="AX46" t="e">
        <f>VLOOKUP(AW46,Sperrdaten!C:D,2,FALSE)</f>
        <v>#N/A</v>
      </c>
      <c r="AY46" s="32" t="str">
        <f t="shared" si="11"/>
        <v>45926</v>
      </c>
      <c r="AZ46" s="33" t="e">
        <f>VLOOKUP(AY46,Sperrdaten!C:D,2,FALSE)</f>
        <v>#N/A</v>
      </c>
      <c r="BA46" s="31" t="str">
        <f t="shared" si="12"/>
        <v>45926BWA</v>
      </c>
      <c r="BB46" t="e">
        <f>VLOOKUP(BA46,Sperrdaten!H:I,2,FALSE)</f>
        <v>#N/A</v>
      </c>
      <c r="BC46" s="32" t="str">
        <f t="shared" si="13"/>
        <v>45926BWA</v>
      </c>
      <c r="BD46" t="e">
        <f>VLOOKUP(BC46,Sperrdaten!C:D,2,FALSE)</f>
        <v>#N/A</v>
      </c>
      <c r="BE46" s="32" t="str">
        <f t="shared" si="14"/>
        <v>45926HBA</v>
      </c>
      <c r="BF46" t="e">
        <f>VLOOKUP(BE46,Sperrdaten!C:D,2,FALSE)</f>
        <v>#N/A</v>
      </c>
      <c r="BG46" s="32" t="str">
        <f t="shared" si="15"/>
        <v>45926OWR</v>
      </c>
      <c r="BH46" s="33" t="e">
        <f>VLOOKUP(BG46,Sperrdaten!C:D,2,FALSE)</f>
        <v>#N/A</v>
      </c>
      <c r="BI46" s="31" t="str">
        <f t="shared" si="16"/>
        <v>45926</v>
      </c>
      <c r="BJ46" t="e">
        <f>VLOOKUP(BI46,Sperrdaten!H:I,2,FALSE)</f>
        <v>#N/A</v>
      </c>
      <c r="BK46" s="32" t="str">
        <f t="shared" si="17"/>
        <v>45926</v>
      </c>
      <c r="BL46" t="e">
        <f>VLOOKUP(BK46,Sperrdaten!C:D,2,FALSE)</f>
        <v>#N/A</v>
      </c>
      <c r="BM46" s="32" t="str">
        <f t="shared" si="18"/>
        <v>45926</v>
      </c>
      <c r="BN46" t="e">
        <f>VLOOKUP(BM46,Sperrdaten!C:D,2,FALSE)</f>
        <v>#N/A</v>
      </c>
      <c r="BO46" s="32" t="str">
        <f t="shared" si="19"/>
        <v>45926</v>
      </c>
      <c r="BP46" s="33" t="e">
        <f>VLOOKUP(BO46,Sperrdaten!C:D,2,FALSE)</f>
        <v>#N/A</v>
      </c>
    </row>
    <row r="47" spans="1:68" x14ac:dyDescent="0.2">
      <c r="A47" s="19">
        <v>45926</v>
      </c>
      <c r="B47" s="38"/>
      <c r="C47" s="5"/>
      <c r="D47" s="5"/>
      <c r="E47" s="5"/>
      <c r="F47" s="53"/>
      <c r="G47" s="13"/>
      <c r="H47" s="13"/>
      <c r="I47" s="13"/>
      <c r="J47" s="12"/>
      <c r="K47" s="12"/>
      <c r="L47" s="12"/>
      <c r="M47" s="12"/>
      <c r="N47" s="53"/>
      <c r="O47" s="13"/>
      <c r="P47" s="13"/>
      <c r="Q47" s="13"/>
      <c r="R47" s="17"/>
      <c r="S47" s="12"/>
      <c r="T47" s="12"/>
      <c r="U47" s="12"/>
      <c r="V47" s="12"/>
      <c r="W47" s="17"/>
      <c r="X47" s="17"/>
      <c r="Y47" s="17"/>
      <c r="Z47" s="17"/>
      <c r="AA47" s="17"/>
      <c r="AB47" s="16">
        <f t="shared" si="0"/>
        <v>0</v>
      </c>
      <c r="AC47" s="31" t="str">
        <f t="shared" si="1"/>
        <v>45926</v>
      </c>
      <c r="AD47" t="e">
        <f>VLOOKUP(AC47,Sperrdaten!H:I,2,FALSE)</f>
        <v>#N/A</v>
      </c>
      <c r="AE47" s="32" t="str">
        <f t="shared" si="20"/>
        <v>45926</v>
      </c>
      <c r="AF47" t="e">
        <f>VLOOKUP(AE47,Sperrdaten!C:D,2,FALSE)</f>
        <v>#N/A</v>
      </c>
      <c r="AG47" s="32" t="str">
        <f t="shared" si="2"/>
        <v>45926</v>
      </c>
      <c r="AH47" t="e">
        <f>VLOOKUP(AG47,Sperrdaten!C:D,2,FALSE)</f>
        <v>#N/A</v>
      </c>
      <c r="AI47" s="32" t="str">
        <f t="shared" si="3"/>
        <v>45926</v>
      </c>
      <c r="AJ47" s="33" t="e">
        <f>VLOOKUP(AI47,Sperrdaten!C:D,2,FALSE)</f>
        <v>#N/A</v>
      </c>
      <c r="AK47" s="31" t="str">
        <f t="shared" si="4"/>
        <v>45926</v>
      </c>
      <c r="AL47" t="e">
        <f>VLOOKUP(AK47,Sperrdaten!H:I,2,FALSE)</f>
        <v>#N/A</v>
      </c>
      <c r="AM47" s="32" t="str">
        <f t="shared" si="5"/>
        <v>45926</v>
      </c>
      <c r="AN47" t="e">
        <f>VLOOKUP(AM47,Sperrdaten!C:D,2,FALSE)</f>
        <v>#N/A</v>
      </c>
      <c r="AO47" s="32" t="str">
        <f t="shared" si="6"/>
        <v>45926</v>
      </c>
      <c r="AP47" t="e">
        <f>VLOOKUP(AO47,Sperrdaten!C:D,2,FALSE)</f>
        <v>#N/A</v>
      </c>
      <c r="AQ47" s="32" t="str">
        <f t="shared" si="7"/>
        <v>45926</v>
      </c>
      <c r="AR47" s="33" t="e">
        <f>VLOOKUP(AQ47,Sperrdaten!C:D,2,FALSE)</f>
        <v>#N/A</v>
      </c>
      <c r="AS47" s="31" t="str">
        <f t="shared" si="8"/>
        <v>45926</v>
      </c>
      <c r="AT47" t="e">
        <f>VLOOKUP(AS47,Sperrdaten!H:I,2,FALSE)</f>
        <v>#N/A</v>
      </c>
      <c r="AU47" s="32" t="str">
        <f t="shared" si="9"/>
        <v>45926</v>
      </c>
      <c r="AV47" t="e">
        <f>VLOOKUP(AU47,Sperrdaten!C:D,2,FALSE)</f>
        <v>#N/A</v>
      </c>
      <c r="AW47" s="32" t="str">
        <f t="shared" si="10"/>
        <v>45926</v>
      </c>
      <c r="AX47" t="e">
        <f>VLOOKUP(AW47,Sperrdaten!C:D,2,FALSE)</f>
        <v>#N/A</v>
      </c>
      <c r="AY47" s="32" t="str">
        <f t="shared" si="11"/>
        <v>45926</v>
      </c>
      <c r="AZ47" s="33" t="e">
        <f>VLOOKUP(AY47,Sperrdaten!C:D,2,FALSE)</f>
        <v>#N/A</v>
      </c>
      <c r="BA47" s="31" t="str">
        <f t="shared" si="12"/>
        <v>45926</v>
      </c>
      <c r="BB47" t="e">
        <f>VLOOKUP(BA47,Sperrdaten!H:I,2,FALSE)</f>
        <v>#N/A</v>
      </c>
      <c r="BC47" s="32" t="str">
        <f t="shared" si="13"/>
        <v>45926</v>
      </c>
      <c r="BD47" t="e">
        <f>VLOOKUP(BC47,Sperrdaten!C:D,2,FALSE)</f>
        <v>#N/A</v>
      </c>
      <c r="BE47" s="32" t="str">
        <f t="shared" si="14"/>
        <v>45926</v>
      </c>
      <c r="BF47" t="e">
        <f>VLOOKUP(BE47,Sperrdaten!C:D,2,FALSE)</f>
        <v>#N/A</v>
      </c>
      <c r="BG47" s="32" t="str">
        <f t="shared" si="15"/>
        <v>45926</v>
      </c>
      <c r="BH47" s="33" t="e">
        <f>VLOOKUP(BG47,Sperrdaten!C:D,2,FALSE)</f>
        <v>#N/A</v>
      </c>
      <c r="BI47" s="31" t="str">
        <f t="shared" si="16"/>
        <v>45926</v>
      </c>
      <c r="BJ47" t="e">
        <f>VLOOKUP(BI47,Sperrdaten!H:I,2,FALSE)</f>
        <v>#N/A</v>
      </c>
      <c r="BK47" s="32" t="str">
        <f t="shared" si="17"/>
        <v>45926</v>
      </c>
      <c r="BL47" t="e">
        <f>VLOOKUP(BK47,Sperrdaten!C:D,2,FALSE)</f>
        <v>#N/A</v>
      </c>
      <c r="BM47" s="32" t="str">
        <f t="shared" si="18"/>
        <v>45926</v>
      </c>
      <c r="BN47" t="e">
        <f>VLOOKUP(BM47,Sperrdaten!C:D,2,FALSE)</f>
        <v>#N/A</v>
      </c>
      <c r="BO47" s="32" t="str">
        <f t="shared" si="19"/>
        <v>45926</v>
      </c>
      <c r="BP47" s="33" t="e">
        <f>VLOOKUP(BO47,Sperrdaten!C:D,2,FALSE)</f>
        <v>#N/A</v>
      </c>
    </row>
    <row r="48" spans="1:68" x14ac:dyDescent="0.2">
      <c r="A48" s="19">
        <v>45927</v>
      </c>
      <c r="B48" s="38"/>
      <c r="C48" s="5"/>
      <c r="D48" s="5"/>
      <c r="E48" s="5"/>
      <c r="F48" s="53"/>
      <c r="G48" s="13"/>
      <c r="H48" s="13"/>
      <c r="I48" s="13"/>
      <c r="J48" s="12"/>
      <c r="K48" s="12"/>
      <c r="L48" s="12"/>
      <c r="M48" s="12"/>
      <c r="N48" s="53"/>
      <c r="O48" s="13"/>
      <c r="P48" s="13"/>
      <c r="Q48" s="13"/>
      <c r="R48" s="17"/>
      <c r="S48" s="12"/>
      <c r="T48" s="12"/>
      <c r="U48" s="12"/>
      <c r="V48" s="12"/>
      <c r="W48" s="17"/>
      <c r="X48" s="17"/>
      <c r="Y48" s="17"/>
      <c r="Z48" s="17"/>
      <c r="AA48" s="17"/>
      <c r="AB48" s="16">
        <f>COUNTA(B48:AA48)</f>
        <v>0</v>
      </c>
      <c r="AC48" s="31" t="str">
        <f>A48&amp;C48</f>
        <v>45927</v>
      </c>
      <c r="AD48" t="e">
        <f>VLOOKUP(AC48,Sperrdaten!H:I,2,FALSE)</f>
        <v>#N/A</v>
      </c>
      <c r="AE48" s="32" t="str">
        <f>A48&amp;C48</f>
        <v>45927</v>
      </c>
      <c r="AF48" t="e">
        <f>VLOOKUP(AE48,Sperrdaten!C:D,2,FALSE)</f>
        <v>#N/A</v>
      </c>
      <c r="AG48" s="32" t="str">
        <f>A48&amp;D48</f>
        <v>45927</v>
      </c>
      <c r="AH48" t="e">
        <f>VLOOKUP(AG48,Sperrdaten!C:D,2,FALSE)</f>
        <v>#N/A</v>
      </c>
      <c r="AI48" s="32" t="str">
        <f>A48&amp;E48</f>
        <v>45927</v>
      </c>
      <c r="AJ48" s="33" t="e">
        <f>VLOOKUP(AI48,Sperrdaten!C:D,2,FALSE)</f>
        <v>#N/A</v>
      </c>
      <c r="AK48" s="31" t="str">
        <f t="shared" si="4"/>
        <v>45927</v>
      </c>
      <c r="AL48" t="e">
        <f>VLOOKUP(AK48,Sperrdaten!H:I,2,FALSE)</f>
        <v>#N/A</v>
      </c>
      <c r="AM48" s="32" t="str">
        <f t="shared" si="5"/>
        <v>45927</v>
      </c>
      <c r="AN48" t="e">
        <f>VLOOKUP(AM48,Sperrdaten!C:D,2,FALSE)</f>
        <v>#N/A</v>
      </c>
      <c r="AO48" s="32" t="str">
        <f t="shared" si="6"/>
        <v>45927</v>
      </c>
      <c r="AP48" t="e">
        <f>VLOOKUP(AO48,Sperrdaten!C:D,2,FALSE)</f>
        <v>#N/A</v>
      </c>
      <c r="AQ48" s="32" t="str">
        <f t="shared" si="7"/>
        <v>45927</v>
      </c>
      <c r="AR48" s="33" t="e">
        <f>VLOOKUP(AQ48,Sperrdaten!C:D,2,FALSE)</f>
        <v>#N/A</v>
      </c>
      <c r="AS48" s="31" t="str">
        <f t="shared" si="8"/>
        <v>45927</v>
      </c>
      <c r="AT48" t="e">
        <f>VLOOKUP(AS48,Sperrdaten!H:I,2,FALSE)</f>
        <v>#N/A</v>
      </c>
      <c r="AU48" s="32" t="str">
        <f t="shared" si="9"/>
        <v>45927</v>
      </c>
      <c r="AV48" t="e">
        <f>VLOOKUP(AU48,Sperrdaten!C:D,2,FALSE)</f>
        <v>#N/A</v>
      </c>
      <c r="AW48" s="32" t="str">
        <f t="shared" si="10"/>
        <v>45927</v>
      </c>
      <c r="AX48" t="e">
        <f>VLOOKUP(AW48,Sperrdaten!C:D,2,FALSE)</f>
        <v>#N/A</v>
      </c>
      <c r="AY48" s="32" t="str">
        <f t="shared" si="11"/>
        <v>45927</v>
      </c>
      <c r="AZ48" s="33" t="e">
        <f>VLOOKUP(AY48,Sperrdaten!C:D,2,FALSE)</f>
        <v>#N/A</v>
      </c>
      <c r="BA48" s="31" t="str">
        <f t="shared" si="12"/>
        <v>45927</v>
      </c>
      <c r="BB48" t="e">
        <f>VLOOKUP(BA48,Sperrdaten!H:I,2,FALSE)</f>
        <v>#N/A</v>
      </c>
      <c r="BC48" s="32" t="str">
        <f t="shared" si="13"/>
        <v>45927</v>
      </c>
      <c r="BD48" t="e">
        <f>VLOOKUP(BC48,Sperrdaten!C:D,2,FALSE)</f>
        <v>#N/A</v>
      </c>
      <c r="BE48" s="32" t="str">
        <f t="shared" si="14"/>
        <v>45927</v>
      </c>
      <c r="BF48" t="e">
        <f>VLOOKUP(BE48,Sperrdaten!C:D,2,FALSE)</f>
        <v>#N/A</v>
      </c>
      <c r="BG48" s="32" t="str">
        <f t="shared" si="15"/>
        <v>45927</v>
      </c>
      <c r="BH48" s="33" t="e">
        <f>VLOOKUP(BG48,Sperrdaten!C:D,2,FALSE)</f>
        <v>#N/A</v>
      </c>
      <c r="BI48" s="31" t="str">
        <f t="shared" si="16"/>
        <v>45927</v>
      </c>
      <c r="BJ48" t="e">
        <f>VLOOKUP(BI48,Sperrdaten!H:I,2,FALSE)</f>
        <v>#N/A</v>
      </c>
      <c r="BK48" s="32" t="str">
        <f t="shared" si="17"/>
        <v>45927</v>
      </c>
      <c r="BL48" t="e">
        <f>VLOOKUP(BK48,Sperrdaten!C:D,2,FALSE)</f>
        <v>#N/A</v>
      </c>
      <c r="BM48" s="32" t="str">
        <f t="shared" si="18"/>
        <v>45927</v>
      </c>
      <c r="BN48" t="e">
        <f>VLOOKUP(BM48,Sperrdaten!C:D,2,FALSE)</f>
        <v>#N/A</v>
      </c>
      <c r="BO48" s="32" t="str">
        <f t="shared" si="19"/>
        <v>45927</v>
      </c>
      <c r="BP48" s="33" t="e">
        <f>VLOOKUP(BO48,Sperrdaten!C:D,2,FALSE)</f>
        <v>#N/A</v>
      </c>
    </row>
    <row r="49" spans="1:68" x14ac:dyDescent="0.2">
      <c r="A49" s="19">
        <v>45927</v>
      </c>
      <c r="B49" s="38"/>
      <c r="C49" s="5"/>
      <c r="D49" s="5"/>
      <c r="E49" s="5"/>
      <c r="F49" s="53"/>
      <c r="G49" s="13"/>
      <c r="H49" s="13"/>
      <c r="I49" s="13"/>
      <c r="J49" s="12"/>
      <c r="K49" s="12"/>
      <c r="L49" s="12"/>
      <c r="M49" s="12"/>
      <c r="N49" s="53"/>
      <c r="O49" s="13"/>
      <c r="P49" s="13"/>
      <c r="Q49" s="13"/>
      <c r="R49" s="17"/>
      <c r="S49" s="12"/>
      <c r="T49" s="12"/>
      <c r="U49" s="12"/>
      <c r="V49" s="12"/>
      <c r="W49" s="17"/>
      <c r="X49" s="17"/>
      <c r="Y49" s="17"/>
      <c r="Z49" s="17"/>
      <c r="AA49" s="17"/>
      <c r="AB49" s="16">
        <f>COUNTA(B49:AA49)</f>
        <v>0</v>
      </c>
      <c r="AC49" s="31" t="str">
        <f>A49&amp;C49</f>
        <v>45927</v>
      </c>
      <c r="AD49" t="e">
        <f>VLOOKUP(AC49,Sperrdaten!H:I,2,FALSE)</f>
        <v>#N/A</v>
      </c>
      <c r="AE49" s="32" t="str">
        <f>A49&amp;C49</f>
        <v>45927</v>
      </c>
      <c r="AF49" t="e">
        <f>VLOOKUP(AE49,Sperrdaten!C:D,2,FALSE)</f>
        <v>#N/A</v>
      </c>
      <c r="AG49" s="32" t="str">
        <f>A49&amp;D49</f>
        <v>45927</v>
      </c>
      <c r="AH49" t="e">
        <f>VLOOKUP(AG49,Sperrdaten!C:D,2,FALSE)</f>
        <v>#N/A</v>
      </c>
      <c r="AI49" s="32" t="str">
        <f>A49&amp;E49</f>
        <v>45927</v>
      </c>
      <c r="AJ49" s="33" t="e">
        <f>VLOOKUP(AI49,Sperrdaten!C:D,2,FALSE)</f>
        <v>#N/A</v>
      </c>
      <c r="AK49" s="31" t="str">
        <f t="shared" si="4"/>
        <v>45927</v>
      </c>
      <c r="AL49" t="e">
        <f>VLOOKUP(AK49,Sperrdaten!H:I,2,FALSE)</f>
        <v>#N/A</v>
      </c>
      <c r="AM49" s="32" t="str">
        <f t="shared" si="5"/>
        <v>45927</v>
      </c>
      <c r="AN49" t="e">
        <f>VLOOKUP(AM49,Sperrdaten!C:D,2,FALSE)</f>
        <v>#N/A</v>
      </c>
      <c r="AO49" s="32" t="str">
        <f t="shared" si="6"/>
        <v>45927</v>
      </c>
      <c r="AP49" t="e">
        <f>VLOOKUP(AO49,Sperrdaten!C:D,2,FALSE)</f>
        <v>#N/A</v>
      </c>
      <c r="AQ49" s="32" t="str">
        <f t="shared" si="7"/>
        <v>45927</v>
      </c>
      <c r="AR49" s="33" t="e">
        <f>VLOOKUP(AQ49,Sperrdaten!C:D,2,FALSE)</f>
        <v>#N/A</v>
      </c>
      <c r="AS49" s="31" t="str">
        <f t="shared" si="8"/>
        <v>45927</v>
      </c>
      <c r="AT49" t="e">
        <f>VLOOKUP(AS49,Sperrdaten!H:I,2,FALSE)</f>
        <v>#N/A</v>
      </c>
      <c r="AU49" s="32" t="str">
        <f t="shared" si="9"/>
        <v>45927</v>
      </c>
      <c r="AV49" t="e">
        <f>VLOOKUP(AU49,Sperrdaten!C:D,2,FALSE)</f>
        <v>#N/A</v>
      </c>
      <c r="AW49" s="32" t="str">
        <f t="shared" si="10"/>
        <v>45927</v>
      </c>
      <c r="AX49" t="e">
        <f>VLOOKUP(AW49,Sperrdaten!C:D,2,FALSE)</f>
        <v>#N/A</v>
      </c>
      <c r="AY49" s="32" t="str">
        <f t="shared" si="11"/>
        <v>45927</v>
      </c>
      <c r="AZ49" s="33" t="e">
        <f>VLOOKUP(AY49,Sperrdaten!C:D,2,FALSE)</f>
        <v>#N/A</v>
      </c>
      <c r="BA49" s="31" t="str">
        <f t="shared" si="12"/>
        <v>45927</v>
      </c>
      <c r="BB49" t="e">
        <f>VLOOKUP(BA49,Sperrdaten!H:I,2,FALSE)</f>
        <v>#N/A</v>
      </c>
      <c r="BC49" s="32" t="str">
        <f t="shared" si="13"/>
        <v>45927</v>
      </c>
      <c r="BD49" t="e">
        <f>VLOOKUP(BC49,Sperrdaten!C:D,2,FALSE)</f>
        <v>#N/A</v>
      </c>
      <c r="BE49" s="32" t="str">
        <f t="shared" si="14"/>
        <v>45927</v>
      </c>
      <c r="BF49" t="e">
        <f>VLOOKUP(BE49,Sperrdaten!C:D,2,FALSE)</f>
        <v>#N/A</v>
      </c>
      <c r="BG49" s="32" t="str">
        <f t="shared" si="15"/>
        <v>45927</v>
      </c>
      <c r="BH49" s="33" t="e">
        <f>VLOOKUP(BG49,Sperrdaten!C:D,2,FALSE)</f>
        <v>#N/A</v>
      </c>
      <c r="BI49" s="31" t="str">
        <f t="shared" si="16"/>
        <v>45927</v>
      </c>
      <c r="BJ49" t="e">
        <f>VLOOKUP(BI49,Sperrdaten!H:I,2,FALSE)</f>
        <v>#N/A</v>
      </c>
      <c r="BK49" s="32" t="str">
        <f t="shared" si="17"/>
        <v>45927</v>
      </c>
      <c r="BL49" t="e">
        <f>VLOOKUP(BK49,Sperrdaten!C:D,2,FALSE)</f>
        <v>#N/A</v>
      </c>
      <c r="BM49" s="32" t="str">
        <f t="shared" si="18"/>
        <v>45927</v>
      </c>
      <c r="BN49" t="e">
        <f>VLOOKUP(BM49,Sperrdaten!C:D,2,FALSE)</f>
        <v>#N/A</v>
      </c>
      <c r="BO49" s="32" t="str">
        <f t="shared" si="19"/>
        <v>45927</v>
      </c>
      <c r="BP49" s="33" t="e">
        <f>VLOOKUP(BO49,Sperrdaten!C:D,2,FALSE)</f>
        <v>#N/A</v>
      </c>
    </row>
    <row r="50" spans="1:68" x14ac:dyDescent="0.2">
      <c r="A50" s="19">
        <v>45927</v>
      </c>
      <c r="B50" s="38" t="s">
        <v>30</v>
      </c>
      <c r="C50" s="5" t="s">
        <v>46</v>
      </c>
      <c r="D50" s="5" t="s">
        <v>147</v>
      </c>
      <c r="E50" s="5" t="s">
        <v>233</v>
      </c>
      <c r="F50" s="53"/>
      <c r="G50" s="13"/>
      <c r="H50" s="13"/>
      <c r="I50" s="13"/>
      <c r="J50" s="12"/>
      <c r="K50" s="12"/>
      <c r="L50" s="12"/>
      <c r="M50" s="12"/>
      <c r="N50" s="53"/>
      <c r="O50" s="13"/>
      <c r="P50" s="13"/>
      <c r="Q50" s="13"/>
      <c r="R50" s="17"/>
      <c r="S50" s="12"/>
      <c r="T50" s="12"/>
      <c r="U50" s="12"/>
      <c r="V50" s="12"/>
      <c r="W50" s="17"/>
      <c r="X50" s="17"/>
      <c r="Y50" s="17"/>
      <c r="Z50" s="17"/>
      <c r="AA50" s="17"/>
      <c r="AB50" s="16">
        <f t="shared" si="0"/>
        <v>4</v>
      </c>
      <c r="AC50" s="31" t="str">
        <f>A50&amp;C50</f>
        <v>45927HBH</v>
      </c>
      <c r="AD50" t="e">
        <f>VLOOKUP(AC50,Sperrdaten!H:I,2,FALSE)</f>
        <v>#N/A</v>
      </c>
      <c r="AE50" s="32" t="str">
        <f>A50&amp;C50</f>
        <v>45927HBH</v>
      </c>
      <c r="AF50" t="e">
        <f>VLOOKUP(AE50,Sperrdaten!C:D,2,FALSE)</f>
        <v>#N/A</v>
      </c>
      <c r="AG50" s="32" t="str">
        <f>A50&amp;D50</f>
        <v>45927CHX</v>
      </c>
      <c r="AH50" t="e">
        <f>VLOOKUP(AG50,Sperrdaten!C:D,2,FALSE)</f>
        <v>#N/A</v>
      </c>
      <c r="AI50" s="32" t="str">
        <f>A50&amp;E50</f>
        <v>45927SSHR</v>
      </c>
      <c r="AJ50" s="33" t="e">
        <f>VLOOKUP(AI50,Sperrdaten!C:D,2,FALSE)</f>
        <v>#N/A</v>
      </c>
      <c r="AK50" s="31" t="str">
        <f t="shared" si="4"/>
        <v>45927</v>
      </c>
      <c r="AL50" t="e">
        <f>VLOOKUP(AK50,Sperrdaten!H:I,2,FALSE)</f>
        <v>#N/A</v>
      </c>
      <c r="AM50" s="32" t="str">
        <f t="shared" si="5"/>
        <v>45927</v>
      </c>
      <c r="AN50" t="e">
        <f>VLOOKUP(AM50,Sperrdaten!C:D,2,FALSE)</f>
        <v>#N/A</v>
      </c>
      <c r="AO50" s="32" t="str">
        <f t="shared" si="6"/>
        <v>45927</v>
      </c>
      <c r="AP50" t="e">
        <f>VLOOKUP(AO50,Sperrdaten!C:D,2,FALSE)</f>
        <v>#N/A</v>
      </c>
      <c r="AQ50" s="32" t="str">
        <f t="shared" si="7"/>
        <v>45927</v>
      </c>
      <c r="AR50" s="33" t="e">
        <f>VLOOKUP(AQ50,Sperrdaten!C:D,2,FALSE)</f>
        <v>#N/A</v>
      </c>
      <c r="AS50" s="31" t="str">
        <f t="shared" si="8"/>
        <v>45927</v>
      </c>
      <c r="AT50" t="e">
        <f>VLOOKUP(AS50,Sperrdaten!H:I,2,FALSE)</f>
        <v>#N/A</v>
      </c>
      <c r="AU50" s="32" t="str">
        <f t="shared" si="9"/>
        <v>45927</v>
      </c>
      <c r="AV50" t="e">
        <f>VLOOKUP(AU50,Sperrdaten!C:D,2,FALSE)</f>
        <v>#N/A</v>
      </c>
      <c r="AW50" s="32" t="str">
        <f t="shared" si="10"/>
        <v>45927</v>
      </c>
      <c r="AX50" t="e">
        <f>VLOOKUP(AW50,Sperrdaten!C:D,2,FALSE)</f>
        <v>#N/A</v>
      </c>
      <c r="AY50" s="32" t="str">
        <f t="shared" si="11"/>
        <v>45927</v>
      </c>
      <c r="AZ50" s="33" t="e">
        <f>VLOOKUP(AY50,Sperrdaten!C:D,2,FALSE)</f>
        <v>#N/A</v>
      </c>
      <c r="BA50" s="31" t="str">
        <f t="shared" si="12"/>
        <v>45927</v>
      </c>
      <c r="BB50" t="e">
        <f>VLOOKUP(BA50,Sperrdaten!H:I,2,FALSE)</f>
        <v>#N/A</v>
      </c>
      <c r="BC50" s="32" t="str">
        <f t="shared" si="13"/>
        <v>45927</v>
      </c>
      <c r="BD50" t="e">
        <f>VLOOKUP(BC50,Sperrdaten!C:D,2,FALSE)</f>
        <v>#N/A</v>
      </c>
      <c r="BE50" s="32" t="str">
        <f t="shared" si="14"/>
        <v>45927</v>
      </c>
      <c r="BF50" t="e">
        <f>VLOOKUP(BE50,Sperrdaten!C:D,2,FALSE)</f>
        <v>#N/A</v>
      </c>
      <c r="BG50" s="32" t="str">
        <f t="shared" si="15"/>
        <v>45927</v>
      </c>
      <c r="BH50" s="33" t="e">
        <f>VLOOKUP(BG50,Sperrdaten!C:D,2,FALSE)</f>
        <v>#N/A</v>
      </c>
      <c r="BI50" s="31" t="str">
        <f t="shared" si="16"/>
        <v>45927</v>
      </c>
      <c r="BJ50" t="e">
        <f>VLOOKUP(BI50,Sperrdaten!H:I,2,FALSE)</f>
        <v>#N/A</v>
      </c>
      <c r="BK50" s="32" t="str">
        <f t="shared" si="17"/>
        <v>45927</v>
      </c>
      <c r="BL50" t="e">
        <f>VLOOKUP(BK50,Sperrdaten!C:D,2,FALSE)</f>
        <v>#N/A</v>
      </c>
      <c r="BM50" s="32" t="str">
        <f t="shared" si="18"/>
        <v>45927</v>
      </c>
      <c r="BN50" t="e">
        <f>VLOOKUP(BM50,Sperrdaten!C:D,2,FALSE)</f>
        <v>#N/A</v>
      </c>
      <c r="BO50" s="32" t="str">
        <f t="shared" si="19"/>
        <v>45927</v>
      </c>
      <c r="BP50" s="33" t="e">
        <f>VLOOKUP(BO50,Sperrdaten!C:D,2,FALSE)</f>
        <v>#N/A</v>
      </c>
    </row>
    <row r="51" spans="1:68" x14ac:dyDescent="0.2">
      <c r="A51" s="19">
        <v>45927</v>
      </c>
      <c r="B51" s="38" t="s">
        <v>30</v>
      </c>
      <c r="C51" s="5" t="s">
        <v>99</v>
      </c>
      <c r="D51" s="5" t="s">
        <v>178</v>
      </c>
      <c r="E51" s="5" t="s">
        <v>233</v>
      </c>
      <c r="F51" s="53"/>
      <c r="G51" s="13"/>
      <c r="H51" s="13"/>
      <c r="I51" s="13"/>
      <c r="J51" s="12"/>
      <c r="K51" s="12"/>
      <c r="L51" s="12"/>
      <c r="M51" s="12"/>
      <c r="N51" s="53"/>
      <c r="O51" s="13"/>
      <c r="P51" s="13"/>
      <c r="Q51" s="13"/>
      <c r="R51" s="17"/>
      <c r="S51" s="12"/>
      <c r="T51" s="12"/>
      <c r="U51" s="12"/>
      <c r="V51" s="12"/>
      <c r="W51" s="17"/>
      <c r="X51" s="17"/>
      <c r="Y51" s="17"/>
      <c r="Z51" s="17"/>
      <c r="AA51" s="17"/>
      <c r="AB51" s="16">
        <f t="shared" si="0"/>
        <v>4</v>
      </c>
      <c r="AC51" s="31" t="str">
        <f>A51&amp;C51</f>
        <v>45927BWT</v>
      </c>
      <c r="AD51" t="e">
        <f>VLOOKUP(AC51,Sperrdaten!H:I,2,FALSE)</f>
        <v>#N/A</v>
      </c>
      <c r="AE51" s="32" t="str">
        <f>A51&amp;C51</f>
        <v>45927BWT</v>
      </c>
      <c r="AF51" t="e">
        <f>VLOOKUP(AE51,Sperrdaten!C:D,2,FALSE)</f>
        <v>#N/A</v>
      </c>
      <c r="AG51" s="32" t="str">
        <f>A51&amp;D51</f>
        <v>45927GAL</v>
      </c>
      <c r="AH51" t="e">
        <f>VLOOKUP(AG51,Sperrdaten!C:D,2,FALSE)</f>
        <v>#N/A</v>
      </c>
      <c r="AI51" s="32" t="str">
        <f>A51&amp;E51</f>
        <v>45927SSHR</v>
      </c>
      <c r="AJ51" s="33" t="e">
        <f>VLOOKUP(AI51,Sperrdaten!C:D,2,FALSE)</f>
        <v>#N/A</v>
      </c>
      <c r="AK51" s="31" t="str">
        <f t="shared" si="4"/>
        <v>45927</v>
      </c>
      <c r="AL51" t="e">
        <f>VLOOKUP(AK51,Sperrdaten!H:I,2,FALSE)</f>
        <v>#N/A</v>
      </c>
      <c r="AM51" s="32" t="str">
        <f t="shared" si="5"/>
        <v>45927</v>
      </c>
      <c r="AN51" t="e">
        <f>VLOOKUP(AM51,Sperrdaten!C:D,2,FALSE)</f>
        <v>#N/A</v>
      </c>
      <c r="AO51" s="32" t="str">
        <f t="shared" si="6"/>
        <v>45927</v>
      </c>
      <c r="AP51" t="e">
        <f>VLOOKUP(AO51,Sperrdaten!C:D,2,FALSE)</f>
        <v>#N/A</v>
      </c>
      <c r="AQ51" s="32" t="str">
        <f t="shared" si="7"/>
        <v>45927</v>
      </c>
      <c r="AR51" s="33" t="e">
        <f>VLOOKUP(AQ51,Sperrdaten!C:D,2,FALSE)</f>
        <v>#N/A</v>
      </c>
      <c r="AS51" s="31" t="str">
        <f t="shared" si="8"/>
        <v>45927</v>
      </c>
      <c r="AT51" t="e">
        <f>VLOOKUP(AS51,Sperrdaten!H:I,2,FALSE)</f>
        <v>#N/A</v>
      </c>
      <c r="AU51" s="32" t="str">
        <f t="shared" si="9"/>
        <v>45927</v>
      </c>
      <c r="AV51" t="e">
        <f>VLOOKUP(AU51,Sperrdaten!C:D,2,FALSE)</f>
        <v>#N/A</v>
      </c>
      <c r="AW51" s="32" t="str">
        <f t="shared" si="10"/>
        <v>45927</v>
      </c>
      <c r="AX51" t="e">
        <f>VLOOKUP(AW51,Sperrdaten!C:D,2,FALSE)</f>
        <v>#N/A</v>
      </c>
      <c r="AY51" s="32" t="str">
        <f t="shared" si="11"/>
        <v>45927</v>
      </c>
      <c r="AZ51" s="33" t="e">
        <f>VLOOKUP(AY51,Sperrdaten!C:D,2,FALSE)</f>
        <v>#N/A</v>
      </c>
      <c r="BA51" s="31" t="str">
        <f t="shared" si="12"/>
        <v>45927</v>
      </c>
      <c r="BB51" t="e">
        <f>VLOOKUP(BA51,Sperrdaten!H:I,2,FALSE)</f>
        <v>#N/A</v>
      </c>
      <c r="BC51" s="32" t="str">
        <f t="shared" si="13"/>
        <v>45927</v>
      </c>
      <c r="BD51" t="e">
        <f>VLOOKUP(BC51,Sperrdaten!C:D,2,FALSE)</f>
        <v>#N/A</v>
      </c>
      <c r="BE51" s="32" t="str">
        <f t="shared" si="14"/>
        <v>45927</v>
      </c>
      <c r="BF51" t="e">
        <f>VLOOKUP(BE51,Sperrdaten!C:D,2,FALSE)</f>
        <v>#N/A</v>
      </c>
      <c r="BG51" s="32" t="str">
        <f t="shared" si="15"/>
        <v>45927</v>
      </c>
      <c r="BH51" s="33" t="e">
        <f>VLOOKUP(BG51,Sperrdaten!C:D,2,FALSE)</f>
        <v>#N/A</v>
      </c>
      <c r="BI51" s="31" t="str">
        <f t="shared" si="16"/>
        <v>45927</v>
      </c>
      <c r="BJ51" t="e">
        <f>VLOOKUP(BI51,Sperrdaten!H:I,2,FALSE)</f>
        <v>#N/A</v>
      </c>
      <c r="BK51" s="32" t="str">
        <f t="shared" si="17"/>
        <v>45927</v>
      </c>
      <c r="BL51" t="e">
        <f>VLOOKUP(BK51,Sperrdaten!C:D,2,FALSE)</f>
        <v>#N/A</v>
      </c>
      <c r="BM51" s="32" t="str">
        <f t="shared" si="18"/>
        <v>45927</v>
      </c>
      <c r="BN51" t="e">
        <f>VLOOKUP(BM51,Sperrdaten!C:D,2,FALSE)</f>
        <v>#N/A</v>
      </c>
      <c r="BO51" s="32" t="str">
        <f t="shared" si="19"/>
        <v>45927</v>
      </c>
      <c r="BP51" s="33" t="e">
        <f>VLOOKUP(BO51,Sperrdaten!C:D,2,FALSE)</f>
        <v>#N/A</v>
      </c>
    </row>
    <row r="52" spans="1:68" x14ac:dyDescent="0.2">
      <c r="A52" s="19">
        <v>45927</v>
      </c>
      <c r="B52" s="38" t="s">
        <v>30</v>
      </c>
      <c r="C52" s="5" t="s">
        <v>111</v>
      </c>
      <c r="D52" s="5" t="s">
        <v>51</v>
      </c>
      <c r="E52" s="5" t="s">
        <v>233</v>
      </c>
      <c r="F52" s="53"/>
      <c r="G52" s="13"/>
      <c r="H52" s="13"/>
      <c r="I52" s="13"/>
      <c r="J52" s="12"/>
      <c r="K52" s="12"/>
      <c r="L52" s="12"/>
      <c r="M52" s="12"/>
      <c r="N52" s="53"/>
      <c r="O52" s="13"/>
      <c r="P52" s="13"/>
      <c r="Q52" s="13"/>
      <c r="R52" s="17"/>
      <c r="S52" s="12"/>
      <c r="T52" s="12"/>
      <c r="U52" s="12"/>
      <c r="V52" s="12"/>
      <c r="W52" s="17"/>
      <c r="X52" s="17"/>
      <c r="Y52" s="17"/>
      <c r="Z52" s="17"/>
      <c r="AA52" s="17"/>
      <c r="AB52" s="16">
        <f t="shared" si="0"/>
        <v>4</v>
      </c>
      <c r="AC52" s="31" t="str">
        <f>A52&amp;C52</f>
        <v>45927KRZ</v>
      </c>
      <c r="AD52" t="e">
        <f>VLOOKUP(AC52,Sperrdaten!H:I,2,FALSE)</f>
        <v>#N/A</v>
      </c>
      <c r="AE52" s="32" t="str">
        <f>A52&amp;C52</f>
        <v>45927KRZ</v>
      </c>
      <c r="AF52" t="e">
        <f>VLOOKUP(AE52,Sperrdaten!C:D,2,FALSE)</f>
        <v>#N/A</v>
      </c>
      <c r="AG52" s="32" t="str">
        <f>A52&amp;D52</f>
        <v>45927OWR</v>
      </c>
      <c r="AH52" t="e">
        <f>VLOOKUP(AG52,Sperrdaten!C:D,2,FALSE)</f>
        <v>#N/A</v>
      </c>
      <c r="AI52" s="32" t="str">
        <f>A52&amp;E52</f>
        <v>45927SSHR</v>
      </c>
      <c r="AJ52" s="33" t="e">
        <f>VLOOKUP(AI52,Sperrdaten!C:D,2,FALSE)</f>
        <v>#N/A</v>
      </c>
      <c r="AK52" s="31" t="str">
        <f t="shared" si="4"/>
        <v>45927</v>
      </c>
      <c r="AL52" t="e">
        <f>VLOOKUP(AK52,Sperrdaten!H:I,2,FALSE)</f>
        <v>#N/A</v>
      </c>
      <c r="AM52" s="32" t="str">
        <f t="shared" si="5"/>
        <v>45927</v>
      </c>
      <c r="AN52" t="e">
        <f>VLOOKUP(AM52,Sperrdaten!C:D,2,FALSE)</f>
        <v>#N/A</v>
      </c>
      <c r="AO52" s="32" t="str">
        <f t="shared" si="6"/>
        <v>45927</v>
      </c>
      <c r="AP52" t="e">
        <f>VLOOKUP(AO52,Sperrdaten!C:D,2,FALSE)</f>
        <v>#N/A</v>
      </c>
      <c r="AQ52" s="32" t="str">
        <f t="shared" si="7"/>
        <v>45927</v>
      </c>
      <c r="AR52" s="33" t="e">
        <f>VLOOKUP(AQ52,Sperrdaten!C:D,2,FALSE)</f>
        <v>#N/A</v>
      </c>
      <c r="AS52" s="31" t="str">
        <f t="shared" si="8"/>
        <v>45927</v>
      </c>
      <c r="AT52" t="e">
        <f>VLOOKUP(AS52,Sperrdaten!H:I,2,FALSE)</f>
        <v>#N/A</v>
      </c>
      <c r="AU52" s="32" t="str">
        <f t="shared" si="9"/>
        <v>45927</v>
      </c>
      <c r="AV52" t="e">
        <f>VLOOKUP(AU52,Sperrdaten!C:D,2,FALSE)</f>
        <v>#N/A</v>
      </c>
      <c r="AW52" s="32" t="str">
        <f t="shared" si="10"/>
        <v>45927</v>
      </c>
      <c r="AX52" t="e">
        <f>VLOOKUP(AW52,Sperrdaten!C:D,2,FALSE)</f>
        <v>#N/A</v>
      </c>
      <c r="AY52" s="32" t="str">
        <f t="shared" si="11"/>
        <v>45927</v>
      </c>
      <c r="AZ52" s="33" t="e">
        <f>VLOOKUP(AY52,Sperrdaten!C:D,2,FALSE)</f>
        <v>#N/A</v>
      </c>
      <c r="BA52" s="31" t="str">
        <f t="shared" si="12"/>
        <v>45927</v>
      </c>
      <c r="BB52" t="e">
        <f>VLOOKUP(BA52,Sperrdaten!H:I,2,FALSE)</f>
        <v>#N/A</v>
      </c>
      <c r="BC52" s="32" t="str">
        <f t="shared" si="13"/>
        <v>45927</v>
      </c>
      <c r="BD52" t="e">
        <f>VLOOKUP(BC52,Sperrdaten!C:D,2,FALSE)</f>
        <v>#N/A</v>
      </c>
      <c r="BE52" s="32" t="str">
        <f t="shared" si="14"/>
        <v>45927</v>
      </c>
      <c r="BF52" t="e">
        <f>VLOOKUP(BE52,Sperrdaten!C:D,2,FALSE)</f>
        <v>#N/A</v>
      </c>
      <c r="BG52" s="32" t="str">
        <f t="shared" si="15"/>
        <v>45927</v>
      </c>
      <c r="BH52" s="33" t="e">
        <f>VLOOKUP(BG52,Sperrdaten!C:D,2,FALSE)</f>
        <v>#N/A</v>
      </c>
      <c r="BI52" s="31" t="str">
        <f t="shared" si="16"/>
        <v>45927</v>
      </c>
      <c r="BJ52" t="e">
        <f>VLOOKUP(BI52,Sperrdaten!H:I,2,FALSE)</f>
        <v>#N/A</v>
      </c>
      <c r="BK52" s="32" t="str">
        <f t="shared" si="17"/>
        <v>45927</v>
      </c>
      <c r="BL52" t="e">
        <f>VLOOKUP(BK52,Sperrdaten!C:D,2,FALSE)</f>
        <v>#N/A</v>
      </c>
      <c r="BM52" s="32" t="str">
        <f t="shared" si="18"/>
        <v>45927</v>
      </c>
      <c r="BN52" t="e">
        <f>VLOOKUP(BM52,Sperrdaten!C:D,2,FALSE)</f>
        <v>#N/A</v>
      </c>
      <c r="BO52" s="32" t="str">
        <f t="shared" si="19"/>
        <v>45927</v>
      </c>
      <c r="BP52" s="33" t="e">
        <f>VLOOKUP(BO52,Sperrdaten!C:D,2,FALSE)</f>
        <v>#N/A</v>
      </c>
    </row>
    <row r="53" spans="1:68" x14ac:dyDescent="0.2">
      <c r="A53" s="19">
        <v>45928</v>
      </c>
      <c r="B53" s="38"/>
      <c r="C53" s="5"/>
      <c r="D53" s="5"/>
      <c r="E53" s="5"/>
      <c r="F53" s="53"/>
      <c r="G53" s="13"/>
      <c r="H53" s="13"/>
      <c r="I53" s="13"/>
      <c r="J53" s="12"/>
      <c r="K53" s="12"/>
      <c r="L53" s="12"/>
      <c r="M53" s="12"/>
      <c r="N53" s="73" t="s">
        <v>32</v>
      </c>
      <c r="O53" s="13" t="s">
        <v>252</v>
      </c>
      <c r="P53" s="13" t="s">
        <v>250</v>
      </c>
      <c r="Q53" s="13" t="s">
        <v>178</v>
      </c>
      <c r="R53" s="17"/>
      <c r="S53" s="12" t="s">
        <v>205</v>
      </c>
      <c r="T53" s="12" t="s">
        <v>80</v>
      </c>
      <c r="U53" s="12" t="s">
        <v>276</v>
      </c>
      <c r="V53" s="12" t="s">
        <v>233</v>
      </c>
      <c r="W53" s="17"/>
      <c r="X53" s="17"/>
      <c r="Y53" s="17"/>
      <c r="Z53" s="17"/>
      <c r="AA53" s="17" t="s">
        <v>6</v>
      </c>
      <c r="AB53" s="16">
        <f t="shared" si="0"/>
        <v>9</v>
      </c>
      <c r="AC53" s="31" t="str">
        <f t="shared" si="1"/>
        <v>45928</v>
      </c>
      <c r="AD53" t="e">
        <f>VLOOKUP(AC53,Sperrdaten!H:I,2,FALSE)</f>
        <v>#N/A</v>
      </c>
      <c r="AE53" s="32" t="str">
        <f t="shared" si="20"/>
        <v>45928</v>
      </c>
      <c r="AF53" t="e">
        <f>VLOOKUP(AE53,Sperrdaten!C:D,2,FALSE)</f>
        <v>#N/A</v>
      </c>
      <c r="AG53" s="32" t="str">
        <f t="shared" si="2"/>
        <v>45928</v>
      </c>
      <c r="AH53" t="e">
        <f>VLOOKUP(AG53,Sperrdaten!C:D,2,FALSE)</f>
        <v>#N/A</v>
      </c>
      <c r="AI53" s="32" t="str">
        <f t="shared" si="3"/>
        <v>45928</v>
      </c>
      <c r="AJ53" s="33" t="e">
        <f>VLOOKUP(AI53,Sperrdaten!C:D,2,FALSE)</f>
        <v>#N/A</v>
      </c>
      <c r="AK53" s="31" t="str">
        <f t="shared" si="4"/>
        <v>45928</v>
      </c>
      <c r="AL53" t="e">
        <f>VLOOKUP(AK53,Sperrdaten!H:I,2,FALSE)</f>
        <v>#N/A</v>
      </c>
      <c r="AM53" s="32" t="str">
        <f t="shared" si="5"/>
        <v>45928</v>
      </c>
      <c r="AN53" t="e">
        <f>VLOOKUP(AM53,Sperrdaten!C:D,2,FALSE)</f>
        <v>#N/A</v>
      </c>
      <c r="AO53" s="32" t="str">
        <f t="shared" si="6"/>
        <v>45928</v>
      </c>
      <c r="AP53" t="e">
        <f>VLOOKUP(AO53,Sperrdaten!C:D,2,FALSE)</f>
        <v>#N/A</v>
      </c>
      <c r="AQ53" s="32" t="str">
        <f t="shared" si="7"/>
        <v>45928</v>
      </c>
      <c r="AR53" s="33" t="e">
        <f>VLOOKUP(AQ53,Sperrdaten!C:D,2,FALSE)</f>
        <v>#N/A</v>
      </c>
      <c r="AS53" s="31" t="str">
        <f t="shared" si="8"/>
        <v>45928</v>
      </c>
      <c r="AT53" t="e">
        <f>VLOOKUP(AS53,Sperrdaten!H:I,2,FALSE)</f>
        <v>#N/A</v>
      </c>
      <c r="AU53" s="32" t="str">
        <f t="shared" si="9"/>
        <v>45928</v>
      </c>
      <c r="AV53" t="e">
        <f>VLOOKUP(AU53,Sperrdaten!C:D,2,FALSE)</f>
        <v>#N/A</v>
      </c>
      <c r="AW53" s="32" t="str">
        <f t="shared" si="10"/>
        <v>45928</v>
      </c>
      <c r="AX53" t="e">
        <f>VLOOKUP(AW53,Sperrdaten!C:D,2,FALSE)</f>
        <v>#N/A</v>
      </c>
      <c r="AY53" s="32" t="str">
        <f t="shared" si="11"/>
        <v>45928</v>
      </c>
      <c r="AZ53" s="33" t="e">
        <f>VLOOKUP(AY53,Sperrdaten!C:D,2,FALSE)</f>
        <v>#N/A</v>
      </c>
      <c r="BA53" s="31" t="str">
        <f t="shared" si="12"/>
        <v>45928BLA</v>
      </c>
      <c r="BB53" t="e">
        <f>VLOOKUP(BA53,Sperrdaten!H:I,2,FALSE)</f>
        <v>#N/A</v>
      </c>
      <c r="BC53" s="32" t="str">
        <f t="shared" si="13"/>
        <v>45928BLA</v>
      </c>
      <c r="BD53" t="e">
        <f>VLOOKUP(BC53,Sperrdaten!C:D,2,FALSE)</f>
        <v>#N/A</v>
      </c>
      <c r="BE53" s="32" t="str">
        <f t="shared" si="14"/>
        <v>45928HBA</v>
      </c>
      <c r="BF53" t="e">
        <f>VLOOKUP(BE53,Sperrdaten!C:D,2,FALSE)</f>
        <v>#N/A</v>
      </c>
      <c r="BG53" s="32" t="str">
        <f t="shared" si="15"/>
        <v>45928SSHR</v>
      </c>
      <c r="BH53" s="33" t="e">
        <f>VLOOKUP(BG53,Sperrdaten!C:D,2,FALSE)</f>
        <v>#N/A</v>
      </c>
      <c r="BI53" s="31" t="str">
        <f t="shared" si="16"/>
        <v>45928CHF</v>
      </c>
      <c r="BJ53" t="e">
        <f>VLOOKUP(BI53,Sperrdaten!H:I,2,FALSE)</f>
        <v>#N/A</v>
      </c>
      <c r="BK53" s="32" t="str">
        <f t="shared" si="17"/>
        <v>45928CHF</v>
      </c>
      <c r="BL53" t="e">
        <f>VLOOKUP(BK53,Sperrdaten!C:D,2,FALSE)</f>
        <v>#N/A</v>
      </c>
      <c r="BM53" s="32" t="str">
        <f t="shared" si="18"/>
        <v>45928GRF</v>
      </c>
      <c r="BN53" t="e">
        <f>VLOOKUP(BM53,Sperrdaten!C:D,2,FALSE)</f>
        <v>#N/A</v>
      </c>
      <c r="BO53" s="32" t="str">
        <f t="shared" si="19"/>
        <v>45928GAL</v>
      </c>
      <c r="BP53" s="33" t="e">
        <f>VLOOKUP(BO53,Sperrdaten!C:D,2,FALSE)</f>
        <v>#N/A</v>
      </c>
    </row>
    <row r="54" spans="1:68" x14ac:dyDescent="0.2">
      <c r="A54" s="19">
        <v>45928</v>
      </c>
      <c r="B54" s="38"/>
      <c r="C54" s="5"/>
      <c r="D54" s="5"/>
      <c r="E54" s="5"/>
      <c r="F54" s="53"/>
      <c r="G54" s="13"/>
      <c r="H54" s="13"/>
      <c r="I54" s="13"/>
      <c r="J54" s="12"/>
      <c r="K54" s="12"/>
      <c r="L54" s="12"/>
      <c r="M54" s="12"/>
      <c r="N54" s="53" t="s">
        <v>30</v>
      </c>
      <c r="O54" s="13" t="s">
        <v>243</v>
      </c>
      <c r="P54" s="13" t="s">
        <v>237</v>
      </c>
      <c r="Q54" s="13" t="s">
        <v>233</v>
      </c>
      <c r="R54" s="17"/>
      <c r="S54" s="12"/>
      <c r="T54" s="12"/>
      <c r="U54" s="12"/>
      <c r="V54" s="12"/>
      <c r="W54" s="17"/>
      <c r="X54" s="17"/>
      <c r="Y54" s="17"/>
      <c r="Z54" s="17"/>
      <c r="AA54" s="17" t="s">
        <v>398</v>
      </c>
      <c r="AB54" s="16">
        <f t="shared" si="0"/>
        <v>5</v>
      </c>
      <c r="AC54" s="31" t="str">
        <f t="shared" si="1"/>
        <v>45928</v>
      </c>
      <c r="AD54" t="e">
        <f>VLOOKUP(AC54,Sperrdaten!H:I,2,FALSE)</f>
        <v>#N/A</v>
      </c>
      <c r="AE54" s="32" t="str">
        <f t="shared" si="20"/>
        <v>45928</v>
      </c>
      <c r="AF54" t="e">
        <f>VLOOKUP(AE54,Sperrdaten!C:D,2,FALSE)</f>
        <v>#N/A</v>
      </c>
      <c r="AG54" s="32" t="str">
        <f t="shared" si="2"/>
        <v>45928</v>
      </c>
      <c r="AH54" t="e">
        <f>VLOOKUP(AG54,Sperrdaten!C:D,2,FALSE)</f>
        <v>#N/A</v>
      </c>
      <c r="AI54" s="32" t="str">
        <f t="shared" si="3"/>
        <v>45928</v>
      </c>
      <c r="AJ54" s="33" t="e">
        <f>VLOOKUP(AI54,Sperrdaten!C:D,2,FALSE)</f>
        <v>#N/A</v>
      </c>
      <c r="AK54" s="31" t="str">
        <f t="shared" si="4"/>
        <v>45928</v>
      </c>
      <c r="AL54" t="e">
        <f>VLOOKUP(AK54,Sperrdaten!H:I,2,FALSE)</f>
        <v>#N/A</v>
      </c>
      <c r="AM54" s="32" t="str">
        <f t="shared" si="5"/>
        <v>45928</v>
      </c>
      <c r="AN54" t="e">
        <f>VLOOKUP(AM54,Sperrdaten!C:D,2,FALSE)</f>
        <v>#N/A</v>
      </c>
      <c r="AO54" s="32" t="str">
        <f t="shared" si="6"/>
        <v>45928</v>
      </c>
      <c r="AP54" t="e">
        <f>VLOOKUP(AO54,Sperrdaten!C:D,2,FALSE)</f>
        <v>#N/A</v>
      </c>
      <c r="AQ54" s="32" t="str">
        <f t="shared" si="7"/>
        <v>45928</v>
      </c>
      <c r="AR54" s="33" t="e">
        <f>VLOOKUP(AQ54,Sperrdaten!C:D,2,FALSE)</f>
        <v>#N/A</v>
      </c>
      <c r="AS54" s="31" t="str">
        <f t="shared" si="8"/>
        <v>45928</v>
      </c>
      <c r="AT54" t="e">
        <f>VLOOKUP(AS54,Sperrdaten!H:I,2,FALSE)</f>
        <v>#N/A</v>
      </c>
      <c r="AU54" s="32" t="str">
        <f t="shared" si="9"/>
        <v>45928</v>
      </c>
      <c r="AV54" t="e">
        <f>VLOOKUP(AU54,Sperrdaten!C:D,2,FALSE)</f>
        <v>#N/A</v>
      </c>
      <c r="AW54" s="32" t="str">
        <f t="shared" si="10"/>
        <v>45928</v>
      </c>
      <c r="AX54" t="e">
        <f>VLOOKUP(AW54,Sperrdaten!C:D,2,FALSE)</f>
        <v>#N/A</v>
      </c>
      <c r="AY54" s="32" t="str">
        <f t="shared" si="11"/>
        <v>45928</v>
      </c>
      <c r="AZ54" s="33" t="e">
        <f>VLOOKUP(AY54,Sperrdaten!C:D,2,FALSE)</f>
        <v>#N/A</v>
      </c>
      <c r="BA54" s="31" t="str">
        <f t="shared" si="12"/>
        <v>45928</v>
      </c>
      <c r="BB54" t="e">
        <f>VLOOKUP(BA54,Sperrdaten!H:I,2,FALSE)</f>
        <v>#N/A</v>
      </c>
      <c r="BC54" s="32" t="str">
        <f t="shared" si="13"/>
        <v>45928</v>
      </c>
      <c r="BD54" t="e">
        <f>VLOOKUP(BC54,Sperrdaten!C:D,2,FALSE)</f>
        <v>#N/A</v>
      </c>
      <c r="BE54" s="32" t="str">
        <f t="shared" si="14"/>
        <v>45928</v>
      </c>
      <c r="BF54" t="e">
        <f>VLOOKUP(BE54,Sperrdaten!C:D,2,FALSE)</f>
        <v>#N/A</v>
      </c>
      <c r="BG54" s="32" t="str">
        <f t="shared" si="15"/>
        <v>45928</v>
      </c>
      <c r="BH54" s="33" t="e">
        <f>VLOOKUP(BG54,Sperrdaten!C:D,2,FALSE)</f>
        <v>#N/A</v>
      </c>
      <c r="BI54" s="31" t="str">
        <f t="shared" si="16"/>
        <v>45928BLF</v>
      </c>
      <c r="BJ54" t="e">
        <f>VLOOKUP(BI54,Sperrdaten!H:I,2,FALSE)</f>
        <v>#N/A</v>
      </c>
      <c r="BK54" s="32" t="str">
        <f t="shared" si="17"/>
        <v>45928BLF</v>
      </c>
      <c r="BL54" t="e">
        <f>VLOOKUP(BK54,Sperrdaten!C:D,2,FALSE)</f>
        <v>#N/A</v>
      </c>
      <c r="BM54" s="32" t="str">
        <f t="shared" si="18"/>
        <v>45928HBF</v>
      </c>
      <c r="BN54" t="e">
        <f>VLOOKUP(BM54,Sperrdaten!C:D,2,FALSE)</f>
        <v>#N/A</v>
      </c>
      <c r="BO54" s="32" t="str">
        <f t="shared" si="19"/>
        <v>45928SSHR</v>
      </c>
      <c r="BP54" s="33" t="e">
        <f>VLOOKUP(BO54,Sperrdaten!C:D,2,FALSE)</f>
        <v>#N/A</v>
      </c>
    </row>
    <row r="55" spans="1:68" x14ac:dyDescent="0.2">
      <c r="A55" s="19">
        <v>45928</v>
      </c>
      <c r="B55" s="38"/>
      <c r="C55" s="5"/>
      <c r="D55" s="5"/>
      <c r="E55" s="5"/>
      <c r="F55" s="53"/>
      <c r="G55" s="13"/>
      <c r="H55" s="13"/>
      <c r="I55" s="13"/>
      <c r="J55" s="12"/>
      <c r="K55" s="12"/>
      <c r="L55" s="12"/>
      <c r="M55" s="12"/>
      <c r="N55" s="73" t="s">
        <v>205</v>
      </c>
      <c r="O55" s="13" t="s">
        <v>310</v>
      </c>
      <c r="P55" s="13" t="s">
        <v>290</v>
      </c>
      <c r="Q55" s="13" t="s">
        <v>70</v>
      </c>
      <c r="R55" s="17"/>
      <c r="S55" s="12"/>
      <c r="T55" s="12"/>
      <c r="U55" s="12"/>
      <c r="V55" s="12"/>
      <c r="W55" s="17"/>
      <c r="X55" s="17"/>
      <c r="Y55" s="17"/>
      <c r="Z55" s="17"/>
      <c r="AA55" s="17"/>
      <c r="AB55" s="16">
        <f t="shared" si="0"/>
        <v>4</v>
      </c>
      <c r="AC55" s="31" t="str">
        <f t="shared" si="1"/>
        <v>45928</v>
      </c>
      <c r="AD55" t="e">
        <f>VLOOKUP(AC55,Sperrdaten!H:I,2,FALSE)</f>
        <v>#N/A</v>
      </c>
      <c r="AE55" s="32" t="str">
        <f t="shared" si="20"/>
        <v>45928</v>
      </c>
      <c r="AF55" t="e">
        <f>VLOOKUP(AE55,Sperrdaten!C:D,2,FALSE)</f>
        <v>#N/A</v>
      </c>
      <c r="AG55" s="32" t="str">
        <f t="shared" si="2"/>
        <v>45928</v>
      </c>
      <c r="AH55" t="e">
        <f>VLOOKUP(AG55,Sperrdaten!C:D,2,FALSE)</f>
        <v>#N/A</v>
      </c>
      <c r="AI55" s="32" t="str">
        <f t="shared" si="3"/>
        <v>45928</v>
      </c>
      <c r="AJ55" s="33" t="e">
        <f>VLOOKUP(AI55,Sperrdaten!C:D,2,FALSE)</f>
        <v>#N/A</v>
      </c>
      <c r="AK55" s="31" t="str">
        <f t="shared" si="4"/>
        <v>45928</v>
      </c>
      <c r="AL55" t="e">
        <f>VLOOKUP(AK55,Sperrdaten!H:I,2,FALSE)</f>
        <v>#N/A</v>
      </c>
      <c r="AM55" s="32" t="str">
        <f t="shared" si="5"/>
        <v>45928</v>
      </c>
      <c r="AN55" t="e">
        <f>VLOOKUP(AM55,Sperrdaten!C:D,2,FALSE)</f>
        <v>#N/A</v>
      </c>
      <c r="AO55" s="32" t="str">
        <f t="shared" si="6"/>
        <v>45928</v>
      </c>
      <c r="AP55" t="e">
        <f>VLOOKUP(AO55,Sperrdaten!C:D,2,FALSE)</f>
        <v>#N/A</v>
      </c>
      <c r="AQ55" s="32" t="str">
        <f t="shared" si="7"/>
        <v>45928</v>
      </c>
      <c r="AR55" s="33" t="e">
        <f>VLOOKUP(AQ55,Sperrdaten!C:D,2,FALSE)</f>
        <v>#N/A</v>
      </c>
      <c r="AS55" s="31" t="str">
        <f t="shared" si="8"/>
        <v>45928</v>
      </c>
      <c r="AT55" t="e">
        <f>VLOOKUP(AS55,Sperrdaten!H:I,2,FALSE)</f>
        <v>#N/A</v>
      </c>
      <c r="AU55" s="32" t="str">
        <f t="shared" si="9"/>
        <v>45928</v>
      </c>
      <c r="AV55" t="e">
        <f>VLOOKUP(AU55,Sperrdaten!C:D,2,FALSE)</f>
        <v>#N/A</v>
      </c>
      <c r="AW55" s="32" t="str">
        <f t="shared" si="10"/>
        <v>45928</v>
      </c>
      <c r="AX55" t="e">
        <f>VLOOKUP(AW55,Sperrdaten!C:D,2,FALSE)</f>
        <v>#N/A</v>
      </c>
      <c r="AY55" s="32" t="str">
        <f t="shared" si="11"/>
        <v>45928</v>
      </c>
      <c r="AZ55" s="33" t="e">
        <f>VLOOKUP(AY55,Sperrdaten!C:D,2,FALSE)</f>
        <v>#N/A</v>
      </c>
      <c r="BA55" s="31" t="str">
        <f t="shared" si="12"/>
        <v>45928</v>
      </c>
      <c r="BB55" t="e">
        <f>VLOOKUP(BA55,Sperrdaten!H:I,2,FALSE)</f>
        <v>#N/A</v>
      </c>
      <c r="BC55" s="32" t="str">
        <f t="shared" si="13"/>
        <v>45928</v>
      </c>
      <c r="BD55" t="e">
        <f>VLOOKUP(BC55,Sperrdaten!C:D,2,FALSE)</f>
        <v>#N/A</v>
      </c>
      <c r="BE55" s="32" t="str">
        <f t="shared" si="14"/>
        <v>45928</v>
      </c>
      <c r="BF55" t="e">
        <f>VLOOKUP(BE55,Sperrdaten!C:D,2,FALSE)</f>
        <v>#N/A</v>
      </c>
      <c r="BG55" s="32" t="str">
        <f t="shared" si="15"/>
        <v>45928</v>
      </c>
      <c r="BH55" s="33" t="e">
        <f>VLOOKUP(BG55,Sperrdaten!C:D,2,FALSE)</f>
        <v>#N/A</v>
      </c>
      <c r="BI55" s="31" t="str">
        <f t="shared" si="16"/>
        <v>45928VAF</v>
      </c>
      <c r="BJ55" t="e">
        <f>VLOOKUP(BI55,Sperrdaten!H:I,2,FALSE)</f>
        <v>#N/A</v>
      </c>
      <c r="BK55" s="32" t="str">
        <f t="shared" si="17"/>
        <v>45928VAF</v>
      </c>
      <c r="BL55" t="e">
        <f>VLOOKUP(BK55,Sperrdaten!C:D,2,FALSE)</f>
        <v>#N/A</v>
      </c>
      <c r="BM55" s="32" t="str">
        <f t="shared" si="18"/>
        <v>45928KRF</v>
      </c>
      <c r="BN55" t="e">
        <f>VLOOKUP(BM55,Sperrdaten!C:D,2,FALSE)</f>
        <v>#N/A</v>
      </c>
      <c r="BO55" s="32" t="str">
        <f t="shared" si="19"/>
        <v>45928BLP</v>
      </c>
      <c r="BP55" s="33" t="e">
        <f>VLOOKUP(BO55,Sperrdaten!C:D,2,FALSE)</f>
        <v>#N/A</v>
      </c>
    </row>
    <row r="56" spans="1:68" x14ac:dyDescent="0.2">
      <c r="A56" s="19">
        <v>45928</v>
      </c>
      <c r="B56" s="38"/>
      <c r="C56" s="5"/>
      <c r="D56" s="5"/>
      <c r="E56" s="5"/>
      <c r="F56" s="53"/>
      <c r="G56" s="13"/>
      <c r="H56" s="13"/>
      <c r="I56" s="13"/>
      <c r="J56" s="12"/>
      <c r="K56" s="12"/>
      <c r="L56" s="12"/>
      <c r="M56" s="12"/>
      <c r="N56" s="53"/>
      <c r="O56" s="13"/>
      <c r="P56" s="13"/>
      <c r="Q56" s="13"/>
      <c r="R56" s="17"/>
      <c r="S56" s="12"/>
      <c r="T56" s="12"/>
      <c r="U56" s="12"/>
      <c r="V56" s="12"/>
      <c r="W56" s="17"/>
      <c r="X56" s="17"/>
      <c r="Y56" s="17"/>
      <c r="Z56" s="17"/>
      <c r="AA56" s="17"/>
      <c r="AB56" s="16">
        <f t="shared" si="0"/>
        <v>0</v>
      </c>
      <c r="AC56" s="31" t="str">
        <f t="shared" si="1"/>
        <v>45928</v>
      </c>
      <c r="AD56" t="e">
        <f>VLOOKUP(AC56,Sperrdaten!H:I,2,FALSE)</f>
        <v>#N/A</v>
      </c>
      <c r="AE56" s="32" t="str">
        <f t="shared" si="20"/>
        <v>45928</v>
      </c>
      <c r="AF56" t="e">
        <f>VLOOKUP(AE56,Sperrdaten!C:D,2,FALSE)</f>
        <v>#N/A</v>
      </c>
      <c r="AG56" s="32" t="str">
        <f t="shared" si="2"/>
        <v>45928</v>
      </c>
      <c r="AH56" t="e">
        <f>VLOOKUP(AG56,Sperrdaten!C:D,2,FALSE)</f>
        <v>#N/A</v>
      </c>
      <c r="AI56" s="32" t="str">
        <f t="shared" si="3"/>
        <v>45928</v>
      </c>
      <c r="AJ56" s="33" t="e">
        <f>VLOOKUP(AI56,Sperrdaten!C:D,2,FALSE)</f>
        <v>#N/A</v>
      </c>
      <c r="AK56" s="31" t="str">
        <f t="shared" si="4"/>
        <v>45928</v>
      </c>
      <c r="AL56" t="e">
        <f>VLOOKUP(AK56,Sperrdaten!H:I,2,FALSE)</f>
        <v>#N/A</v>
      </c>
      <c r="AM56" s="32" t="str">
        <f t="shared" si="5"/>
        <v>45928</v>
      </c>
      <c r="AN56" t="e">
        <f>VLOOKUP(AM56,Sperrdaten!C:D,2,FALSE)</f>
        <v>#N/A</v>
      </c>
      <c r="AO56" s="32" t="str">
        <f t="shared" si="6"/>
        <v>45928</v>
      </c>
      <c r="AP56" t="e">
        <f>VLOOKUP(AO56,Sperrdaten!C:D,2,FALSE)</f>
        <v>#N/A</v>
      </c>
      <c r="AQ56" s="32" t="str">
        <f t="shared" si="7"/>
        <v>45928</v>
      </c>
      <c r="AR56" s="33" t="e">
        <f>VLOOKUP(AQ56,Sperrdaten!C:D,2,FALSE)</f>
        <v>#N/A</v>
      </c>
      <c r="AS56" s="31" t="str">
        <f t="shared" si="8"/>
        <v>45928</v>
      </c>
      <c r="AT56" t="e">
        <f>VLOOKUP(AS56,Sperrdaten!H:I,2,FALSE)</f>
        <v>#N/A</v>
      </c>
      <c r="AU56" s="32" t="str">
        <f t="shared" si="9"/>
        <v>45928</v>
      </c>
      <c r="AV56" t="e">
        <f>VLOOKUP(AU56,Sperrdaten!C:D,2,FALSE)</f>
        <v>#N/A</v>
      </c>
      <c r="AW56" s="32" t="str">
        <f t="shared" si="10"/>
        <v>45928</v>
      </c>
      <c r="AX56" t="e">
        <f>VLOOKUP(AW56,Sperrdaten!C:D,2,FALSE)</f>
        <v>#N/A</v>
      </c>
      <c r="AY56" s="32" t="str">
        <f t="shared" si="11"/>
        <v>45928</v>
      </c>
      <c r="AZ56" s="33" t="e">
        <f>VLOOKUP(AY56,Sperrdaten!C:D,2,FALSE)</f>
        <v>#N/A</v>
      </c>
      <c r="BA56" s="31" t="str">
        <f t="shared" si="12"/>
        <v>45928</v>
      </c>
      <c r="BB56" t="e">
        <f>VLOOKUP(BA56,Sperrdaten!H:I,2,FALSE)</f>
        <v>#N/A</v>
      </c>
      <c r="BC56" s="32" t="str">
        <f t="shared" si="13"/>
        <v>45928</v>
      </c>
      <c r="BD56" t="e">
        <f>VLOOKUP(BC56,Sperrdaten!C:D,2,FALSE)</f>
        <v>#N/A</v>
      </c>
      <c r="BE56" s="32" t="str">
        <f t="shared" si="14"/>
        <v>45928</v>
      </c>
      <c r="BF56" t="e">
        <f>VLOOKUP(BE56,Sperrdaten!C:D,2,FALSE)</f>
        <v>#N/A</v>
      </c>
      <c r="BG56" s="32" t="str">
        <f t="shared" si="15"/>
        <v>45928</v>
      </c>
      <c r="BH56" s="33" t="e">
        <f>VLOOKUP(BG56,Sperrdaten!C:D,2,FALSE)</f>
        <v>#N/A</v>
      </c>
      <c r="BI56" s="31" t="str">
        <f t="shared" si="16"/>
        <v>45928</v>
      </c>
      <c r="BJ56" t="e">
        <f>VLOOKUP(BI56,Sperrdaten!H:I,2,FALSE)</f>
        <v>#N/A</v>
      </c>
      <c r="BK56" s="32" t="str">
        <f t="shared" si="17"/>
        <v>45928</v>
      </c>
      <c r="BL56" t="e">
        <f>VLOOKUP(BK56,Sperrdaten!C:D,2,FALSE)</f>
        <v>#N/A</v>
      </c>
      <c r="BM56" s="32" t="str">
        <f t="shared" si="18"/>
        <v>45928</v>
      </c>
      <c r="BN56" t="e">
        <f>VLOOKUP(BM56,Sperrdaten!C:D,2,FALSE)</f>
        <v>#N/A</v>
      </c>
      <c r="BO56" s="32" t="str">
        <f t="shared" si="19"/>
        <v>45928</v>
      </c>
      <c r="BP56" s="33" t="e">
        <f>VLOOKUP(BO56,Sperrdaten!C:D,2,FALSE)</f>
        <v>#N/A</v>
      </c>
    </row>
    <row r="57" spans="1:68" x14ac:dyDescent="0.2">
      <c r="A57" s="19">
        <v>45928</v>
      </c>
      <c r="B57" s="38"/>
      <c r="C57" s="5"/>
      <c r="D57" s="5"/>
      <c r="E57" s="5"/>
      <c r="F57" s="53"/>
      <c r="G57" s="13"/>
      <c r="H57" s="13"/>
      <c r="I57" s="13"/>
      <c r="J57" s="12"/>
      <c r="K57" s="12"/>
      <c r="L57" s="12"/>
      <c r="M57" s="12"/>
      <c r="N57" s="53"/>
      <c r="O57" s="13"/>
      <c r="P57" s="13"/>
      <c r="Q57" s="13"/>
      <c r="R57" s="17"/>
      <c r="S57" s="12"/>
      <c r="T57" s="12"/>
      <c r="U57" s="12"/>
      <c r="V57" s="12"/>
      <c r="W57" s="17"/>
      <c r="X57" s="17"/>
      <c r="Y57" s="17"/>
      <c r="Z57" s="17"/>
      <c r="AA57" s="17"/>
      <c r="AB57" s="16">
        <f t="shared" si="0"/>
        <v>0</v>
      </c>
      <c r="AC57" s="31" t="str">
        <f t="shared" si="1"/>
        <v>45928</v>
      </c>
      <c r="AD57" t="e">
        <f>VLOOKUP(AC57,Sperrdaten!H:I,2,FALSE)</f>
        <v>#N/A</v>
      </c>
      <c r="AE57" s="32" t="str">
        <f t="shared" si="20"/>
        <v>45928</v>
      </c>
      <c r="AF57" t="e">
        <f>VLOOKUP(AE57,Sperrdaten!C:D,2,FALSE)</f>
        <v>#N/A</v>
      </c>
      <c r="AG57" s="32" t="str">
        <f t="shared" si="2"/>
        <v>45928</v>
      </c>
      <c r="AH57" t="e">
        <f>VLOOKUP(AG57,Sperrdaten!C:D,2,FALSE)</f>
        <v>#N/A</v>
      </c>
      <c r="AI57" s="32" t="str">
        <f t="shared" si="3"/>
        <v>45928</v>
      </c>
      <c r="AJ57" s="33" t="e">
        <f>VLOOKUP(AI57,Sperrdaten!C:D,2,FALSE)</f>
        <v>#N/A</v>
      </c>
      <c r="AK57" s="31" t="str">
        <f t="shared" si="4"/>
        <v>45928</v>
      </c>
      <c r="AL57" t="e">
        <f>VLOOKUP(AK57,Sperrdaten!H:I,2,FALSE)</f>
        <v>#N/A</v>
      </c>
      <c r="AM57" s="32" t="str">
        <f t="shared" si="5"/>
        <v>45928</v>
      </c>
      <c r="AN57" t="e">
        <f>VLOOKUP(AM57,Sperrdaten!C:D,2,FALSE)</f>
        <v>#N/A</v>
      </c>
      <c r="AO57" s="32" t="str">
        <f t="shared" si="6"/>
        <v>45928</v>
      </c>
      <c r="AP57" t="e">
        <f>VLOOKUP(AO57,Sperrdaten!C:D,2,FALSE)</f>
        <v>#N/A</v>
      </c>
      <c r="AQ57" s="32" t="str">
        <f t="shared" si="7"/>
        <v>45928</v>
      </c>
      <c r="AR57" s="33" t="e">
        <f>VLOOKUP(AQ57,Sperrdaten!C:D,2,FALSE)</f>
        <v>#N/A</v>
      </c>
      <c r="AS57" s="31" t="str">
        <f t="shared" si="8"/>
        <v>45928</v>
      </c>
      <c r="AT57" t="e">
        <f>VLOOKUP(AS57,Sperrdaten!H:I,2,FALSE)</f>
        <v>#N/A</v>
      </c>
      <c r="AU57" s="32" t="str">
        <f t="shared" si="9"/>
        <v>45928</v>
      </c>
      <c r="AV57" t="e">
        <f>VLOOKUP(AU57,Sperrdaten!C:D,2,FALSE)</f>
        <v>#N/A</v>
      </c>
      <c r="AW57" s="32" t="str">
        <f t="shared" si="10"/>
        <v>45928</v>
      </c>
      <c r="AX57" t="e">
        <f>VLOOKUP(AW57,Sperrdaten!C:D,2,FALSE)</f>
        <v>#N/A</v>
      </c>
      <c r="AY57" s="32" t="str">
        <f t="shared" si="11"/>
        <v>45928</v>
      </c>
      <c r="AZ57" s="33" t="e">
        <f>VLOOKUP(AY57,Sperrdaten!C:D,2,FALSE)</f>
        <v>#N/A</v>
      </c>
      <c r="BA57" s="31" t="str">
        <f t="shared" si="12"/>
        <v>45928</v>
      </c>
      <c r="BB57" t="e">
        <f>VLOOKUP(BA57,Sperrdaten!H:I,2,FALSE)</f>
        <v>#N/A</v>
      </c>
      <c r="BC57" s="32" t="str">
        <f t="shared" si="13"/>
        <v>45928</v>
      </c>
      <c r="BD57" t="e">
        <f>VLOOKUP(BC57,Sperrdaten!C:D,2,FALSE)</f>
        <v>#N/A</v>
      </c>
      <c r="BE57" s="32" t="str">
        <f t="shared" si="14"/>
        <v>45928</v>
      </c>
      <c r="BF57" t="e">
        <f>VLOOKUP(BE57,Sperrdaten!C:D,2,FALSE)</f>
        <v>#N/A</v>
      </c>
      <c r="BG57" s="32" t="str">
        <f t="shared" si="15"/>
        <v>45928</v>
      </c>
      <c r="BH57" s="33" t="e">
        <f>VLOOKUP(BG57,Sperrdaten!C:D,2,FALSE)</f>
        <v>#N/A</v>
      </c>
      <c r="BI57" s="31" t="str">
        <f t="shared" si="16"/>
        <v>45928</v>
      </c>
      <c r="BJ57" t="e">
        <f>VLOOKUP(BI57,Sperrdaten!H:I,2,FALSE)</f>
        <v>#N/A</v>
      </c>
      <c r="BK57" s="32" t="str">
        <f t="shared" si="17"/>
        <v>45928</v>
      </c>
      <c r="BL57" t="e">
        <f>VLOOKUP(BK57,Sperrdaten!C:D,2,FALSE)</f>
        <v>#N/A</v>
      </c>
      <c r="BM57" s="32" t="str">
        <f t="shared" si="18"/>
        <v>45928</v>
      </c>
      <c r="BN57" t="e">
        <f>VLOOKUP(BM57,Sperrdaten!C:D,2,FALSE)</f>
        <v>#N/A</v>
      </c>
      <c r="BO57" s="32" t="str">
        <f t="shared" si="19"/>
        <v>45928</v>
      </c>
      <c r="BP57" s="33" t="e">
        <f>VLOOKUP(BO57,Sperrdaten!C:D,2,FALSE)</f>
        <v>#N/A</v>
      </c>
    </row>
    <row r="58" spans="1:68" x14ac:dyDescent="0.2">
      <c r="A58" s="19">
        <v>45933</v>
      </c>
      <c r="B58" s="38" t="s">
        <v>343</v>
      </c>
      <c r="C58" s="5" t="s">
        <v>86</v>
      </c>
      <c r="D58" s="5" t="s">
        <v>111</v>
      </c>
      <c r="E58" s="5" t="s">
        <v>233</v>
      </c>
      <c r="F58" s="53"/>
      <c r="G58" s="13"/>
      <c r="H58" s="13"/>
      <c r="I58" s="13"/>
      <c r="J58" s="12"/>
      <c r="K58" s="12"/>
      <c r="L58" s="12"/>
      <c r="M58" s="12"/>
      <c r="N58" s="12"/>
      <c r="O58" s="12"/>
      <c r="P58" s="12"/>
      <c r="Q58" s="12"/>
      <c r="R58" s="17"/>
      <c r="S58" s="12"/>
      <c r="T58" s="12"/>
      <c r="U58" s="12"/>
      <c r="V58" s="12"/>
      <c r="W58" s="17"/>
      <c r="X58" s="17"/>
      <c r="Y58" s="17"/>
      <c r="Z58" s="17"/>
      <c r="AA58" s="17"/>
      <c r="AB58" s="16">
        <f t="shared" si="0"/>
        <v>4</v>
      </c>
      <c r="AC58" s="31" t="str">
        <f t="shared" si="1"/>
        <v>45933BTT</v>
      </c>
      <c r="AD58" t="e">
        <f>VLOOKUP(AC58,Sperrdaten!H:I,2,FALSE)</f>
        <v>#N/A</v>
      </c>
      <c r="AE58" s="32" t="str">
        <f t="shared" si="20"/>
        <v>45933BTT</v>
      </c>
      <c r="AF58" t="e">
        <f>VLOOKUP(AE58,Sperrdaten!C:D,2,FALSE)</f>
        <v>#N/A</v>
      </c>
      <c r="AG58" s="32" t="str">
        <f t="shared" si="2"/>
        <v>45933KRZ</v>
      </c>
      <c r="AH58" t="e">
        <f>VLOOKUP(AG58,Sperrdaten!C:D,2,FALSE)</f>
        <v>#N/A</v>
      </c>
      <c r="AI58" s="32" t="str">
        <f t="shared" si="3"/>
        <v>45933SSHR</v>
      </c>
      <c r="AJ58" s="33" t="e">
        <f>VLOOKUP(AI58,Sperrdaten!C:D,2,FALSE)</f>
        <v>#N/A</v>
      </c>
      <c r="AK58" s="31" t="str">
        <f t="shared" si="4"/>
        <v>45933</v>
      </c>
      <c r="AL58" t="e">
        <f>VLOOKUP(AK58,Sperrdaten!H:I,2,FALSE)</f>
        <v>#N/A</v>
      </c>
      <c r="AM58" s="32" t="str">
        <f t="shared" si="5"/>
        <v>45933</v>
      </c>
      <c r="AN58" t="e">
        <f>VLOOKUP(AM58,Sperrdaten!C:D,2,FALSE)</f>
        <v>#N/A</v>
      </c>
      <c r="AO58" s="32" t="str">
        <f t="shared" si="6"/>
        <v>45933</v>
      </c>
      <c r="AP58" t="e">
        <f>VLOOKUP(AO58,Sperrdaten!C:D,2,FALSE)</f>
        <v>#N/A</v>
      </c>
      <c r="AQ58" s="32" t="str">
        <f t="shared" si="7"/>
        <v>45933</v>
      </c>
      <c r="AR58" s="33" t="e">
        <f>VLOOKUP(AQ58,Sperrdaten!C:D,2,FALSE)</f>
        <v>#N/A</v>
      </c>
      <c r="AS58" s="31" t="str">
        <f t="shared" si="8"/>
        <v>45933</v>
      </c>
      <c r="AT58" t="e">
        <f>VLOOKUP(AS58,Sperrdaten!H:I,2,FALSE)</f>
        <v>#N/A</v>
      </c>
      <c r="AU58" s="32" t="str">
        <f t="shared" si="9"/>
        <v>45933</v>
      </c>
      <c r="AV58" t="e">
        <f>VLOOKUP(AU58,Sperrdaten!C:D,2,FALSE)</f>
        <v>#N/A</v>
      </c>
      <c r="AW58" s="32" t="str">
        <f t="shared" si="10"/>
        <v>45933</v>
      </c>
      <c r="AX58" t="e">
        <f>VLOOKUP(AW58,Sperrdaten!C:D,2,FALSE)</f>
        <v>#N/A</v>
      </c>
      <c r="AY58" s="32" t="str">
        <f t="shared" si="11"/>
        <v>45933</v>
      </c>
      <c r="AZ58" s="33" t="e">
        <f>VLOOKUP(AY58,Sperrdaten!C:D,2,FALSE)</f>
        <v>#N/A</v>
      </c>
      <c r="BA58" s="31" t="str">
        <f t="shared" si="12"/>
        <v>45933</v>
      </c>
      <c r="BB58" t="e">
        <f>VLOOKUP(BA58,Sperrdaten!H:I,2,FALSE)</f>
        <v>#N/A</v>
      </c>
      <c r="BC58" s="32" t="str">
        <f t="shared" si="13"/>
        <v>45933</v>
      </c>
      <c r="BD58" t="e">
        <f>VLOOKUP(BC58,Sperrdaten!C:D,2,FALSE)</f>
        <v>#N/A</v>
      </c>
      <c r="BE58" s="32" t="str">
        <f t="shared" si="14"/>
        <v>45933</v>
      </c>
      <c r="BF58" t="e">
        <f>VLOOKUP(BE58,Sperrdaten!C:D,2,FALSE)</f>
        <v>#N/A</v>
      </c>
      <c r="BG58" s="32" t="str">
        <f t="shared" si="15"/>
        <v>45933</v>
      </c>
      <c r="BH58" s="33" t="e">
        <f>VLOOKUP(BG58,Sperrdaten!C:D,2,FALSE)</f>
        <v>#N/A</v>
      </c>
      <c r="BI58" s="31" t="str">
        <f t="shared" si="16"/>
        <v>45933</v>
      </c>
      <c r="BJ58" t="e">
        <f>VLOOKUP(BI58,Sperrdaten!H:I,2,FALSE)</f>
        <v>#N/A</v>
      </c>
      <c r="BK58" s="32" t="str">
        <f t="shared" si="17"/>
        <v>45933</v>
      </c>
      <c r="BL58" t="e">
        <f>VLOOKUP(BK58,Sperrdaten!C:D,2,FALSE)</f>
        <v>#N/A</v>
      </c>
      <c r="BM58" s="32" t="str">
        <f t="shared" si="18"/>
        <v>45933</v>
      </c>
      <c r="BN58" t="e">
        <f>VLOOKUP(BM58,Sperrdaten!C:D,2,FALSE)</f>
        <v>#N/A</v>
      </c>
      <c r="BO58" s="32" t="str">
        <f t="shared" si="19"/>
        <v>45933</v>
      </c>
      <c r="BP58" s="33" t="e">
        <f>VLOOKUP(BO58,Sperrdaten!C:D,2,FALSE)</f>
        <v>#N/A</v>
      </c>
    </row>
    <row r="59" spans="1:68" x14ac:dyDescent="0.2">
      <c r="A59" s="19">
        <v>45933</v>
      </c>
      <c r="B59" s="38"/>
      <c r="C59" s="5"/>
      <c r="D59" s="5"/>
      <c r="E59" s="5"/>
      <c r="F59" s="53"/>
      <c r="G59" s="13"/>
      <c r="H59" s="13"/>
      <c r="I59" s="13"/>
      <c r="J59" s="12"/>
      <c r="K59" s="12"/>
      <c r="L59" s="12"/>
      <c r="M59" s="12"/>
      <c r="N59" s="53"/>
      <c r="O59" s="13"/>
      <c r="P59" s="13"/>
      <c r="Q59" s="13"/>
      <c r="R59" s="17"/>
      <c r="S59" s="12"/>
      <c r="T59" s="12"/>
      <c r="U59" s="12"/>
      <c r="V59" s="12"/>
      <c r="W59" s="17"/>
      <c r="X59" s="17"/>
      <c r="Y59" s="17"/>
      <c r="Z59" s="17"/>
      <c r="AA59" s="17"/>
      <c r="AB59" s="16">
        <f t="shared" si="0"/>
        <v>0</v>
      </c>
      <c r="AC59" s="31" t="str">
        <f t="shared" si="1"/>
        <v>45933</v>
      </c>
      <c r="AD59" t="e">
        <f>VLOOKUP(AC59,Sperrdaten!H:I,2,FALSE)</f>
        <v>#N/A</v>
      </c>
      <c r="AE59" s="32" t="str">
        <f t="shared" si="20"/>
        <v>45933</v>
      </c>
      <c r="AF59" t="e">
        <f>VLOOKUP(AE59,Sperrdaten!C:D,2,FALSE)</f>
        <v>#N/A</v>
      </c>
      <c r="AG59" s="32" t="str">
        <f t="shared" si="2"/>
        <v>45933</v>
      </c>
      <c r="AH59" t="e">
        <f>VLOOKUP(AG59,Sperrdaten!C:D,2,FALSE)</f>
        <v>#N/A</v>
      </c>
      <c r="AI59" s="32" t="str">
        <f t="shared" si="3"/>
        <v>45933</v>
      </c>
      <c r="AJ59" s="33" t="e">
        <f>VLOOKUP(AI59,Sperrdaten!C:D,2,FALSE)</f>
        <v>#N/A</v>
      </c>
      <c r="AK59" s="31" t="str">
        <f t="shared" si="4"/>
        <v>45933</v>
      </c>
      <c r="AL59" t="e">
        <f>VLOOKUP(AK59,Sperrdaten!H:I,2,FALSE)</f>
        <v>#N/A</v>
      </c>
      <c r="AM59" s="32" t="str">
        <f t="shared" si="5"/>
        <v>45933</v>
      </c>
      <c r="AN59" t="e">
        <f>VLOOKUP(AM59,Sperrdaten!C:D,2,FALSE)</f>
        <v>#N/A</v>
      </c>
      <c r="AO59" s="32" t="str">
        <f t="shared" si="6"/>
        <v>45933</v>
      </c>
      <c r="AP59" t="e">
        <f>VLOOKUP(AO59,Sperrdaten!C:D,2,FALSE)</f>
        <v>#N/A</v>
      </c>
      <c r="AQ59" s="32" t="str">
        <f t="shared" si="7"/>
        <v>45933</v>
      </c>
      <c r="AR59" s="33" t="e">
        <f>VLOOKUP(AQ59,Sperrdaten!C:D,2,FALSE)</f>
        <v>#N/A</v>
      </c>
      <c r="AS59" s="31" t="str">
        <f t="shared" si="8"/>
        <v>45933</v>
      </c>
      <c r="AT59" t="e">
        <f>VLOOKUP(AS59,Sperrdaten!H:I,2,FALSE)</f>
        <v>#N/A</v>
      </c>
      <c r="AU59" s="32" t="str">
        <f t="shared" si="9"/>
        <v>45933</v>
      </c>
      <c r="AV59" t="e">
        <f>VLOOKUP(AU59,Sperrdaten!C:D,2,FALSE)</f>
        <v>#N/A</v>
      </c>
      <c r="AW59" s="32" t="str">
        <f t="shared" si="10"/>
        <v>45933</v>
      </c>
      <c r="AX59" t="e">
        <f>VLOOKUP(AW59,Sperrdaten!C:D,2,FALSE)</f>
        <v>#N/A</v>
      </c>
      <c r="AY59" s="32" t="str">
        <f t="shared" si="11"/>
        <v>45933</v>
      </c>
      <c r="AZ59" s="33" t="e">
        <f>VLOOKUP(AY59,Sperrdaten!C:D,2,FALSE)</f>
        <v>#N/A</v>
      </c>
      <c r="BA59" s="31" t="str">
        <f t="shared" si="12"/>
        <v>45933</v>
      </c>
      <c r="BB59" t="e">
        <f>VLOOKUP(BA59,Sperrdaten!H:I,2,FALSE)</f>
        <v>#N/A</v>
      </c>
      <c r="BC59" s="32" t="str">
        <f t="shared" si="13"/>
        <v>45933</v>
      </c>
      <c r="BD59" t="e">
        <f>VLOOKUP(BC59,Sperrdaten!C:D,2,FALSE)</f>
        <v>#N/A</v>
      </c>
      <c r="BE59" s="32" t="str">
        <f t="shared" si="14"/>
        <v>45933</v>
      </c>
      <c r="BF59" t="e">
        <f>VLOOKUP(BE59,Sperrdaten!C:D,2,FALSE)</f>
        <v>#N/A</v>
      </c>
      <c r="BG59" s="32" t="str">
        <f t="shared" si="15"/>
        <v>45933</v>
      </c>
      <c r="BH59" s="33" t="e">
        <f>VLOOKUP(BG59,Sperrdaten!C:D,2,FALSE)</f>
        <v>#N/A</v>
      </c>
      <c r="BI59" s="31" t="str">
        <f t="shared" si="16"/>
        <v>45933</v>
      </c>
      <c r="BJ59" t="e">
        <f>VLOOKUP(BI59,Sperrdaten!H:I,2,FALSE)</f>
        <v>#N/A</v>
      </c>
      <c r="BK59" s="32" t="str">
        <f t="shared" si="17"/>
        <v>45933</v>
      </c>
      <c r="BL59" t="e">
        <f>VLOOKUP(BK59,Sperrdaten!C:D,2,FALSE)</f>
        <v>#N/A</v>
      </c>
      <c r="BM59" s="32" t="str">
        <f t="shared" si="18"/>
        <v>45933</v>
      </c>
      <c r="BN59" t="e">
        <f>VLOOKUP(BM59,Sperrdaten!C:D,2,FALSE)</f>
        <v>#N/A</v>
      </c>
      <c r="BO59" s="32" t="str">
        <f t="shared" si="19"/>
        <v>45933</v>
      </c>
      <c r="BP59" s="33" t="e">
        <f>VLOOKUP(BO59,Sperrdaten!C:D,2,FALSE)</f>
        <v>#N/A</v>
      </c>
    </row>
    <row r="60" spans="1:68" x14ac:dyDescent="0.2">
      <c r="A60" s="19">
        <v>45934</v>
      </c>
      <c r="B60" s="38" t="s">
        <v>30</v>
      </c>
      <c r="C60" s="5" t="s">
        <v>99</v>
      </c>
      <c r="D60" s="5" t="s">
        <v>133</v>
      </c>
      <c r="E60" s="5" t="s">
        <v>233</v>
      </c>
      <c r="F60" s="53"/>
      <c r="G60" s="13"/>
      <c r="H60" s="13"/>
      <c r="I60" s="13"/>
      <c r="J60" s="12"/>
      <c r="K60" s="12"/>
      <c r="L60" s="12"/>
      <c r="M60" s="12"/>
      <c r="N60" s="53"/>
      <c r="O60" s="13"/>
      <c r="P60" s="13"/>
      <c r="Q60" s="13"/>
      <c r="R60" s="17" t="s">
        <v>149</v>
      </c>
      <c r="S60" s="12"/>
      <c r="T60" s="12"/>
      <c r="U60" s="12"/>
      <c r="V60" s="12"/>
      <c r="W60" s="17"/>
      <c r="X60" s="17"/>
      <c r="Y60" s="17"/>
      <c r="Z60" s="17"/>
      <c r="AA60" s="17"/>
      <c r="AB60" s="16">
        <f t="shared" si="0"/>
        <v>5</v>
      </c>
      <c r="AC60" s="31" t="str">
        <f t="shared" si="1"/>
        <v>45934BWT</v>
      </c>
      <c r="AD60" t="e">
        <f>VLOOKUP(AC60,Sperrdaten!H:I,2,FALSE)</f>
        <v>#N/A</v>
      </c>
      <c r="AE60" s="32" t="str">
        <f t="shared" si="20"/>
        <v>45934BWT</v>
      </c>
      <c r="AF60" t="e">
        <f>VLOOKUP(AE60,Sperrdaten!C:D,2,FALSE)</f>
        <v>#N/A</v>
      </c>
      <c r="AG60" s="32" t="str">
        <f t="shared" si="2"/>
        <v>45934GRL</v>
      </c>
      <c r="AH60" t="e">
        <f>VLOOKUP(AG60,Sperrdaten!C:D,2,FALSE)</f>
        <v>#N/A</v>
      </c>
      <c r="AI60" s="32" t="str">
        <f t="shared" si="3"/>
        <v>45934SSHR</v>
      </c>
      <c r="AJ60" s="33" t="e">
        <f>VLOOKUP(AI60,Sperrdaten!C:D,2,FALSE)</f>
        <v>#N/A</v>
      </c>
      <c r="AK60" s="31" t="str">
        <f t="shared" si="4"/>
        <v>45934</v>
      </c>
      <c r="AL60" t="e">
        <f>VLOOKUP(AK60,Sperrdaten!H:I,2,FALSE)</f>
        <v>#N/A</v>
      </c>
      <c r="AM60" s="32" t="str">
        <f t="shared" si="5"/>
        <v>45934</v>
      </c>
      <c r="AN60" t="e">
        <f>VLOOKUP(AM60,Sperrdaten!C:D,2,FALSE)</f>
        <v>#N/A</v>
      </c>
      <c r="AO60" s="32" t="str">
        <f t="shared" si="6"/>
        <v>45934</v>
      </c>
      <c r="AP60" t="e">
        <f>VLOOKUP(AO60,Sperrdaten!C:D,2,FALSE)</f>
        <v>#N/A</v>
      </c>
      <c r="AQ60" s="32" t="str">
        <f t="shared" si="7"/>
        <v>45934</v>
      </c>
      <c r="AR60" s="33" t="e">
        <f>VLOOKUP(AQ60,Sperrdaten!C:D,2,FALSE)</f>
        <v>#N/A</v>
      </c>
      <c r="AS60" s="31" t="str">
        <f t="shared" si="8"/>
        <v>45934</v>
      </c>
      <c r="AT60" t="e">
        <f>VLOOKUP(AS60,Sperrdaten!H:I,2,FALSE)</f>
        <v>#N/A</v>
      </c>
      <c r="AU60" s="32" t="str">
        <f t="shared" si="9"/>
        <v>45934</v>
      </c>
      <c r="AV60" t="e">
        <f>VLOOKUP(AU60,Sperrdaten!C:D,2,FALSE)</f>
        <v>#N/A</v>
      </c>
      <c r="AW60" s="32" t="str">
        <f t="shared" si="10"/>
        <v>45934</v>
      </c>
      <c r="AX60" t="e">
        <f>VLOOKUP(AW60,Sperrdaten!C:D,2,FALSE)</f>
        <v>#N/A</v>
      </c>
      <c r="AY60" s="32" t="str">
        <f t="shared" si="11"/>
        <v>45934</v>
      </c>
      <c r="AZ60" s="33" t="e">
        <f>VLOOKUP(AY60,Sperrdaten!C:D,2,FALSE)</f>
        <v>#N/A</v>
      </c>
      <c r="BA60" s="31" t="str">
        <f t="shared" si="12"/>
        <v>45934</v>
      </c>
      <c r="BB60" t="e">
        <f>VLOOKUP(BA60,Sperrdaten!H:I,2,FALSE)</f>
        <v>#N/A</v>
      </c>
      <c r="BC60" s="32" t="str">
        <f t="shared" si="13"/>
        <v>45934</v>
      </c>
      <c r="BD60" t="e">
        <f>VLOOKUP(BC60,Sperrdaten!C:D,2,FALSE)</f>
        <v>#N/A</v>
      </c>
      <c r="BE60" s="32" t="str">
        <f t="shared" si="14"/>
        <v>45934</v>
      </c>
      <c r="BF60" t="e">
        <f>VLOOKUP(BE60,Sperrdaten!C:D,2,FALSE)</f>
        <v>#N/A</v>
      </c>
      <c r="BG60" s="32" t="str">
        <f t="shared" si="15"/>
        <v>45934</v>
      </c>
      <c r="BH60" s="33" t="e">
        <f>VLOOKUP(BG60,Sperrdaten!C:D,2,FALSE)</f>
        <v>#N/A</v>
      </c>
      <c r="BI60" s="31" t="str">
        <f t="shared" si="16"/>
        <v>45934</v>
      </c>
      <c r="BJ60" t="e">
        <f>VLOOKUP(BI60,Sperrdaten!H:I,2,FALSE)</f>
        <v>#N/A</v>
      </c>
      <c r="BK60" s="32" t="str">
        <f t="shared" si="17"/>
        <v>45934</v>
      </c>
      <c r="BL60" t="e">
        <f>VLOOKUP(BK60,Sperrdaten!C:D,2,FALSE)</f>
        <v>#N/A</v>
      </c>
      <c r="BM60" s="32" t="str">
        <f t="shared" si="18"/>
        <v>45934</v>
      </c>
      <c r="BN60" t="e">
        <f>VLOOKUP(BM60,Sperrdaten!C:D,2,FALSE)</f>
        <v>#N/A</v>
      </c>
      <c r="BO60" s="32" t="str">
        <f t="shared" si="19"/>
        <v>45934</v>
      </c>
      <c r="BP60" s="33" t="e">
        <f>VLOOKUP(BO60,Sperrdaten!C:D,2,FALSE)</f>
        <v>#N/A</v>
      </c>
    </row>
    <row r="61" spans="1:68" x14ac:dyDescent="0.2">
      <c r="A61" s="19">
        <v>45934</v>
      </c>
      <c r="B61" s="38" t="s">
        <v>30</v>
      </c>
      <c r="C61" s="5" t="s">
        <v>51</v>
      </c>
      <c r="D61" s="5" t="s">
        <v>70</v>
      </c>
      <c r="E61" s="5" t="s">
        <v>233</v>
      </c>
      <c r="F61" s="53"/>
      <c r="G61" s="13"/>
      <c r="H61" s="13"/>
      <c r="I61" s="13"/>
      <c r="J61" s="12"/>
      <c r="K61" s="12"/>
      <c r="L61" s="12"/>
      <c r="M61" s="12"/>
      <c r="N61" s="53"/>
      <c r="O61" s="13"/>
      <c r="P61" s="13"/>
      <c r="Q61" s="13"/>
      <c r="S61" s="12"/>
      <c r="T61" s="12"/>
      <c r="U61" s="12"/>
      <c r="V61" s="12"/>
      <c r="W61" s="17"/>
      <c r="X61" s="17"/>
      <c r="Y61" s="17"/>
      <c r="Z61" s="17"/>
      <c r="AA61" s="17"/>
      <c r="AB61" s="16">
        <f t="shared" si="0"/>
        <v>4</v>
      </c>
      <c r="AC61" s="31" t="str">
        <f t="shared" si="1"/>
        <v>45934OWR</v>
      </c>
      <c r="AD61" t="e">
        <f>VLOOKUP(AC61,Sperrdaten!H:I,2,FALSE)</f>
        <v>#N/A</v>
      </c>
      <c r="AE61" s="32" t="str">
        <f t="shared" si="20"/>
        <v>45934OWR</v>
      </c>
      <c r="AF61" t="e">
        <f>VLOOKUP(AE61,Sperrdaten!C:D,2,FALSE)</f>
        <v>#N/A</v>
      </c>
      <c r="AG61" s="32" t="str">
        <f t="shared" si="2"/>
        <v>45934BLP</v>
      </c>
      <c r="AH61" t="e">
        <f>VLOOKUP(AG61,Sperrdaten!C:D,2,FALSE)</f>
        <v>#N/A</v>
      </c>
      <c r="AI61" s="32" t="str">
        <f t="shared" si="3"/>
        <v>45934SSHR</v>
      </c>
      <c r="AJ61" s="33" t="e">
        <f>VLOOKUP(AI61,Sperrdaten!C:D,2,FALSE)</f>
        <v>#N/A</v>
      </c>
      <c r="AK61" s="31" t="str">
        <f t="shared" si="4"/>
        <v>45934</v>
      </c>
      <c r="AL61" t="e">
        <f>VLOOKUP(AK61,Sperrdaten!H:I,2,FALSE)</f>
        <v>#N/A</v>
      </c>
      <c r="AM61" s="32" t="str">
        <f t="shared" si="5"/>
        <v>45934</v>
      </c>
      <c r="AN61" t="e">
        <f>VLOOKUP(AM61,Sperrdaten!C:D,2,FALSE)</f>
        <v>#N/A</v>
      </c>
      <c r="AO61" s="32" t="str">
        <f t="shared" si="6"/>
        <v>45934</v>
      </c>
      <c r="AP61" t="e">
        <f>VLOOKUP(AO61,Sperrdaten!C:D,2,FALSE)</f>
        <v>#N/A</v>
      </c>
      <c r="AQ61" s="32" t="str">
        <f t="shared" si="7"/>
        <v>45934</v>
      </c>
      <c r="AR61" s="33" t="e">
        <f>VLOOKUP(AQ61,Sperrdaten!C:D,2,FALSE)</f>
        <v>#N/A</v>
      </c>
      <c r="AS61" s="31" t="str">
        <f t="shared" si="8"/>
        <v>45934</v>
      </c>
      <c r="AT61" t="e">
        <f>VLOOKUP(AS61,Sperrdaten!H:I,2,FALSE)</f>
        <v>#N/A</v>
      </c>
      <c r="AU61" s="32" t="str">
        <f t="shared" si="9"/>
        <v>45934</v>
      </c>
      <c r="AV61" t="e">
        <f>VLOOKUP(AU61,Sperrdaten!C:D,2,FALSE)</f>
        <v>#N/A</v>
      </c>
      <c r="AW61" s="32" t="str">
        <f t="shared" si="10"/>
        <v>45934</v>
      </c>
      <c r="AX61" t="e">
        <f>VLOOKUP(AW61,Sperrdaten!C:D,2,FALSE)</f>
        <v>#N/A</v>
      </c>
      <c r="AY61" s="32" t="str">
        <f t="shared" si="11"/>
        <v>45934</v>
      </c>
      <c r="AZ61" s="33" t="e">
        <f>VLOOKUP(AY61,Sperrdaten!C:D,2,FALSE)</f>
        <v>#N/A</v>
      </c>
      <c r="BA61" s="31" t="str">
        <f t="shared" si="12"/>
        <v>45934</v>
      </c>
      <c r="BB61" t="e">
        <f>VLOOKUP(BA61,Sperrdaten!H:I,2,FALSE)</f>
        <v>#N/A</v>
      </c>
      <c r="BC61" s="32" t="str">
        <f t="shared" si="13"/>
        <v>45934</v>
      </c>
      <c r="BD61" t="e">
        <f>VLOOKUP(BC61,Sperrdaten!C:D,2,FALSE)</f>
        <v>#N/A</v>
      </c>
      <c r="BE61" s="32" t="str">
        <f t="shared" si="14"/>
        <v>45934</v>
      </c>
      <c r="BF61" t="e">
        <f>VLOOKUP(BE61,Sperrdaten!C:D,2,FALSE)</f>
        <v>#N/A</v>
      </c>
      <c r="BG61" s="32" t="str">
        <f t="shared" si="15"/>
        <v>45934</v>
      </c>
      <c r="BH61" s="33" t="e">
        <f>VLOOKUP(BG61,Sperrdaten!C:D,2,FALSE)</f>
        <v>#N/A</v>
      </c>
      <c r="BI61" s="31" t="str">
        <f t="shared" si="16"/>
        <v>45934</v>
      </c>
      <c r="BJ61" t="e">
        <f>VLOOKUP(BI61,Sperrdaten!H:I,2,FALSE)</f>
        <v>#N/A</v>
      </c>
      <c r="BK61" s="32" t="str">
        <f t="shared" si="17"/>
        <v>45934</v>
      </c>
      <c r="BL61" t="e">
        <f>VLOOKUP(BK61,Sperrdaten!C:D,2,FALSE)</f>
        <v>#N/A</v>
      </c>
      <c r="BM61" s="32" t="str">
        <f t="shared" si="18"/>
        <v>45934</v>
      </c>
      <c r="BN61" t="e">
        <f>VLOOKUP(BM61,Sperrdaten!C:D,2,FALSE)</f>
        <v>#N/A</v>
      </c>
      <c r="BO61" s="32" t="str">
        <f t="shared" si="19"/>
        <v>45934</v>
      </c>
      <c r="BP61" s="33" t="e">
        <f>VLOOKUP(BO61,Sperrdaten!C:D,2,FALSE)</f>
        <v>#N/A</v>
      </c>
    </row>
    <row r="62" spans="1:68" x14ac:dyDescent="0.2">
      <c r="A62" s="19">
        <v>45934</v>
      </c>
      <c r="B62" s="38" t="s">
        <v>30</v>
      </c>
      <c r="C62" s="5" t="s">
        <v>178</v>
      </c>
      <c r="D62" s="5" t="s">
        <v>176</v>
      </c>
      <c r="E62" s="5" t="s">
        <v>233</v>
      </c>
      <c r="F62" s="53"/>
      <c r="G62" s="13"/>
      <c r="H62" s="13"/>
      <c r="I62" s="13"/>
      <c r="J62" s="12"/>
      <c r="K62" s="12"/>
      <c r="L62" s="12"/>
      <c r="M62" s="12"/>
      <c r="N62" s="53"/>
      <c r="O62" s="13"/>
      <c r="P62" s="13"/>
      <c r="Q62" s="13"/>
      <c r="R62" s="17"/>
      <c r="S62" s="12"/>
      <c r="T62" s="12"/>
      <c r="U62" s="12"/>
      <c r="V62" s="12"/>
      <c r="W62" s="17"/>
      <c r="X62" s="17"/>
      <c r="Y62" s="17"/>
      <c r="Z62" s="17"/>
      <c r="AA62" s="17"/>
      <c r="AB62" s="16">
        <f t="shared" si="0"/>
        <v>4</v>
      </c>
      <c r="AC62" s="31" t="str">
        <f t="shared" si="1"/>
        <v>45934GAL</v>
      </c>
      <c r="AD62" t="e">
        <f>VLOOKUP(AC62,Sperrdaten!H:I,2,FALSE)</f>
        <v>#N/A</v>
      </c>
      <c r="AE62" s="32" t="str">
        <f t="shared" si="20"/>
        <v>45934GAL</v>
      </c>
      <c r="AF62" t="e">
        <f>VLOOKUP(AE62,Sperrdaten!C:D,2,FALSE)</f>
        <v>#N/A</v>
      </c>
      <c r="AG62" s="32" t="str">
        <f t="shared" si="2"/>
        <v>45934SLI</v>
      </c>
      <c r="AH62" t="e">
        <f>VLOOKUP(AG62,Sperrdaten!C:D,2,FALSE)</f>
        <v>#N/A</v>
      </c>
      <c r="AI62" s="32" t="str">
        <f t="shared" si="3"/>
        <v>45934SSHR</v>
      </c>
      <c r="AJ62" s="33" t="e">
        <f>VLOOKUP(AI62,Sperrdaten!C:D,2,FALSE)</f>
        <v>#N/A</v>
      </c>
      <c r="AK62" s="31" t="str">
        <f t="shared" si="4"/>
        <v>45934</v>
      </c>
      <c r="AL62" t="e">
        <f>VLOOKUP(AK62,Sperrdaten!H:I,2,FALSE)</f>
        <v>#N/A</v>
      </c>
      <c r="AM62" s="32" t="str">
        <f t="shared" si="5"/>
        <v>45934</v>
      </c>
      <c r="AN62" t="e">
        <f>VLOOKUP(AM62,Sperrdaten!C:D,2,FALSE)</f>
        <v>#N/A</v>
      </c>
      <c r="AO62" s="32" t="str">
        <f t="shared" si="6"/>
        <v>45934</v>
      </c>
      <c r="AP62" t="e">
        <f>VLOOKUP(AO62,Sperrdaten!C:D,2,FALSE)</f>
        <v>#N/A</v>
      </c>
      <c r="AQ62" s="32" t="str">
        <f t="shared" si="7"/>
        <v>45934</v>
      </c>
      <c r="AR62" s="33" t="e">
        <f>VLOOKUP(AQ62,Sperrdaten!C:D,2,FALSE)</f>
        <v>#N/A</v>
      </c>
      <c r="AS62" s="31" t="str">
        <f t="shared" si="8"/>
        <v>45934</v>
      </c>
      <c r="AT62" t="e">
        <f>VLOOKUP(AS62,Sperrdaten!H:I,2,FALSE)</f>
        <v>#N/A</v>
      </c>
      <c r="AU62" s="32" t="str">
        <f t="shared" si="9"/>
        <v>45934</v>
      </c>
      <c r="AV62" t="e">
        <f>VLOOKUP(AU62,Sperrdaten!C:D,2,FALSE)</f>
        <v>#N/A</v>
      </c>
      <c r="AW62" s="32" t="str">
        <f t="shared" si="10"/>
        <v>45934</v>
      </c>
      <c r="AX62" t="e">
        <f>VLOOKUP(AW62,Sperrdaten!C:D,2,FALSE)</f>
        <v>#N/A</v>
      </c>
      <c r="AY62" s="32" t="str">
        <f t="shared" si="11"/>
        <v>45934</v>
      </c>
      <c r="AZ62" s="33" t="e">
        <f>VLOOKUP(AY62,Sperrdaten!C:D,2,FALSE)</f>
        <v>#N/A</v>
      </c>
      <c r="BA62" s="31" t="str">
        <f t="shared" si="12"/>
        <v>45934</v>
      </c>
      <c r="BB62" t="e">
        <f>VLOOKUP(BA62,Sperrdaten!H:I,2,FALSE)</f>
        <v>#N/A</v>
      </c>
      <c r="BC62" s="32" t="str">
        <f t="shared" si="13"/>
        <v>45934</v>
      </c>
      <c r="BD62" t="e">
        <f>VLOOKUP(BC62,Sperrdaten!C:D,2,FALSE)</f>
        <v>#N/A</v>
      </c>
      <c r="BE62" s="32" t="str">
        <f t="shared" si="14"/>
        <v>45934</v>
      </c>
      <c r="BF62" t="e">
        <f>VLOOKUP(BE62,Sperrdaten!C:D,2,FALSE)</f>
        <v>#N/A</v>
      </c>
      <c r="BG62" s="32" t="str">
        <f t="shared" si="15"/>
        <v>45934</v>
      </c>
      <c r="BH62" s="33" t="e">
        <f>VLOOKUP(BG62,Sperrdaten!C:D,2,FALSE)</f>
        <v>#N/A</v>
      </c>
      <c r="BI62" s="31" t="str">
        <f t="shared" si="16"/>
        <v>45934</v>
      </c>
      <c r="BJ62" t="e">
        <f>VLOOKUP(BI62,Sperrdaten!H:I,2,FALSE)</f>
        <v>#N/A</v>
      </c>
      <c r="BK62" s="32" t="str">
        <f t="shared" si="17"/>
        <v>45934</v>
      </c>
      <c r="BL62" t="e">
        <f>VLOOKUP(BK62,Sperrdaten!C:D,2,FALSE)</f>
        <v>#N/A</v>
      </c>
      <c r="BM62" s="32" t="str">
        <f t="shared" si="18"/>
        <v>45934</v>
      </c>
      <c r="BN62" t="e">
        <f>VLOOKUP(BM62,Sperrdaten!C:D,2,FALSE)</f>
        <v>#N/A</v>
      </c>
      <c r="BO62" s="32" t="str">
        <f t="shared" si="19"/>
        <v>45934</v>
      </c>
      <c r="BP62" s="33" t="e">
        <f>VLOOKUP(BO62,Sperrdaten!C:D,2,FALSE)</f>
        <v>#N/A</v>
      </c>
    </row>
    <row r="63" spans="1:68" x14ac:dyDescent="0.2">
      <c r="A63" s="19">
        <v>45934</v>
      </c>
      <c r="B63" s="38"/>
      <c r="C63" s="5"/>
      <c r="D63" s="5"/>
      <c r="E63" s="5"/>
      <c r="F63" s="53"/>
      <c r="G63" s="13"/>
      <c r="H63" s="13"/>
      <c r="I63" s="13"/>
      <c r="J63" s="12"/>
      <c r="K63" s="12"/>
      <c r="L63" s="12"/>
      <c r="M63" s="12"/>
      <c r="N63" s="53"/>
      <c r="O63" s="13"/>
      <c r="P63" s="13"/>
      <c r="Q63" s="13"/>
      <c r="R63" s="17"/>
      <c r="S63" s="12"/>
      <c r="T63" s="12"/>
      <c r="U63" s="12"/>
      <c r="V63" s="12"/>
      <c r="W63" s="17"/>
      <c r="X63" s="17"/>
      <c r="Y63" s="17"/>
      <c r="Z63" s="17"/>
      <c r="AA63" s="17"/>
      <c r="AB63" s="16">
        <f t="shared" si="0"/>
        <v>0</v>
      </c>
      <c r="AC63" s="31" t="str">
        <f t="shared" si="1"/>
        <v>45934</v>
      </c>
      <c r="AD63" t="e">
        <f>VLOOKUP(AC63,Sperrdaten!H:I,2,FALSE)</f>
        <v>#N/A</v>
      </c>
      <c r="AE63" s="32" t="str">
        <f t="shared" si="20"/>
        <v>45934</v>
      </c>
      <c r="AF63" t="e">
        <f>VLOOKUP(AE63,Sperrdaten!C:D,2,FALSE)</f>
        <v>#N/A</v>
      </c>
      <c r="AG63" s="32" t="str">
        <f t="shared" si="2"/>
        <v>45934</v>
      </c>
      <c r="AH63" t="e">
        <f>VLOOKUP(AG63,Sperrdaten!C:D,2,FALSE)</f>
        <v>#N/A</v>
      </c>
      <c r="AI63" s="32" t="str">
        <f t="shared" si="3"/>
        <v>45934</v>
      </c>
      <c r="AJ63" s="33" t="e">
        <f>VLOOKUP(AI63,Sperrdaten!C:D,2,FALSE)</f>
        <v>#N/A</v>
      </c>
      <c r="AK63" s="31" t="str">
        <f t="shared" si="4"/>
        <v>45934</v>
      </c>
      <c r="AL63" t="e">
        <f>VLOOKUP(AK63,Sperrdaten!H:I,2,FALSE)</f>
        <v>#N/A</v>
      </c>
      <c r="AM63" s="32" t="str">
        <f t="shared" si="5"/>
        <v>45934</v>
      </c>
      <c r="AN63" t="e">
        <f>VLOOKUP(AM63,Sperrdaten!C:D,2,FALSE)</f>
        <v>#N/A</v>
      </c>
      <c r="AO63" s="32" t="str">
        <f t="shared" si="6"/>
        <v>45934</v>
      </c>
      <c r="AP63" t="e">
        <f>VLOOKUP(AO63,Sperrdaten!C:D,2,FALSE)</f>
        <v>#N/A</v>
      </c>
      <c r="AQ63" s="32" t="str">
        <f t="shared" si="7"/>
        <v>45934</v>
      </c>
      <c r="AR63" s="33" t="e">
        <f>VLOOKUP(AQ63,Sperrdaten!C:D,2,FALSE)</f>
        <v>#N/A</v>
      </c>
      <c r="AS63" s="31" t="str">
        <f t="shared" si="8"/>
        <v>45934</v>
      </c>
      <c r="AT63" t="e">
        <f>VLOOKUP(AS63,Sperrdaten!H:I,2,FALSE)</f>
        <v>#N/A</v>
      </c>
      <c r="AU63" s="32" t="str">
        <f t="shared" si="9"/>
        <v>45934</v>
      </c>
      <c r="AV63" t="e">
        <f>VLOOKUP(AU63,Sperrdaten!C:D,2,FALSE)</f>
        <v>#N/A</v>
      </c>
      <c r="AW63" s="32" t="str">
        <f t="shared" si="10"/>
        <v>45934</v>
      </c>
      <c r="AX63" t="e">
        <f>VLOOKUP(AW63,Sperrdaten!C:D,2,FALSE)</f>
        <v>#N/A</v>
      </c>
      <c r="AY63" s="32" t="str">
        <f t="shared" si="11"/>
        <v>45934</v>
      </c>
      <c r="AZ63" s="33" t="e">
        <f>VLOOKUP(AY63,Sperrdaten!C:D,2,FALSE)</f>
        <v>#N/A</v>
      </c>
      <c r="BA63" s="31" t="str">
        <f t="shared" si="12"/>
        <v>45934</v>
      </c>
      <c r="BB63" t="e">
        <f>VLOOKUP(BA63,Sperrdaten!H:I,2,FALSE)</f>
        <v>#N/A</v>
      </c>
      <c r="BC63" s="32" t="str">
        <f t="shared" si="13"/>
        <v>45934</v>
      </c>
      <c r="BD63" t="e">
        <f>VLOOKUP(BC63,Sperrdaten!C:D,2,FALSE)</f>
        <v>#N/A</v>
      </c>
      <c r="BE63" s="32" t="str">
        <f t="shared" si="14"/>
        <v>45934</v>
      </c>
      <c r="BF63" t="e">
        <f>VLOOKUP(BE63,Sperrdaten!C:D,2,FALSE)</f>
        <v>#N/A</v>
      </c>
      <c r="BG63" s="32" t="str">
        <f t="shared" si="15"/>
        <v>45934</v>
      </c>
      <c r="BH63" s="33" t="e">
        <f>VLOOKUP(BG63,Sperrdaten!C:D,2,FALSE)</f>
        <v>#N/A</v>
      </c>
      <c r="BI63" s="31" t="str">
        <f t="shared" si="16"/>
        <v>45934</v>
      </c>
      <c r="BJ63" t="e">
        <f>VLOOKUP(BI63,Sperrdaten!H:I,2,FALSE)</f>
        <v>#N/A</v>
      </c>
      <c r="BK63" s="32" t="str">
        <f t="shared" si="17"/>
        <v>45934</v>
      </c>
      <c r="BL63" t="e">
        <f>VLOOKUP(BK63,Sperrdaten!C:D,2,FALSE)</f>
        <v>#N/A</v>
      </c>
      <c r="BM63" s="32" t="str">
        <f t="shared" si="18"/>
        <v>45934</v>
      </c>
      <c r="BN63" t="e">
        <f>VLOOKUP(BM63,Sperrdaten!C:D,2,FALSE)</f>
        <v>#N/A</v>
      </c>
      <c r="BO63" s="32" t="str">
        <f t="shared" si="19"/>
        <v>45934</v>
      </c>
      <c r="BP63" s="33" t="e">
        <f>VLOOKUP(BO63,Sperrdaten!C:D,2,FALSE)</f>
        <v>#N/A</v>
      </c>
    </row>
    <row r="64" spans="1:68" x14ac:dyDescent="0.2">
      <c r="A64" s="19">
        <v>45934</v>
      </c>
      <c r="B64" s="38"/>
      <c r="C64" s="5"/>
      <c r="D64" s="5"/>
      <c r="E64" s="5"/>
      <c r="F64" s="53"/>
      <c r="G64" s="13"/>
      <c r="H64" s="13"/>
      <c r="I64" s="13"/>
      <c r="J64" s="12"/>
      <c r="K64" s="12"/>
      <c r="L64" s="12"/>
      <c r="M64" s="12"/>
      <c r="N64" s="53"/>
      <c r="O64" s="13"/>
      <c r="P64" s="13"/>
      <c r="Q64" s="13"/>
      <c r="R64" s="17"/>
      <c r="S64" s="12"/>
      <c r="T64" s="12"/>
      <c r="U64" s="12"/>
      <c r="V64" s="12"/>
      <c r="W64" s="17"/>
      <c r="X64" s="17"/>
      <c r="Y64" s="17"/>
      <c r="Z64" s="17"/>
      <c r="AA64" s="17"/>
      <c r="AB64" s="16">
        <f t="shared" si="0"/>
        <v>0</v>
      </c>
      <c r="AC64" s="31" t="str">
        <f t="shared" si="1"/>
        <v>45934</v>
      </c>
      <c r="AD64" t="e">
        <f>VLOOKUP(AC64,Sperrdaten!H:I,2,FALSE)</f>
        <v>#N/A</v>
      </c>
      <c r="AE64" s="32" t="str">
        <f t="shared" si="20"/>
        <v>45934</v>
      </c>
      <c r="AF64" t="e">
        <f>VLOOKUP(AE64,Sperrdaten!C:D,2,FALSE)</f>
        <v>#N/A</v>
      </c>
      <c r="AG64" s="32" t="str">
        <f t="shared" si="2"/>
        <v>45934</v>
      </c>
      <c r="AH64" t="e">
        <f>VLOOKUP(AG64,Sperrdaten!C:D,2,FALSE)</f>
        <v>#N/A</v>
      </c>
      <c r="AI64" s="32" t="str">
        <f t="shared" si="3"/>
        <v>45934</v>
      </c>
      <c r="AJ64" s="33" t="e">
        <f>VLOOKUP(AI64,Sperrdaten!C:D,2,FALSE)</f>
        <v>#N/A</v>
      </c>
      <c r="AK64" s="31" t="str">
        <f t="shared" si="4"/>
        <v>45934</v>
      </c>
      <c r="AL64" t="e">
        <f>VLOOKUP(AK64,Sperrdaten!H:I,2,FALSE)</f>
        <v>#N/A</v>
      </c>
      <c r="AM64" s="32" t="str">
        <f t="shared" si="5"/>
        <v>45934</v>
      </c>
      <c r="AN64" t="e">
        <f>VLOOKUP(AM64,Sperrdaten!C:D,2,FALSE)</f>
        <v>#N/A</v>
      </c>
      <c r="AO64" s="32" t="str">
        <f t="shared" si="6"/>
        <v>45934</v>
      </c>
      <c r="AP64" t="e">
        <f>VLOOKUP(AO64,Sperrdaten!C:D,2,FALSE)</f>
        <v>#N/A</v>
      </c>
      <c r="AQ64" s="32" t="str">
        <f t="shared" si="7"/>
        <v>45934</v>
      </c>
      <c r="AR64" s="33" t="e">
        <f>VLOOKUP(AQ64,Sperrdaten!C:D,2,FALSE)</f>
        <v>#N/A</v>
      </c>
      <c r="AS64" s="31" t="str">
        <f t="shared" si="8"/>
        <v>45934</v>
      </c>
      <c r="AT64" t="e">
        <f>VLOOKUP(AS64,Sperrdaten!H:I,2,FALSE)</f>
        <v>#N/A</v>
      </c>
      <c r="AU64" s="32" t="str">
        <f t="shared" si="9"/>
        <v>45934</v>
      </c>
      <c r="AV64" t="e">
        <f>VLOOKUP(AU64,Sperrdaten!C:D,2,FALSE)</f>
        <v>#N/A</v>
      </c>
      <c r="AW64" s="32" t="str">
        <f t="shared" si="10"/>
        <v>45934</v>
      </c>
      <c r="AX64" t="e">
        <f>VLOOKUP(AW64,Sperrdaten!C:D,2,FALSE)</f>
        <v>#N/A</v>
      </c>
      <c r="AY64" s="32" t="str">
        <f t="shared" si="11"/>
        <v>45934</v>
      </c>
      <c r="AZ64" s="33" t="e">
        <f>VLOOKUP(AY64,Sperrdaten!C:D,2,FALSE)</f>
        <v>#N/A</v>
      </c>
      <c r="BA64" s="31" t="str">
        <f t="shared" si="12"/>
        <v>45934</v>
      </c>
      <c r="BB64" t="e">
        <f>VLOOKUP(BA64,Sperrdaten!H:I,2,FALSE)</f>
        <v>#N/A</v>
      </c>
      <c r="BC64" s="32" t="str">
        <f t="shared" si="13"/>
        <v>45934</v>
      </c>
      <c r="BD64" t="e">
        <f>VLOOKUP(BC64,Sperrdaten!C:D,2,FALSE)</f>
        <v>#N/A</v>
      </c>
      <c r="BE64" s="32" t="str">
        <f t="shared" si="14"/>
        <v>45934</v>
      </c>
      <c r="BF64" t="e">
        <f>VLOOKUP(BE64,Sperrdaten!C:D,2,FALSE)</f>
        <v>#N/A</v>
      </c>
      <c r="BG64" s="32" t="str">
        <f t="shared" si="15"/>
        <v>45934</v>
      </c>
      <c r="BH64" s="33" t="e">
        <f>VLOOKUP(BG64,Sperrdaten!C:D,2,FALSE)</f>
        <v>#N/A</v>
      </c>
      <c r="BI64" s="31" t="str">
        <f t="shared" si="16"/>
        <v>45934</v>
      </c>
      <c r="BJ64" t="e">
        <f>VLOOKUP(BI64,Sperrdaten!H:I,2,FALSE)</f>
        <v>#N/A</v>
      </c>
      <c r="BK64" s="32" t="str">
        <f t="shared" si="17"/>
        <v>45934</v>
      </c>
      <c r="BL64" t="e">
        <f>VLOOKUP(BK64,Sperrdaten!C:D,2,FALSE)</f>
        <v>#N/A</v>
      </c>
      <c r="BM64" s="32" t="str">
        <f t="shared" si="18"/>
        <v>45934</v>
      </c>
      <c r="BN64" t="e">
        <f>VLOOKUP(BM64,Sperrdaten!C:D,2,FALSE)</f>
        <v>#N/A</v>
      </c>
      <c r="BO64" s="32" t="str">
        <f t="shared" si="19"/>
        <v>45934</v>
      </c>
      <c r="BP64" s="33" t="e">
        <f>VLOOKUP(BO64,Sperrdaten!C:D,2,FALSE)</f>
        <v>#N/A</v>
      </c>
    </row>
    <row r="65" spans="1:68" x14ac:dyDescent="0.2">
      <c r="A65" s="19">
        <v>45935</v>
      </c>
      <c r="B65" s="38" t="s">
        <v>30</v>
      </c>
      <c r="C65" s="5" t="s">
        <v>51</v>
      </c>
      <c r="D65" s="5" t="s">
        <v>147</v>
      </c>
      <c r="E65" s="5" t="s">
        <v>233</v>
      </c>
      <c r="F65" s="53"/>
      <c r="G65" s="13"/>
      <c r="H65" s="13"/>
      <c r="I65" s="13"/>
      <c r="J65" s="12"/>
      <c r="K65" s="12"/>
      <c r="L65" s="12"/>
      <c r="M65" s="12"/>
      <c r="N65" s="53" t="s">
        <v>30</v>
      </c>
      <c r="O65" s="13" t="s">
        <v>245</v>
      </c>
      <c r="P65" s="13" t="s">
        <v>250</v>
      </c>
      <c r="Q65" s="13" t="s">
        <v>165</v>
      </c>
      <c r="R65" s="17"/>
      <c r="S65" s="12"/>
      <c r="T65" s="12"/>
      <c r="U65" s="12"/>
      <c r="V65" s="12"/>
      <c r="W65" s="17"/>
      <c r="X65" s="17"/>
      <c r="Y65" s="17"/>
      <c r="Z65" s="17"/>
      <c r="AA65" s="17"/>
      <c r="AB65" s="16">
        <f t="shared" si="0"/>
        <v>8</v>
      </c>
      <c r="AC65" s="31" t="str">
        <f t="shared" si="1"/>
        <v>45935OWR</v>
      </c>
      <c r="AD65" t="e">
        <f>VLOOKUP(AC65,Sperrdaten!H:I,2,FALSE)</f>
        <v>#N/A</v>
      </c>
      <c r="AE65" s="32" t="str">
        <f t="shared" si="20"/>
        <v>45935OWR</v>
      </c>
      <c r="AF65" t="e">
        <f>VLOOKUP(AE65,Sperrdaten!C:D,2,FALSE)</f>
        <v>#N/A</v>
      </c>
      <c r="AG65" s="32" t="str">
        <f t="shared" si="2"/>
        <v>45935CHX</v>
      </c>
      <c r="AH65" t="e">
        <f>VLOOKUP(AG65,Sperrdaten!C:D,2,FALSE)</f>
        <v>#N/A</v>
      </c>
      <c r="AI65" s="32" t="str">
        <f t="shared" si="3"/>
        <v>45935SSHR</v>
      </c>
      <c r="AJ65" s="33" t="e">
        <f>VLOOKUP(AI65,Sperrdaten!C:D,2,FALSE)</f>
        <v>#N/A</v>
      </c>
      <c r="AK65" s="31" t="str">
        <f t="shared" si="4"/>
        <v>45935</v>
      </c>
      <c r="AL65" t="e">
        <f>VLOOKUP(AK65,Sperrdaten!H:I,2,FALSE)</f>
        <v>#N/A</v>
      </c>
      <c r="AM65" s="32" t="str">
        <f t="shared" si="5"/>
        <v>45935</v>
      </c>
      <c r="AN65" t="e">
        <f>VLOOKUP(AM65,Sperrdaten!C:D,2,FALSE)</f>
        <v>#N/A</v>
      </c>
      <c r="AO65" s="32" t="str">
        <f t="shared" si="6"/>
        <v>45935</v>
      </c>
      <c r="AP65" t="e">
        <f>VLOOKUP(AO65,Sperrdaten!C:D,2,FALSE)</f>
        <v>#N/A</v>
      </c>
      <c r="AQ65" s="32" t="str">
        <f t="shared" si="7"/>
        <v>45935</v>
      </c>
      <c r="AR65" s="33" t="e">
        <f>VLOOKUP(AQ65,Sperrdaten!C:D,2,FALSE)</f>
        <v>#N/A</v>
      </c>
      <c r="AS65" s="31" t="str">
        <f t="shared" si="8"/>
        <v>45935</v>
      </c>
      <c r="AT65" t="e">
        <f>VLOOKUP(AS65,Sperrdaten!H:I,2,FALSE)</f>
        <v>#N/A</v>
      </c>
      <c r="AU65" s="32" t="str">
        <f t="shared" si="9"/>
        <v>45935</v>
      </c>
      <c r="AV65" t="e">
        <f>VLOOKUP(AU65,Sperrdaten!C:D,2,FALSE)</f>
        <v>#N/A</v>
      </c>
      <c r="AW65" s="32" t="str">
        <f t="shared" si="10"/>
        <v>45935</v>
      </c>
      <c r="AX65" t="e">
        <f>VLOOKUP(AW65,Sperrdaten!C:D,2,FALSE)</f>
        <v>#N/A</v>
      </c>
      <c r="AY65" s="32" t="str">
        <f t="shared" si="11"/>
        <v>45935</v>
      </c>
      <c r="AZ65" s="33" t="e">
        <f>VLOOKUP(AY65,Sperrdaten!C:D,2,FALSE)</f>
        <v>#N/A</v>
      </c>
      <c r="BA65" s="31" t="str">
        <f t="shared" si="12"/>
        <v>45935</v>
      </c>
      <c r="BB65" t="e">
        <f>VLOOKUP(BA65,Sperrdaten!H:I,2,FALSE)</f>
        <v>#N/A</v>
      </c>
      <c r="BC65" s="32" t="str">
        <f t="shared" si="13"/>
        <v>45935</v>
      </c>
      <c r="BD65" t="e">
        <f>VLOOKUP(BC65,Sperrdaten!C:D,2,FALSE)</f>
        <v>#N/A</v>
      </c>
      <c r="BE65" s="32" t="str">
        <f t="shared" si="14"/>
        <v>45935</v>
      </c>
      <c r="BF65" t="e">
        <f>VLOOKUP(BE65,Sperrdaten!C:D,2,FALSE)</f>
        <v>#N/A</v>
      </c>
      <c r="BG65" s="32" t="str">
        <f t="shared" si="15"/>
        <v>45935</v>
      </c>
      <c r="BH65" s="33" t="e">
        <f>VLOOKUP(BG65,Sperrdaten!C:D,2,FALSE)</f>
        <v>#N/A</v>
      </c>
      <c r="BI65" s="31" t="str">
        <f t="shared" si="16"/>
        <v>45935BTF</v>
      </c>
      <c r="BJ65" t="e">
        <f>VLOOKUP(BI65,Sperrdaten!H:I,2,FALSE)</f>
        <v>#N/A</v>
      </c>
      <c r="BK65" s="32" t="str">
        <f t="shared" si="17"/>
        <v>45935BTF</v>
      </c>
      <c r="BL65" t="e">
        <f>VLOOKUP(BK65,Sperrdaten!C:D,2,FALSE)</f>
        <v>#N/A</v>
      </c>
      <c r="BM65" s="32" t="str">
        <f t="shared" si="18"/>
        <v>45935GRF</v>
      </c>
      <c r="BN65" t="e">
        <f>VLOOKUP(BM65,Sperrdaten!C:D,2,FALSE)</f>
        <v>#N/A</v>
      </c>
      <c r="BO65" s="32" t="str">
        <f t="shared" si="19"/>
        <v>45935ADM</v>
      </c>
      <c r="BP65" s="33" t="e">
        <f>VLOOKUP(BO65,Sperrdaten!C:D,2,FALSE)</f>
        <v>#N/A</v>
      </c>
    </row>
    <row r="66" spans="1:68" x14ac:dyDescent="0.2">
      <c r="A66" s="19">
        <v>45935</v>
      </c>
      <c r="B66" s="38" t="s">
        <v>30</v>
      </c>
      <c r="C66" s="5" t="s">
        <v>99</v>
      </c>
      <c r="D66" s="5" t="s">
        <v>86</v>
      </c>
      <c r="E66" s="5" t="s">
        <v>233</v>
      </c>
      <c r="F66" s="53"/>
      <c r="G66" s="13"/>
      <c r="H66" s="13"/>
      <c r="I66" s="13"/>
      <c r="J66" s="12"/>
      <c r="K66" s="12"/>
      <c r="L66" s="12"/>
      <c r="M66" s="12"/>
      <c r="N66" s="53" t="s">
        <v>30</v>
      </c>
      <c r="O66" s="13" t="s">
        <v>290</v>
      </c>
      <c r="P66" s="13" t="s">
        <v>243</v>
      </c>
      <c r="Q66" s="13" t="s">
        <v>133</v>
      </c>
      <c r="R66" s="17"/>
      <c r="S66" s="12"/>
      <c r="T66" s="12"/>
      <c r="U66" s="12"/>
      <c r="V66" s="12"/>
      <c r="W66" s="17"/>
      <c r="X66" s="17"/>
      <c r="Y66" s="17"/>
      <c r="Z66" s="17"/>
      <c r="AA66" s="17"/>
      <c r="AB66" s="16">
        <f t="shared" si="0"/>
        <v>8</v>
      </c>
      <c r="AC66" s="31" t="str">
        <f t="shared" si="1"/>
        <v>45935BWT</v>
      </c>
      <c r="AD66" t="e">
        <f>VLOOKUP(AC66,Sperrdaten!H:I,2,FALSE)</f>
        <v>#N/A</v>
      </c>
      <c r="AE66" s="32" t="str">
        <f t="shared" si="20"/>
        <v>45935BWT</v>
      </c>
      <c r="AF66" t="e">
        <f>VLOOKUP(AE66,Sperrdaten!C:D,2,FALSE)</f>
        <v>#N/A</v>
      </c>
      <c r="AG66" s="32" t="str">
        <f t="shared" si="2"/>
        <v>45935BTT</v>
      </c>
      <c r="AH66" t="e">
        <f>VLOOKUP(AG66,Sperrdaten!C:D,2,FALSE)</f>
        <v>#N/A</v>
      </c>
      <c r="AI66" s="32" t="str">
        <f t="shared" si="3"/>
        <v>45935SSHR</v>
      </c>
      <c r="AJ66" s="33" t="e">
        <f>VLOOKUP(AI66,Sperrdaten!C:D,2,FALSE)</f>
        <v>#N/A</v>
      </c>
      <c r="AK66" s="31" t="str">
        <f t="shared" si="4"/>
        <v>45935</v>
      </c>
      <c r="AL66" t="e">
        <f>VLOOKUP(AK66,Sperrdaten!H:I,2,FALSE)</f>
        <v>#N/A</v>
      </c>
      <c r="AM66" s="32" t="str">
        <f t="shared" si="5"/>
        <v>45935</v>
      </c>
      <c r="AN66" t="e">
        <f>VLOOKUP(AM66,Sperrdaten!C:D,2,FALSE)</f>
        <v>#N/A</v>
      </c>
      <c r="AO66" s="32" t="str">
        <f t="shared" si="6"/>
        <v>45935</v>
      </c>
      <c r="AP66" t="e">
        <f>VLOOKUP(AO66,Sperrdaten!C:D,2,FALSE)</f>
        <v>#N/A</v>
      </c>
      <c r="AQ66" s="32" t="str">
        <f t="shared" si="7"/>
        <v>45935</v>
      </c>
      <c r="AR66" s="33" t="e">
        <f>VLOOKUP(AQ66,Sperrdaten!C:D,2,FALSE)</f>
        <v>#N/A</v>
      </c>
      <c r="AS66" s="31" t="str">
        <f t="shared" si="8"/>
        <v>45935</v>
      </c>
      <c r="AT66" t="e">
        <f>VLOOKUP(AS66,Sperrdaten!H:I,2,FALSE)</f>
        <v>#N/A</v>
      </c>
      <c r="AU66" s="32" t="str">
        <f t="shared" si="9"/>
        <v>45935</v>
      </c>
      <c r="AV66" t="e">
        <f>VLOOKUP(AU66,Sperrdaten!C:D,2,FALSE)</f>
        <v>#N/A</v>
      </c>
      <c r="AW66" s="32" t="str">
        <f t="shared" si="10"/>
        <v>45935</v>
      </c>
      <c r="AX66" t="e">
        <f>VLOOKUP(AW66,Sperrdaten!C:D,2,FALSE)</f>
        <v>#N/A</v>
      </c>
      <c r="AY66" s="32" t="str">
        <f t="shared" si="11"/>
        <v>45935</v>
      </c>
      <c r="AZ66" s="33" t="e">
        <f>VLOOKUP(AY66,Sperrdaten!C:D,2,FALSE)</f>
        <v>#N/A</v>
      </c>
      <c r="BA66" s="31" t="str">
        <f t="shared" si="12"/>
        <v>45935</v>
      </c>
      <c r="BB66" t="e">
        <f>VLOOKUP(BA66,Sperrdaten!H:I,2,FALSE)</f>
        <v>#N/A</v>
      </c>
      <c r="BC66" s="32" t="str">
        <f t="shared" si="13"/>
        <v>45935</v>
      </c>
      <c r="BD66" t="e">
        <f>VLOOKUP(BC66,Sperrdaten!C:D,2,FALSE)</f>
        <v>#N/A</v>
      </c>
      <c r="BE66" s="32" t="str">
        <f t="shared" si="14"/>
        <v>45935</v>
      </c>
      <c r="BF66" t="e">
        <f>VLOOKUP(BE66,Sperrdaten!C:D,2,FALSE)</f>
        <v>#N/A</v>
      </c>
      <c r="BG66" s="32" t="str">
        <f t="shared" si="15"/>
        <v>45935</v>
      </c>
      <c r="BH66" s="33" t="e">
        <f>VLOOKUP(BG66,Sperrdaten!C:D,2,FALSE)</f>
        <v>#N/A</v>
      </c>
      <c r="BI66" s="31" t="str">
        <f t="shared" si="16"/>
        <v>45935KRF</v>
      </c>
      <c r="BJ66" t="e">
        <f>VLOOKUP(BI66,Sperrdaten!H:I,2,FALSE)</f>
        <v>#N/A</v>
      </c>
      <c r="BK66" s="32" t="str">
        <f t="shared" si="17"/>
        <v>45935KRF</v>
      </c>
      <c r="BL66" t="e">
        <f>VLOOKUP(BK66,Sperrdaten!C:D,2,FALSE)</f>
        <v>#N/A</v>
      </c>
      <c r="BM66" s="32" t="str">
        <f t="shared" si="18"/>
        <v>45935BLF</v>
      </c>
      <c r="BN66" t="e">
        <f>VLOOKUP(BM66,Sperrdaten!C:D,2,FALSE)</f>
        <v>#N/A</v>
      </c>
      <c r="BO66" s="32" t="str">
        <f t="shared" si="19"/>
        <v>45935GRL</v>
      </c>
      <c r="BP66" s="33" t="e">
        <f>VLOOKUP(BO66,Sperrdaten!C:D,2,FALSE)</f>
        <v>#N/A</v>
      </c>
    </row>
    <row r="67" spans="1:68" x14ac:dyDescent="0.2">
      <c r="A67" s="19">
        <v>45935</v>
      </c>
      <c r="B67" s="38" t="s">
        <v>30</v>
      </c>
      <c r="C67" s="5" t="s">
        <v>176</v>
      </c>
      <c r="D67" s="5" t="s">
        <v>46</v>
      </c>
      <c r="E67" s="5" t="s">
        <v>233</v>
      </c>
      <c r="F67" s="53"/>
      <c r="G67" s="13"/>
      <c r="H67" s="13"/>
      <c r="I67" s="13"/>
      <c r="J67" s="12"/>
      <c r="K67" s="12"/>
      <c r="L67" s="12"/>
      <c r="M67" s="12"/>
      <c r="N67" s="53"/>
      <c r="O67" s="13"/>
      <c r="P67" s="13"/>
      <c r="Q67" s="13"/>
      <c r="R67" s="17"/>
      <c r="S67" s="12"/>
      <c r="T67" s="12"/>
      <c r="U67" s="12"/>
      <c r="V67" s="12"/>
      <c r="W67" s="17"/>
      <c r="X67" s="17"/>
      <c r="Y67" s="17"/>
      <c r="Z67" s="17"/>
      <c r="AA67" s="17"/>
      <c r="AB67" s="16">
        <f t="shared" si="0"/>
        <v>4</v>
      </c>
      <c r="AC67" s="31" t="str">
        <f t="shared" si="1"/>
        <v>45935SLI</v>
      </c>
      <c r="AD67" t="e">
        <f>VLOOKUP(AC67,Sperrdaten!H:I,2,FALSE)</f>
        <v>#N/A</v>
      </c>
      <c r="AE67" s="32" t="str">
        <f t="shared" si="20"/>
        <v>45935SLI</v>
      </c>
      <c r="AF67" t="e">
        <f>VLOOKUP(AE67,Sperrdaten!C:D,2,FALSE)</f>
        <v>#N/A</v>
      </c>
      <c r="AG67" s="32" t="str">
        <f t="shared" si="2"/>
        <v>45935HBH</v>
      </c>
      <c r="AH67" t="e">
        <f>VLOOKUP(AG67,Sperrdaten!C:D,2,FALSE)</f>
        <v>#N/A</v>
      </c>
      <c r="AI67" s="32" t="str">
        <f t="shared" si="3"/>
        <v>45935SSHR</v>
      </c>
      <c r="AJ67" s="33" t="e">
        <f>VLOOKUP(AI67,Sperrdaten!C:D,2,FALSE)</f>
        <v>#N/A</v>
      </c>
      <c r="AK67" s="31" t="str">
        <f t="shared" si="4"/>
        <v>45935</v>
      </c>
      <c r="AL67" t="e">
        <f>VLOOKUP(AK67,Sperrdaten!H:I,2,FALSE)</f>
        <v>#N/A</v>
      </c>
      <c r="AM67" s="32" t="str">
        <f t="shared" si="5"/>
        <v>45935</v>
      </c>
      <c r="AN67" t="e">
        <f>VLOOKUP(AM67,Sperrdaten!C:D,2,FALSE)</f>
        <v>#N/A</v>
      </c>
      <c r="AO67" s="32" t="str">
        <f t="shared" si="6"/>
        <v>45935</v>
      </c>
      <c r="AP67" t="e">
        <f>VLOOKUP(AO67,Sperrdaten!C:D,2,FALSE)</f>
        <v>#N/A</v>
      </c>
      <c r="AQ67" s="32" t="str">
        <f t="shared" si="7"/>
        <v>45935</v>
      </c>
      <c r="AR67" s="33" t="e">
        <f>VLOOKUP(AQ67,Sperrdaten!C:D,2,FALSE)</f>
        <v>#N/A</v>
      </c>
      <c r="AS67" s="31" t="str">
        <f t="shared" si="8"/>
        <v>45935</v>
      </c>
      <c r="AT67" t="e">
        <f>VLOOKUP(AS67,Sperrdaten!H:I,2,FALSE)</f>
        <v>#N/A</v>
      </c>
      <c r="AU67" s="32" t="str">
        <f t="shared" si="9"/>
        <v>45935</v>
      </c>
      <c r="AV67" t="e">
        <f>VLOOKUP(AU67,Sperrdaten!C:D,2,FALSE)</f>
        <v>#N/A</v>
      </c>
      <c r="AW67" s="32" t="str">
        <f t="shared" si="10"/>
        <v>45935</v>
      </c>
      <c r="AX67" t="e">
        <f>VLOOKUP(AW67,Sperrdaten!C:D,2,FALSE)</f>
        <v>#N/A</v>
      </c>
      <c r="AY67" s="32" t="str">
        <f t="shared" si="11"/>
        <v>45935</v>
      </c>
      <c r="AZ67" s="33" t="e">
        <f>VLOOKUP(AY67,Sperrdaten!C:D,2,FALSE)</f>
        <v>#N/A</v>
      </c>
      <c r="BA67" s="31" t="str">
        <f t="shared" si="12"/>
        <v>45935</v>
      </c>
      <c r="BB67" t="e">
        <f>VLOOKUP(BA67,Sperrdaten!H:I,2,FALSE)</f>
        <v>#N/A</v>
      </c>
      <c r="BC67" s="32" t="str">
        <f t="shared" si="13"/>
        <v>45935</v>
      </c>
      <c r="BD67" t="e">
        <f>VLOOKUP(BC67,Sperrdaten!C:D,2,FALSE)</f>
        <v>#N/A</v>
      </c>
      <c r="BE67" s="32" t="str">
        <f t="shared" si="14"/>
        <v>45935</v>
      </c>
      <c r="BF67" t="e">
        <f>VLOOKUP(BE67,Sperrdaten!C:D,2,FALSE)</f>
        <v>#N/A</v>
      </c>
      <c r="BG67" s="32" t="str">
        <f t="shared" si="15"/>
        <v>45935</v>
      </c>
      <c r="BH67" s="33" t="e">
        <f>VLOOKUP(BG67,Sperrdaten!C:D,2,FALSE)</f>
        <v>#N/A</v>
      </c>
      <c r="BI67" s="31" t="str">
        <f t="shared" si="16"/>
        <v>45935</v>
      </c>
      <c r="BJ67" t="e">
        <f>VLOOKUP(BI67,Sperrdaten!H:I,2,FALSE)</f>
        <v>#N/A</v>
      </c>
      <c r="BK67" s="32" t="str">
        <f t="shared" si="17"/>
        <v>45935</v>
      </c>
      <c r="BL67" t="e">
        <f>VLOOKUP(BK67,Sperrdaten!C:D,2,FALSE)</f>
        <v>#N/A</v>
      </c>
      <c r="BM67" s="32" t="str">
        <f t="shared" si="18"/>
        <v>45935</v>
      </c>
      <c r="BN67" t="e">
        <f>VLOOKUP(BM67,Sperrdaten!C:D,2,FALSE)</f>
        <v>#N/A</v>
      </c>
      <c r="BO67" s="32" t="str">
        <f t="shared" si="19"/>
        <v>45935</v>
      </c>
      <c r="BP67" s="33" t="e">
        <f>VLOOKUP(BO67,Sperrdaten!C:D,2,FALSE)</f>
        <v>#N/A</v>
      </c>
    </row>
    <row r="68" spans="1:68" x14ac:dyDescent="0.2">
      <c r="A68" s="19">
        <v>45935</v>
      </c>
      <c r="B68" s="38"/>
      <c r="C68" s="5"/>
      <c r="D68" s="5"/>
      <c r="E68" s="5"/>
      <c r="F68" s="53"/>
      <c r="G68" s="13"/>
      <c r="H68" s="13"/>
      <c r="I68" s="13"/>
      <c r="J68" s="12"/>
      <c r="K68" s="12"/>
      <c r="L68" s="12"/>
      <c r="M68" s="12"/>
      <c r="N68" s="53"/>
      <c r="O68" s="13"/>
      <c r="P68" s="13"/>
      <c r="Q68" s="13"/>
      <c r="R68" s="17"/>
      <c r="S68" s="12"/>
      <c r="T68" s="12"/>
      <c r="U68" s="12"/>
      <c r="V68" s="12"/>
      <c r="W68" s="17"/>
      <c r="X68" s="17"/>
      <c r="Y68" s="17"/>
      <c r="Z68" s="17"/>
      <c r="AA68" s="17"/>
      <c r="AB68" s="16">
        <f t="shared" si="0"/>
        <v>0</v>
      </c>
      <c r="AC68" s="31" t="str">
        <f t="shared" si="1"/>
        <v>45935</v>
      </c>
      <c r="AD68" t="e">
        <f>VLOOKUP(AC68,Sperrdaten!H:I,2,FALSE)</f>
        <v>#N/A</v>
      </c>
      <c r="AE68" s="32" t="str">
        <f t="shared" si="20"/>
        <v>45935</v>
      </c>
      <c r="AF68" t="e">
        <f>VLOOKUP(AE68,Sperrdaten!C:D,2,FALSE)</f>
        <v>#N/A</v>
      </c>
      <c r="AG68" s="32" t="str">
        <f t="shared" si="2"/>
        <v>45935</v>
      </c>
      <c r="AH68" t="e">
        <f>VLOOKUP(AG68,Sperrdaten!C:D,2,FALSE)</f>
        <v>#N/A</v>
      </c>
      <c r="AI68" s="32" t="str">
        <f t="shared" si="3"/>
        <v>45935</v>
      </c>
      <c r="AJ68" s="33" t="e">
        <f>VLOOKUP(AI68,Sperrdaten!C:D,2,FALSE)</f>
        <v>#N/A</v>
      </c>
      <c r="AK68" s="31" t="str">
        <f t="shared" si="4"/>
        <v>45935</v>
      </c>
      <c r="AL68" t="e">
        <f>VLOOKUP(AK68,Sperrdaten!H:I,2,FALSE)</f>
        <v>#N/A</v>
      </c>
      <c r="AM68" s="32" t="str">
        <f t="shared" si="5"/>
        <v>45935</v>
      </c>
      <c r="AN68" t="e">
        <f>VLOOKUP(AM68,Sperrdaten!C:D,2,FALSE)</f>
        <v>#N/A</v>
      </c>
      <c r="AO68" s="32" t="str">
        <f t="shared" si="6"/>
        <v>45935</v>
      </c>
      <c r="AP68" t="e">
        <f>VLOOKUP(AO68,Sperrdaten!C:D,2,FALSE)</f>
        <v>#N/A</v>
      </c>
      <c r="AQ68" s="32" t="str">
        <f t="shared" si="7"/>
        <v>45935</v>
      </c>
      <c r="AR68" s="33" t="e">
        <f>VLOOKUP(AQ68,Sperrdaten!C:D,2,FALSE)</f>
        <v>#N/A</v>
      </c>
      <c r="AS68" s="31" t="str">
        <f t="shared" si="8"/>
        <v>45935</v>
      </c>
      <c r="AT68" t="e">
        <f>VLOOKUP(AS68,Sperrdaten!H:I,2,FALSE)</f>
        <v>#N/A</v>
      </c>
      <c r="AU68" s="32" t="str">
        <f t="shared" si="9"/>
        <v>45935</v>
      </c>
      <c r="AV68" t="e">
        <f>VLOOKUP(AU68,Sperrdaten!C:D,2,FALSE)</f>
        <v>#N/A</v>
      </c>
      <c r="AW68" s="32" t="str">
        <f t="shared" si="10"/>
        <v>45935</v>
      </c>
      <c r="AX68" t="e">
        <f>VLOOKUP(AW68,Sperrdaten!C:D,2,FALSE)</f>
        <v>#N/A</v>
      </c>
      <c r="AY68" s="32" t="str">
        <f t="shared" si="11"/>
        <v>45935</v>
      </c>
      <c r="AZ68" s="33" t="e">
        <f>VLOOKUP(AY68,Sperrdaten!C:D,2,FALSE)</f>
        <v>#N/A</v>
      </c>
      <c r="BA68" s="31" t="str">
        <f t="shared" si="12"/>
        <v>45935</v>
      </c>
      <c r="BB68" t="e">
        <f>VLOOKUP(BA68,Sperrdaten!H:I,2,FALSE)</f>
        <v>#N/A</v>
      </c>
      <c r="BC68" s="32" t="str">
        <f t="shared" si="13"/>
        <v>45935</v>
      </c>
      <c r="BD68" t="e">
        <f>VLOOKUP(BC68,Sperrdaten!C:D,2,FALSE)</f>
        <v>#N/A</v>
      </c>
      <c r="BE68" s="32" t="str">
        <f t="shared" si="14"/>
        <v>45935</v>
      </c>
      <c r="BF68" t="e">
        <f>VLOOKUP(BE68,Sperrdaten!C:D,2,FALSE)</f>
        <v>#N/A</v>
      </c>
      <c r="BG68" s="32" t="str">
        <f t="shared" si="15"/>
        <v>45935</v>
      </c>
      <c r="BH68" s="33" t="e">
        <f>VLOOKUP(BG68,Sperrdaten!C:D,2,FALSE)</f>
        <v>#N/A</v>
      </c>
      <c r="BI68" s="31" t="str">
        <f t="shared" si="16"/>
        <v>45935</v>
      </c>
      <c r="BJ68" t="e">
        <f>VLOOKUP(BI68,Sperrdaten!H:I,2,FALSE)</f>
        <v>#N/A</v>
      </c>
      <c r="BK68" s="32" t="str">
        <f t="shared" si="17"/>
        <v>45935</v>
      </c>
      <c r="BL68" t="e">
        <f>VLOOKUP(BK68,Sperrdaten!C:D,2,FALSE)</f>
        <v>#N/A</v>
      </c>
      <c r="BM68" s="32" t="str">
        <f t="shared" si="18"/>
        <v>45935</v>
      </c>
      <c r="BN68" t="e">
        <f>VLOOKUP(BM68,Sperrdaten!C:D,2,FALSE)</f>
        <v>#N/A</v>
      </c>
      <c r="BO68" s="32" t="str">
        <f t="shared" si="19"/>
        <v>45935</v>
      </c>
      <c r="BP68" s="33" t="e">
        <f>VLOOKUP(BO68,Sperrdaten!C:D,2,FALSE)</f>
        <v>#N/A</v>
      </c>
    </row>
    <row r="69" spans="1:68" x14ac:dyDescent="0.2">
      <c r="A69" s="19">
        <v>45935</v>
      </c>
      <c r="B69" s="38"/>
      <c r="C69" s="5"/>
      <c r="D69" s="5"/>
      <c r="E69" s="5"/>
      <c r="F69" s="53"/>
      <c r="G69" s="13"/>
      <c r="H69" s="13"/>
      <c r="I69" s="13"/>
      <c r="J69" s="12"/>
      <c r="K69" s="12"/>
      <c r="L69" s="12"/>
      <c r="M69" s="12"/>
      <c r="N69" s="53"/>
      <c r="O69" s="13"/>
      <c r="P69" s="13"/>
      <c r="Q69" s="13"/>
      <c r="R69" s="17"/>
      <c r="S69" s="12"/>
      <c r="T69" s="12"/>
      <c r="U69" s="12"/>
      <c r="V69" s="12"/>
      <c r="W69" s="17"/>
      <c r="X69" s="17"/>
      <c r="Y69" s="17"/>
      <c r="Z69" s="17"/>
      <c r="AA69" s="17"/>
      <c r="AB69" s="16">
        <f t="shared" si="0"/>
        <v>0</v>
      </c>
      <c r="AC69" s="31" t="str">
        <f t="shared" si="1"/>
        <v>45935</v>
      </c>
      <c r="AD69" t="e">
        <f>VLOOKUP(AC69,Sperrdaten!H:I,2,FALSE)</f>
        <v>#N/A</v>
      </c>
      <c r="AE69" s="32" t="str">
        <f t="shared" si="20"/>
        <v>45935</v>
      </c>
      <c r="AF69" t="e">
        <f>VLOOKUP(AE69,Sperrdaten!C:D,2,FALSE)</f>
        <v>#N/A</v>
      </c>
      <c r="AG69" s="32" t="str">
        <f t="shared" si="2"/>
        <v>45935</v>
      </c>
      <c r="AH69" t="e">
        <f>VLOOKUP(AG69,Sperrdaten!C:D,2,FALSE)</f>
        <v>#N/A</v>
      </c>
      <c r="AI69" s="32" t="str">
        <f t="shared" si="3"/>
        <v>45935</v>
      </c>
      <c r="AJ69" s="33" t="e">
        <f>VLOOKUP(AI69,Sperrdaten!C:D,2,FALSE)</f>
        <v>#N/A</v>
      </c>
      <c r="AK69" s="31" t="str">
        <f t="shared" si="4"/>
        <v>45935</v>
      </c>
      <c r="AL69" t="e">
        <f>VLOOKUP(AK69,Sperrdaten!H:I,2,FALSE)</f>
        <v>#N/A</v>
      </c>
      <c r="AM69" s="32" t="str">
        <f t="shared" si="5"/>
        <v>45935</v>
      </c>
      <c r="AN69" t="e">
        <f>VLOOKUP(AM69,Sperrdaten!C:D,2,FALSE)</f>
        <v>#N/A</v>
      </c>
      <c r="AO69" s="32" t="str">
        <f t="shared" si="6"/>
        <v>45935</v>
      </c>
      <c r="AP69" t="e">
        <f>VLOOKUP(AO69,Sperrdaten!C:D,2,FALSE)</f>
        <v>#N/A</v>
      </c>
      <c r="AQ69" s="32" t="str">
        <f t="shared" si="7"/>
        <v>45935</v>
      </c>
      <c r="AR69" s="33" t="e">
        <f>VLOOKUP(AQ69,Sperrdaten!C:D,2,FALSE)</f>
        <v>#N/A</v>
      </c>
      <c r="AS69" s="31" t="str">
        <f t="shared" si="8"/>
        <v>45935</v>
      </c>
      <c r="AT69" t="e">
        <f>VLOOKUP(AS69,Sperrdaten!H:I,2,FALSE)</f>
        <v>#N/A</v>
      </c>
      <c r="AU69" s="32" t="str">
        <f t="shared" si="9"/>
        <v>45935</v>
      </c>
      <c r="AV69" t="e">
        <f>VLOOKUP(AU69,Sperrdaten!C:D,2,FALSE)</f>
        <v>#N/A</v>
      </c>
      <c r="AW69" s="32" t="str">
        <f t="shared" si="10"/>
        <v>45935</v>
      </c>
      <c r="AX69" t="e">
        <f>VLOOKUP(AW69,Sperrdaten!C:D,2,FALSE)</f>
        <v>#N/A</v>
      </c>
      <c r="AY69" s="32" t="str">
        <f t="shared" si="11"/>
        <v>45935</v>
      </c>
      <c r="AZ69" s="33" t="e">
        <f>VLOOKUP(AY69,Sperrdaten!C:D,2,FALSE)</f>
        <v>#N/A</v>
      </c>
      <c r="BA69" s="31" t="str">
        <f t="shared" si="12"/>
        <v>45935</v>
      </c>
      <c r="BB69" t="e">
        <f>VLOOKUP(BA69,Sperrdaten!H:I,2,FALSE)</f>
        <v>#N/A</v>
      </c>
      <c r="BC69" s="32" t="str">
        <f t="shared" si="13"/>
        <v>45935</v>
      </c>
      <c r="BD69" t="e">
        <f>VLOOKUP(BC69,Sperrdaten!C:D,2,FALSE)</f>
        <v>#N/A</v>
      </c>
      <c r="BE69" s="32" t="str">
        <f t="shared" si="14"/>
        <v>45935</v>
      </c>
      <c r="BF69" t="e">
        <f>VLOOKUP(BE69,Sperrdaten!C:D,2,FALSE)</f>
        <v>#N/A</v>
      </c>
      <c r="BG69" s="32" t="str">
        <f t="shared" si="15"/>
        <v>45935</v>
      </c>
      <c r="BH69" s="33" t="e">
        <f>VLOOKUP(BG69,Sperrdaten!C:D,2,FALSE)</f>
        <v>#N/A</v>
      </c>
      <c r="BI69" s="31" t="str">
        <f t="shared" si="16"/>
        <v>45935</v>
      </c>
      <c r="BJ69" t="e">
        <f>VLOOKUP(BI69,Sperrdaten!H:I,2,FALSE)</f>
        <v>#N/A</v>
      </c>
      <c r="BK69" s="32" t="str">
        <f t="shared" si="17"/>
        <v>45935</v>
      </c>
      <c r="BL69" t="e">
        <f>VLOOKUP(BK69,Sperrdaten!C:D,2,FALSE)</f>
        <v>#N/A</v>
      </c>
      <c r="BM69" s="32" t="str">
        <f t="shared" si="18"/>
        <v>45935</v>
      </c>
      <c r="BN69" t="e">
        <f>VLOOKUP(BM69,Sperrdaten!C:D,2,FALSE)</f>
        <v>#N/A</v>
      </c>
      <c r="BO69" s="32" t="str">
        <f t="shared" si="19"/>
        <v>45935</v>
      </c>
      <c r="BP69" s="33" t="e">
        <f>VLOOKUP(BO69,Sperrdaten!C:D,2,FALSE)</f>
        <v>#N/A</v>
      </c>
    </row>
    <row r="70" spans="1:68" x14ac:dyDescent="0.2">
      <c r="A70" s="19">
        <v>45940</v>
      </c>
      <c r="B70" s="38" t="s">
        <v>343</v>
      </c>
      <c r="C70" s="5" t="s">
        <v>70</v>
      </c>
      <c r="D70" s="5" t="s">
        <v>86</v>
      </c>
      <c r="E70" s="5" t="s">
        <v>233</v>
      </c>
      <c r="F70" s="53"/>
      <c r="G70" s="13"/>
      <c r="H70" s="13"/>
      <c r="I70" s="13"/>
      <c r="J70" s="12"/>
      <c r="K70" s="12"/>
      <c r="L70" s="12"/>
      <c r="M70" s="12"/>
      <c r="N70" s="12"/>
      <c r="O70" s="12"/>
      <c r="P70" s="12"/>
      <c r="Q70" s="12"/>
      <c r="R70" s="17"/>
      <c r="S70" s="12"/>
      <c r="T70" s="12"/>
      <c r="U70" s="12"/>
      <c r="V70" s="12"/>
      <c r="W70" s="17"/>
      <c r="X70" s="17"/>
      <c r="Y70" s="17"/>
      <c r="Z70" s="17"/>
      <c r="AA70" s="17"/>
      <c r="AB70" s="16">
        <f t="shared" si="0"/>
        <v>4</v>
      </c>
      <c r="AC70" s="31" t="str">
        <f t="shared" si="1"/>
        <v>45940BLP</v>
      </c>
      <c r="AD70" t="e">
        <f>VLOOKUP(AC70,Sperrdaten!H:I,2,FALSE)</f>
        <v>#N/A</v>
      </c>
      <c r="AE70" s="32" t="str">
        <f t="shared" si="20"/>
        <v>45940BLP</v>
      </c>
      <c r="AF70" t="e">
        <f>VLOOKUP(AE70,Sperrdaten!C:D,2,FALSE)</f>
        <v>#N/A</v>
      </c>
      <c r="AG70" s="32" t="str">
        <f t="shared" si="2"/>
        <v>45940BTT</v>
      </c>
      <c r="AH70" t="e">
        <f>VLOOKUP(AG70,Sperrdaten!C:D,2,FALSE)</f>
        <v>#N/A</v>
      </c>
      <c r="AI70" s="32" t="str">
        <f t="shared" si="3"/>
        <v>45940SSHR</v>
      </c>
      <c r="AJ70" s="33" t="e">
        <f>VLOOKUP(AI70,Sperrdaten!C:D,2,FALSE)</f>
        <v>#N/A</v>
      </c>
      <c r="AK70" s="31" t="str">
        <f t="shared" si="4"/>
        <v>45940</v>
      </c>
      <c r="AL70" t="e">
        <f>VLOOKUP(AK70,Sperrdaten!H:I,2,FALSE)</f>
        <v>#N/A</v>
      </c>
      <c r="AM70" s="32" t="str">
        <f t="shared" si="5"/>
        <v>45940</v>
      </c>
      <c r="AN70" t="e">
        <f>VLOOKUP(AM70,Sperrdaten!C:D,2,FALSE)</f>
        <v>#N/A</v>
      </c>
      <c r="AO70" s="32" t="str">
        <f t="shared" si="6"/>
        <v>45940</v>
      </c>
      <c r="AP70" t="e">
        <f>VLOOKUP(AO70,Sperrdaten!C:D,2,FALSE)</f>
        <v>#N/A</v>
      </c>
      <c r="AQ70" s="32" t="str">
        <f t="shared" si="7"/>
        <v>45940</v>
      </c>
      <c r="AR70" s="33" t="e">
        <f>VLOOKUP(AQ70,Sperrdaten!C:D,2,FALSE)</f>
        <v>#N/A</v>
      </c>
      <c r="AS70" s="31" t="str">
        <f t="shared" si="8"/>
        <v>45940</v>
      </c>
      <c r="AT70" t="e">
        <f>VLOOKUP(AS70,Sperrdaten!H:I,2,FALSE)</f>
        <v>#N/A</v>
      </c>
      <c r="AU70" s="32" t="str">
        <f t="shared" si="9"/>
        <v>45940</v>
      </c>
      <c r="AV70" t="e">
        <f>VLOOKUP(AU70,Sperrdaten!C:D,2,FALSE)</f>
        <v>#N/A</v>
      </c>
      <c r="AW70" s="32" t="str">
        <f t="shared" si="10"/>
        <v>45940</v>
      </c>
      <c r="AX70" t="e">
        <f>VLOOKUP(AW70,Sperrdaten!C:D,2,FALSE)</f>
        <v>#N/A</v>
      </c>
      <c r="AY70" s="32" t="str">
        <f t="shared" si="11"/>
        <v>45940</v>
      </c>
      <c r="AZ70" s="33" t="e">
        <f>VLOOKUP(AY70,Sperrdaten!C:D,2,FALSE)</f>
        <v>#N/A</v>
      </c>
      <c r="BA70" s="31" t="str">
        <f t="shared" si="12"/>
        <v>45940</v>
      </c>
      <c r="BB70" t="e">
        <f>VLOOKUP(BA70,Sperrdaten!H:I,2,FALSE)</f>
        <v>#N/A</v>
      </c>
      <c r="BC70" s="32" t="str">
        <f t="shared" si="13"/>
        <v>45940</v>
      </c>
      <c r="BD70" t="e">
        <f>VLOOKUP(BC70,Sperrdaten!C:D,2,FALSE)</f>
        <v>#N/A</v>
      </c>
      <c r="BE70" s="32" t="str">
        <f t="shared" si="14"/>
        <v>45940</v>
      </c>
      <c r="BF70" t="e">
        <f>VLOOKUP(BE70,Sperrdaten!C:D,2,FALSE)</f>
        <v>#N/A</v>
      </c>
      <c r="BG70" s="32" t="str">
        <f t="shared" si="15"/>
        <v>45940</v>
      </c>
      <c r="BH70" s="33" t="e">
        <f>VLOOKUP(BG70,Sperrdaten!C:D,2,FALSE)</f>
        <v>#N/A</v>
      </c>
      <c r="BI70" s="31" t="str">
        <f t="shared" si="16"/>
        <v>45940</v>
      </c>
      <c r="BJ70" t="e">
        <f>VLOOKUP(BI70,Sperrdaten!H:I,2,FALSE)</f>
        <v>#N/A</v>
      </c>
      <c r="BK70" s="32" t="str">
        <f t="shared" si="17"/>
        <v>45940</v>
      </c>
      <c r="BL70" t="e">
        <f>VLOOKUP(BK70,Sperrdaten!C:D,2,FALSE)</f>
        <v>#N/A</v>
      </c>
      <c r="BM70" s="32" t="str">
        <f t="shared" si="18"/>
        <v>45940</v>
      </c>
      <c r="BN70" t="e">
        <f>VLOOKUP(BM70,Sperrdaten!C:D,2,FALSE)</f>
        <v>#N/A</v>
      </c>
      <c r="BO70" s="32" t="str">
        <f t="shared" si="19"/>
        <v>45940</v>
      </c>
      <c r="BP70" s="33" t="e">
        <f>VLOOKUP(BO70,Sperrdaten!C:D,2,FALSE)</f>
        <v>#N/A</v>
      </c>
    </row>
    <row r="71" spans="1:68" x14ac:dyDescent="0.2">
      <c r="A71" s="19">
        <v>45940</v>
      </c>
      <c r="B71" s="38" t="s">
        <v>343</v>
      </c>
      <c r="C71" s="5" t="s">
        <v>46</v>
      </c>
      <c r="D71" s="5" t="s">
        <v>51</v>
      </c>
      <c r="E71" s="5" t="s">
        <v>233</v>
      </c>
      <c r="F71" s="53"/>
      <c r="G71" s="13"/>
      <c r="H71" s="13"/>
      <c r="I71" s="13"/>
      <c r="J71" s="12"/>
      <c r="K71" s="12"/>
      <c r="L71" s="12"/>
      <c r="M71" s="12"/>
      <c r="N71" s="53"/>
      <c r="O71" s="13"/>
      <c r="P71" s="13"/>
      <c r="Q71" s="13"/>
      <c r="R71" s="17"/>
      <c r="S71" s="12"/>
      <c r="T71" s="12"/>
      <c r="U71" s="12"/>
      <c r="V71" s="12"/>
      <c r="W71" s="17"/>
      <c r="X71" s="17"/>
      <c r="Y71" s="17"/>
      <c r="Z71" s="17"/>
      <c r="AA71" s="17"/>
      <c r="AB71" s="16">
        <f t="shared" si="0"/>
        <v>4</v>
      </c>
      <c r="AC71" s="31" t="str">
        <f t="shared" si="1"/>
        <v>45940HBH</v>
      </c>
      <c r="AD71" t="e">
        <f>VLOOKUP(AC71,Sperrdaten!H:I,2,FALSE)</f>
        <v>#N/A</v>
      </c>
      <c r="AE71" s="32" t="str">
        <f t="shared" si="20"/>
        <v>45940HBH</v>
      </c>
      <c r="AF71" t="e">
        <f>VLOOKUP(AE71,Sperrdaten!C:D,2,FALSE)</f>
        <v>#N/A</v>
      </c>
      <c r="AG71" s="32" t="str">
        <f t="shared" si="2"/>
        <v>45940OWR</v>
      </c>
      <c r="AH71" t="e">
        <f>VLOOKUP(AG71,Sperrdaten!C:D,2,FALSE)</f>
        <v>#N/A</v>
      </c>
      <c r="AI71" s="32" t="str">
        <f t="shared" si="3"/>
        <v>45940SSHR</v>
      </c>
      <c r="AJ71" s="33" t="e">
        <f>VLOOKUP(AI71,Sperrdaten!C:D,2,FALSE)</f>
        <v>#N/A</v>
      </c>
      <c r="AK71" s="31" t="str">
        <f t="shared" si="4"/>
        <v>45940</v>
      </c>
      <c r="AL71" t="e">
        <f>VLOOKUP(AK71,Sperrdaten!H:I,2,FALSE)</f>
        <v>#N/A</v>
      </c>
      <c r="AM71" s="32" t="str">
        <f t="shared" si="5"/>
        <v>45940</v>
      </c>
      <c r="AN71" t="e">
        <f>VLOOKUP(AM71,Sperrdaten!C:D,2,FALSE)</f>
        <v>#N/A</v>
      </c>
      <c r="AO71" s="32" t="str">
        <f t="shared" si="6"/>
        <v>45940</v>
      </c>
      <c r="AP71" t="e">
        <f>VLOOKUP(AO71,Sperrdaten!C:D,2,FALSE)</f>
        <v>#N/A</v>
      </c>
      <c r="AQ71" s="32" t="str">
        <f t="shared" si="7"/>
        <v>45940</v>
      </c>
      <c r="AR71" s="33" t="e">
        <f>VLOOKUP(AQ71,Sperrdaten!C:D,2,FALSE)</f>
        <v>#N/A</v>
      </c>
      <c r="AS71" s="31" t="str">
        <f t="shared" si="8"/>
        <v>45940</v>
      </c>
      <c r="AT71" t="e">
        <f>VLOOKUP(AS71,Sperrdaten!H:I,2,FALSE)</f>
        <v>#N/A</v>
      </c>
      <c r="AU71" s="32" t="str">
        <f t="shared" si="9"/>
        <v>45940</v>
      </c>
      <c r="AV71" t="e">
        <f>VLOOKUP(AU71,Sperrdaten!C:D,2,FALSE)</f>
        <v>#N/A</v>
      </c>
      <c r="AW71" s="32" t="str">
        <f t="shared" si="10"/>
        <v>45940</v>
      </c>
      <c r="AX71" t="e">
        <f>VLOOKUP(AW71,Sperrdaten!C:D,2,FALSE)</f>
        <v>#N/A</v>
      </c>
      <c r="AY71" s="32" t="str">
        <f t="shared" si="11"/>
        <v>45940</v>
      </c>
      <c r="AZ71" s="33" t="e">
        <f>VLOOKUP(AY71,Sperrdaten!C:D,2,FALSE)</f>
        <v>#N/A</v>
      </c>
      <c r="BA71" s="31" t="str">
        <f t="shared" si="12"/>
        <v>45940</v>
      </c>
      <c r="BB71" t="e">
        <f>VLOOKUP(BA71,Sperrdaten!H:I,2,FALSE)</f>
        <v>#N/A</v>
      </c>
      <c r="BC71" s="32" t="str">
        <f t="shared" si="13"/>
        <v>45940</v>
      </c>
      <c r="BD71" t="e">
        <f>VLOOKUP(BC71,Sperrdaten!C:D,2,FALSE)</f>
        <v>#N/A</v>
      </c>
      <c r="BE71" s="32" t="str">
        <f t="shared" si="14"/>
        <v>45940</v>
      </c>
      <c r="BF71" t="e">
        <f>VLOOKUP(BE71,Sperrdaten!C:D,2,FALSE)</f>
        <v>#N/A</v>
      </c>
      <c r="BG71" s="32" t="str">
        <f t="shared" si="15"/>
        <v>45940</v>
      </c>
      <c r="BH71" s="33" t="e">
        <f>VLOOKUP(BG71,Sperrdaten!C:D,2,FALSE)</f>
        <v>#N/A</v>
      </c>
      <c r="BI71" s="31" t="str">
        <f t="shared" si="16"/>
        <v>45940</v>
      </c>
      <c r="BJ71" t="e">
        <f>VLOOKUP(BI71,Sperrdaten!H:I,2,FALSE)</f>
        <v>#N/A</v>
      </c>
      <c r="BK71" s="32" t="str">
        <f t="shared" si="17"/>
        <v>45940</v>
      </c>
      <c r="BL71" t="e">
        <f>VLOOKUP(BK71,Sperrdaten!C:D,2,FALSE)</f>
        <v>#N/A</v>
      </c>
      <c r="BM71" s="32" t="str">
        <f t="shared" si="18"/>
        <v>45940</v>
      </c>
      <c r="BN71" t="e">
        <f>VLOOKUP(BM71,Sperrdaten!C:D,2,FALSE)</f>
        <v>#N/A</v>
      </c>
      <c r="BO71" s="32" t="str">
        <f t="shared" si="19"/>
        <v>45940</v>
      </c>
      <c r="BP71" s="33" t="e">
        <f>VLOOKUP(BO71,Sperrdaten!C:D,2,FALSE)</f>
        <v>#N/A</v>
      </c>
    </row>
    <row r="72" spans="1:68" x14ac:dyDescent="0.2">
      <c r="A72" s="19">
        <v>45941</v>
      </c>
      <c r="B72" s="38" t="s">
        <v>30</v>
      </c>
      <c r="C72" s="5" t="s">
        <v>178</v>
      </c>
      <c r="D72" s="5" t="s">
        <v>147</v>
      </c>
      <c r="E72" s="5" t="s">
        <v>233</v>
      </c>
      <c r="F72" s="53" t="s">
        <v>27</v>
      </c>
      <c r="G72" s="13" t="s">
        <v>363</v>
      </c>
      <c r="H72" s="13" t="s">
        <v>396</v>
      </c>
      <c r="I72" s="13"/>
      <c r="J72" s="12"/>
      <c r="K72" s="12"/>
      <c r="L72" s="12"/>
      <c r="M72" s="12"/>
      <c r="N72" s="73" t="s">
        <v>30</v>
      </c>
      <c r="O72" s="74" t="s">
        <v>237</v>
      </c>
      <c r="P72" s="74" t="s">
        <v>245</v>
      </c>
      <c r="Q72" s="74" t="s">
        <v>165</v>
      </c>
      <c r="R72" s="17"/>
      <c r="S72" s="12"/>
      <c r="T72" s="12"/>
      <c r="U72" s="12"/>
      <c r="V72" s="12"/>
      <c r="W72" s="17"/>
      <c r="X72" s="17"/>
      <c r="Y72" s="17"/>
      <c r="Z72" s="17"/>
      <c r="AA72" s="17" t="s">
        <v>345</v>
      </c>
      <c r="AB72" s="16">
        <f t="shared" si="0"/>
        <v>12</v>
      </c>
      <c r="AC72" s="31" t="str">
        <f t="shared" si="1"/>
        <v>45941GAL</v>
      </c>
      <c r="AD72" t="e">
        <f>VLOOKUP(AC72,Sperrdaten!H:I,2,FALSE)</f>
        <v>#N/A</v>
      </c>
      <c r="AE72" s="32" t="str">
        <f t="shared" si="20"/>
        <v>45941GAL</v>
      </c>
      <c r="AF72" t="e">
        <f>VLOOKUP(AE72,Sperrdaten!C:D,2,FALSE)</f>
        <v>#N/A</v>
      </c>
      <c r="AG72" s="32" t="str">
        <f t="shared" si="2"/>
        <v>45941CHX</v>
      </c>
      <c r="AH72" t="e">
        <f>VLOOKUP(AG72,Sperrdaten!C:D,2,FALSE)</f>
        <v>#N/A</v>
      </c>
      <c r="AI72" s="32" t="str">
        <f t="shared" si="3"/>
        <v>45941SSHR</v>
      </c>
      <c r="AJ72" s="33" t="e">
        <f>VLOOKUP(AI72,Sperrdaten!C:D,2,FALSE)</f>
        <v>#N/A</v>
      </c>
      <c r="AK72" s="31" t="str">
        <f t="shared" si="4"/>
        <v>45941WETTSWIL</v>
      </c>
      <c r="AL72" t="e">
        <f>VLOOKUP(AK72,Sperrdaten!H:I,2,FALSE)</f>
        <v>#N/A</v>
      </c>
      <c r="AM72" s="32" t="str">
        <f t="shared" si="5"/>
        <v>45941WETTSWIL</v>
      </c>
      <c r="AN72" t="e">
        <f>VLOOKUP(AM72,Sperrdaten!C:D,2,FALSE)</f>
        <v>#N/A</v>
      </c>
      <c r="AO72" s="32" t="str">
        <f t="shared" si="6"/>
        <v>45941SSHR / OWR</v>
      </c>
      <c r="AP72" t="e">
        <f>VLOOKUP(AO72,Sperrdaten!C:D,2,FALSE)</f>
        <v>#N/A</v>
      </c>
      <c r="AQ72" s="32" t="str">
        <f t="shared" si="7"/>
        <v>45941</v>
      </c>
      <c r="AR72" s="33" t="e">
        <f>VLOOKUP(AQ72,Sperrdaten!C:D,2,FALSE)</f>
        <v>#N/A</v>
      </c>
      <c r="AS72" s="31" t="str">
        <f t="shared" si="8"/>
        <v>45941</v>
      </c>
      <c r="AT72" t="e">
        <f>VLOOKUP(AS72,Sperrdaten!H:I,2,FALSE)</f>
        <v>#N/A</v>
      </c>
      <c r="AU72" s="32" t="str">
        <f t="shared" si="9"/>
        <v>45941</v>
      </c>
      <c r="AV72" t="e">
        <f>VLOOKUP(AU72,Sperrdaten!C:D,2,FALSE)</f>
        <v>#N/A</v>
      </c>
      <c r="AW72" s="32" t="str">
        <f t="shared" si="10"/>
        <v>45941</v>
      </c>
      <c r="AX72" t="e">
        <f>VLOOKUP(AW72,Sperrdaten!C:D,2,FALSE)</f>
        <v>#N/A</v>
      </c>
      <c r="AY72" s="32" t="str">
        <f t="shared" si="11"/>
        <v>45941</v>
      </c>
      <c r="AZ72" s="33" t="e">
        <f>VLOOKUP(AY72,Sperrdaten!C:D,2,FALSE)</f>
        <v>#N/A</v>
      </c>
      <c r="BA72" s="31" t="str">
        <f t="shared" si="12"/>
        <v>45941</v>
      </c>
      <c r="BB72" t="e">
        <f>VLOOKUP(BA72,Sperrdaten!H:I,2,FALSE)</f>
        <v>#N/A</v>
      </c>
      <c r="BC72" s="32" t="str">
        <f t="shared" si="13"/>
        <v>45941</v>
      </c>
      <c r="BD72" t="e">
        <f>VLOOKUP(BC72,Sperrdaten!C:D,2,FALSE)</f>
        <v>#N/A</v>
      </c>
      <c r="BE72" s="32" t="str">
        <f t="shared" si="14"/>
        <v>45941</v>
      </c>
      <c r="BF72" t="e">
        <f>VLOOKUP(BE72,Sperrdaten!C:D,2,FALSE)</f>
        <v>#N/A</v>
      </c>
      <c r="BG72" s="32" t="str">
        <f t="shared" si="15"/>
        <v>45941</v>
      </c>
      <c r="BH72" s="33" t="e">
        <f>VLOOKUP(BG72,Sperrdaten!C:D,2,FALSE)</f>
        <v>#N/A</v>
      </c>
      <c r="BI72" s="31" t="e">
        <f>A72&amp;#REF!</f>
        <v>#REF!</v>
      </c>
      <c r="BJ72" t="e">
        <f>VLOOKUP(BI72,Sperrdaten!H:I,2,FALSE)</f>
        <v>#REF!</v>
      </c>
      <c r="BK72" s="32" t="e">
        <f>A72&amp;#REF!</f>
        <v>#REF!</v>
      </c>
      <c r="BL72" t="e">
        <f>VLOOKUP(BK72,Sperrdaten!C:D,2,FALSE)</f>
        <v>#REF!</v>
      </c>
      <c r="BM72" s="32" t="e">
        <f>A72&amp;#REF!</f>
        <v>#REF!</v>
      </c>
      <c r="BN72" t="e">
        <f>VLOOKUP(BM72,Sperrdaten!C:D,2,FALSE)</f>
        <v>#REF!</v>
      </c>
      <c r="BO72" s="32" t="e">
        <f>A72&amp;#REF!</f>
        <v>#REF!</v>
      </c>
      <c r="BP72" s="33" t="e">
        <f>VLOOKUP(BO72,Sperrdaten!C:D,2,FALSE)</f>
        <v>#REF!</v>
      </c>
    </row>
    <row r="73" spans="1:68" x14ac:dyDescent="0.2">
      <c r="A73" s="19">
        <v>45941</v>
      </c>
      <c r="B73" s="38"/>
      <c r="C73" s="5"/>
      <c r="D73" s="5"/>
      <c r="E73" s="5"/>
      <c r="F73" s="53" t="s">
        <v>29</v>
      </c>
      <c r="G73" s="13" t="s">
        <v>362</v>
      </c>
      <c r="H73" s="13" t="s">
        <v>233</v>
      </c>
      <c r="I73" s="13"/>
      <c r="J73" s="12"/>
      <c r="K73" s="12"/>
      <c r="L73" s="12"/>
      <c r="M73" s="12"/>
      <c r="N73" s="53"/>
      <c r="O73" s="13"/>
      <c r="P73" s="13"/>
      <c r="Q73" s="13"/>
      <c r="R73" s="17"/>
      <c r="S73" s="12"/>
      <c r="T73" s="12"/>
      <c r="U73" s="12"/>
      <c r="V73" s="12"/>
      <c r="W73" s="17"/>
      <c r="X73" s="17"/>
      <c r="Y73" s="17"/>
      <c r="Z73" s="17"/>
      <c r="AA73" s="17"/>
      <c r="AB73" s="16">
        <f t="shared" si="0"/>
        <v>3</v>
      </c>
      <c r="AC73" s="31" t="str">
        <f t="shared" si="1"/>
        <v>45941</v>
      </c>
      <c r="AD73" t="e">
        <f>VLOOKUP(AC73,Sperrdaten!H:I,2,FALSE)</f>
        <v>#N/A</v>
      </c>
      <c r="AE73" s="32" t="str">
        <f t="shared" si="20"/>
        <v>45941</v>
      </c>
      <c r="AF73" t="e">
        <f>VLOOKUP(AE73,Sperrdaten!C:D,2,FALSE)</f>
        <v>#N/A</v>
      </c>
      <c r="AG73" s="32" t="str">
        <f t="shared" si="2"/>
        <v>45941</v>
      </c>
      <c r="AH73" t="e">
        <f>VLOOKUP(AG73,Sperrdaten!C:D,2,FALSE)</f>
        <v>#N/A</v>
      </c>
      <c r="AI73" s="32" t="str">
        <f t="shared" si="3"/>
        <v>45941</v>
      </c>
      <c r="AJ73" s="33" t="e">
        <f>VLOOKUP(AI73,Sperrdaten!C:D,2,FALSE)</f>
        <v>#N/A</v>
      </c>
      <c r="AK73" s="31" t="str">
        <f t="shared" si="4"/>
        <v>45941ERLINSBACH</v>
      </c>
      <c r="AL73" t="e">
        <f>VLOOKUP(AK73,Sperrdaten!H:I,2,FALSE)</f>
        <v>#N/A</v>
      </c>
      <c r="AM73" s="32" t="str">
        <f t="shared" si="5"/>
        <v>45941ERLINSBACH</v>
      </c>
      <c r="AN73" t="e">
        <f>VLOOKUP(AM73,Sperrdaten!C:D,2,FALSE)</f>
        <v>#N/A</v>
      </c>
      <c r="AO73" s="32" t="str">
        <f t="shared" si="6"/>
        <v>45941SSHR</v>
      </c>
      <c r="AP73" t="e">
        <f>VLOOKUP(AO73,Sperrdaten!C:D,2,FALSE)</f>
        <v>#N/A</v>
      </c>
      <c r="AQ73" s="32" t="str">
        <f t="shared" si="7"/>
        <v>45941</v>
      </c>
      <c r="AR73" s="33" t="e">
        <f>VLOOKUP(AQ73,Sperrdaten!C:D,2,FALSE)</f>
        <v>#N/A</v>
      </c>
      <c r="AS73" s="31" t="str">
        <f t="shared" si="8"/>
        <v>45941</v>
      </c>
      <c r="AT73" t="e">
        <f>VLOOKUP(AS73,Sperrdaten!H:I,2,FALSE)</f>
        <v>#N/A</v>
      </c>
      <c r="AU73" s="32" t="str">
        <f t="shared" si="9"/>
        <v>45941</v>
      </c>
      <c r="AV73" t="e">
        <f>VLOOKUP(AU73,Sperrdaten!C:D,2,FALSE)</f>
        <v>#N/A</v>
      </c>
      <c r="AW73" s="32" t="str">
        <f t="shared" si="10"/>
        <v>45941</v>
      </c>
      <c r="AX73" t="e">
        <f>VLOOKUP(AW73,Sperrdaten!C:D,2,FALSE)</f>
        <v>#N/A</v>
      </c>
      <c r="AY73" s="32" t="str">
        <f t="shared" si="11"/>
        <v>45941</v>
      </c>
      <c r="AZ73" s="33" t="e">
        <f>VLOOKUP(AY73,Sperrdaten!C:D,2,FALSE)</f>
        <v>#N/A</v>
      </c>
      <c r="BA73" s="31" t="str">
        <f t="shared" si="12"/>
        <v>45941</v>
      </c>
      <c r="BB73" t="e">
        <f>VLOOKUP(BA73,Sperrdaten!H:I,2,FALSE)</f>
        <v>#N/A</v>
      </c>
      <c r="BC73" s="32" t="str">
        <f t="shared" si="13"/>
        <v>45941</v>
      </c>
      <c r="BD73" t="e">
        <f>VLOOKUP(BC73,Sperrdaten!C:D,2,FALSE)</f>
        <v>#N/A</v>
      </c>
      <c r="BE73" s="32" t="str">
        <f t="shared" si="14"/>
        <v>45941</v>
      </c>
      <c r="BF73" t="e">
        <f>VLOOKUP(BE73,Sperrdaten!C:D,2,FALSE)</f>
        <v>#N/A</v>
      </c>
      <c r="BG73" s="32" t="str">
        <f t="shared" si="15"/>
        <v>45941</v>
      </c>
      <c r="BH73" s="33" t="e">
        <f>VLOOKUP(BG73,Sperrdaten!C:D,2,FALSE)</f>
        <v>#N/A</v>
      </c>
      <c r="BI73" s="31" t="str">
        <f t="shared" si="16"/>
        <v>45941</v>
      </c>
      <c r="BJ73" t="e">
        <f>VLOOKUP(BI73,Sperrdaten!H:I,2,FALSE)</f>
        <v>#N/A</v>
      </c>
      <c r="BK73" s="32" t="str">
        <f t="shared" si="17"/>
        <v>45941</v>
      </c>
      <c r="BL73" t="e">
        <f>VLOOKUP(BK73,Sperrdaten!C:D,2,FALSE)</f>
        <v>#N/A</v>
      </c>
      <c r="BM73" s="32" t="str">
        <f t="shared" si="18"/>
        <v>45941</v>
      </c>
      <c r="BN73" t="e">
        <f>VLOOKUP(BM73,Sperrdaten!C:D,2,FALSE)</f>
        <v>#N/A</v>
      </c>
      <c r="BO73" s="32" t="str">
        <f t="shared" si="19"/>
        <v>45941</v>
      </c>
      <c r="BP73" s="33" t="e">
        <f>VLOOKUP(BO73,Sperrdaten!C:D,2,FALSE)</f>
        <v>#N/A</v>
      </c>
    </row>
    <row r="74" spans="1:68" x14ac:dyDescent="0.2">
      <c r="A74" s="19">
        <v>45941</v>
      </c>
      <c r="B74" s="38"/>
      <c r="C74" s="5"/>
      <c r="D74" s="5"/>
      <c r="E74" s="5"/>
      <c r="F74" s="53"/>
      <c r="G74" s="13"/>
      <c r="H74" s="13"/>
      <c r="I74" s="13"/>
      <c r="J74" s="12"/>
      <c r="K74" s="12"/>
      <c r="L74" s="12"/>
      <c r="M74" s="12"/>
      <c r="N74" s="53"/>
      <c r="O74" s="13"/>
      <c r="P74" s="13"/>
      <c r="Q74" s="13"/>
      <c r="R74" s="17"/>
      <c r="S74" s="12"/>
      <c r="T74" s="12"/>
      <c r="U74" s="12"/>
      <c r="V74" s="12"/>
      <c r="W74" s="17"/>
      <c r="X74" s="17"/>
      <c r="Y74" s="17"/>
      <c r="Z74" s="17"/>
      <c r="AA74" s="17"/>
      <c r="AB74" s="16">
        <f t="shared" ref="AB74:AB137" si="21">COUNTA(B74:AA74)</f>
        <v>0</v>
      </c>
      <c r="AC74" s="31" t="str">
        <f t="shared" si="1"/>
        <v>45941</v>
      </c>
      <c r="AD74" t="e">
        <f>VLOOKUP(AC74,Sperrdaten!H:I,2,FALSE)</f>
        <v>#N/A</v>
      </c>
      <c r="AE74" s="32" t="str">
        <f t="shared" si="20"/>
        <v>45941</v>
      </c>
      <c r="AF74" t="e">
        <f>VLOOKUP(AE74,Sperrdaten!C:D,2,FALSE)</f>
        <v>#N/A</v>
      </c>
      <c r="AG74" s="32" t="str">
        <f t="shared" si="2"/>
        <v>45941</v>
      </c>
      <c r="AH74" t="e">
        <f>VLOOKUP(AG74,Sperrdaten!C:D,2,FALSE)</f>
        <v>#N/A</v>
      </c>
      <c r="AI74" s="32" t="str">
        <f t="shared" si="3"/>
        <v>45941</v>
      </c>
      <c r="AJ74" s="33" t="e">
        <f>VLOOKUP(AI74,Sperrdaten!C:D,2,FALSE)</f>
        <v>#N/A</v>
      </c>
      <c r="AK74" s="31" t="str">
        <f t="shared" si="4"/>
        <v>45941</v>
      </c>
      <c r="AL74" t="e">
        <f>VLOOKUP(AK74,Sperrdaten!H:I,2,FALSE)</f>
        <v>#N/A</v>
      </c>
      <c r="AM74" s="32" t="str">
        <f t="shared" si="5"/>
        <v>45941</v>
      </c>
      <c r="AN74" t="e">
        <f>VLOOKUP(AM74,Sperrdaten!C:D,2,FALSE)</f>
        <v>#N/A</v>
      </c>
      <c r="AO74" s="32" t="str">
        <f t="shared" si="6"/>
        <v>45941</v>
      </c>
      <c r="AP74" t="e">
        <f>VLOOKUP(AO74,Sperrdaten!C:D,2,FALSE)</f>
        <v>#N/A</v>
      </c>
      <c r="AQ74" s="32" t="str">
        <f t="shared" si="7"/>
        <v>45941</v>
      </c>
      <c r="AR74" s="33" t="e">
        <f>VLOOKUP(AQ74,Sperrdaten!C:D,2,FALSE)</f>
        <v>#N/A</v>
      </c>
      <c r="AS74" s="31" t="str">
        <f t="shared" si="8"/>
        <v>45941</v>
      </c>
      <c r="AT74" t="e">
        <f>VLOOKUP(AS74,Sperrdaten!H:I,2,FALSE)</f>
        <v>#N/A</v>
      </c>
      <c r="AU74" s="32" t="str">
        <f t="shared" si="9"/>
        <v>45941</v>
      </c>
      <c r="AV74" t="e">
        <f>VLOOKUP(AU74,Sperrdaten!C:D,2,FALSE)</f>
        <v>#N/A</v>
      </c>
      <c r="AW74" s="32" t="str">
        <f t="shared" si="10"/>
        <v>45941</v>
      </c>
      <c r="AX74" t="e">
        <f>VLOOKUP(AW74,Sperrdaten!C:D,2,FALSE)</f>
        <v>#N/A</v>
      </c>
      <c r="AY74" s="32" t="str">
        <f t="shared" si="11"/>
        <v>45941</v>
      </c>
      <c r="AZ74" s="33" t="e">
        <f>VLOOKUP(AY74,Sperrdaten!C:D,2,FALSE)</f>
        <v>#N/A</v>
      </c>
      <c r="BA74" s="31" t="str">
        <f t="shared" si="12"/>
        <v>45941</v>
      </c>
      <c r="BB74" t="e">
        <f>VLOOKUP(BA74,Sperrdaten!H:I,2,FALSE)</f>
        <v>#N/A</v>
      </c>
      <c r="BC74" s="32" t="str">
        <f t="shared" si="13"/>
        <v>45941</v>
      </c>
      <c r="BD74" t="e">
        <f>VLOOKUP(BC74,Sperrdaten!C:D,2,FALSE)</f>
        <v>#N/A</v>
      </c>
      <c r="BE74" s="32" t="str">
        <f t="shared" si="14"/>
        <v>45941</v>
      </c>
      <c r="BF74" t="e">
        <f>VLOOKUP(BE74,Sperrdaten!C:D,2,FALSE)</f>
        <v>#N/A</v>
      </c>
      <c r="BG74" s="32" t="str">
        <f t="shared" si="15"/>
        <v>45941</v>
      </c>
      <c r="BH74" s="33" t="e">
        <f>VLOOKUP(BG74,Sperrdaten!C:D,2,FALSE)</f>
        <v>#N/A</v>
      </c>
      <c r="BI74" s="31" t="str">
        <f t="shared" si="16"/>
        <v>45941</v>
      </c>
      <c r="BJ74" t="e">
        <f>VLOOKUP(BI74,Sperrdaten!H:I,2,FALSE)</f>
        <v>#N/A</v>
      </c>
      <c r="BK74" s="32" t="str">
        <f t="shared" si="17"/>
        <v>45941</v>
      </c>
      <c r="BL74" t="e">
        <f>VLOOKUP(BK74,Sperrdaten!C:D,2,FALSE)</f>
        <v>#N/A</v>
      </c>
      <c r="BM74" s="32" t="str">
        <f t="shared" si="18"/>
        <v>45941</v>
      </c>
      <c r="BN74" t="e">
        <f>VLOOKUP(BM74,Sperrdaten!C:D,2,FALSE)</f>
        <v>#N/A</v>
      </c>
      <c r="BO74" s="32" t="str">
        <f t="shared" si="19"/>
        <v>45941</v>
      </c>
      <c r="BP74" s="33" t="e">
        <f>VLOOKUP(BO74,Sperrdaten!C:D,2,FALSE)</f>
        <v>#N/A</v>
      </c>
    </row>
    <row r="75" spans="1:68" x14ac:dyDescent="0.2">
      <c r="A75" s="19">
        <v>45941</v>
      </c>
      <c r="B75" s="38"/>
      <c r="C75" s="5"/>
      <c r="D75" s="5"/>
      <c r="E75" s="5"/>
      <c r="F75" s="53"/>
      <c r="G75" s="13"/>
      <c r="H75" s="13"/>
      <c r="I75" s="13"/>
      <c r="J75" s="12"/>
      <c r="K75" s="12"/>
      <c r="L75" s="12"/>
      <c r="M75" s="12"/>
      <c r="N75" s="53"/>
      <c r="O75" s="13"/>
      <c r="P75" s="13"/>
      <c r="Q75" s="13"/>
      <c r="R75" s="17"/>
      <c r="S75" s="12"/>
      <c r="T75" s="12"/>
      <c r="U75" s="12"/>
      <c r="V75" s="12"/>
      <c r="W75" s="17"/>
      <c r="X75" s="17"/>
      <c r="Y75" s="17"/>
      <c r="Z75" s="17"/>
      <c r="AA75" s="17"/>
      <c r="AB75" s="16">
        <f t="shared" si="21"/>
        <v>0</v>
      </c>
      <c r="AC75" s="31" t="str">
        <f t="shared" ref="AC75:AC138" si="22">A75&amp;C75</f>
        <v>45941</v>
      </c>
      <c r="AD75" t="e">
        <f>VLOOKUP(AC75,Sperrdaten!H:I,2,FALSE)</f>
        <v>#N/A</v>
      </c>
      <c r="AE75" s="32" t="str">
        <f t="shared" ref="AE75:AE138" si="23">A75&amp;C75</f>
        <v>45941</v>
      </c>
      <c r="AF75" t="e">
        <f>VLOOKUP(AE75,Sperrdaten!C:D,2,FALSE)</f>
        <v>#N/A</v>
      </c>
      <c r="AG75" s="32" t="str">
        <f t="shared" ref="AG75:AG138" si="24">A75&amp;D75</f>
        <v>45941</v>
      </c>
      <c r="AH75" t="e">
        <f>VLOOKUP(AG75,Sperrdaten!C:D,2,FALSE)</f>
        <v>#N/A</v>
      </c>
      <c r="AI75" s="32" t="str">
        <f t="shared" ref="AI75:AI138" si="25">A75&amp;E75</f>
        <v>45941</v>
      </c>
      <c r="AJ75" s="33" t="e">
        <f>VLOOKUP(AI75,Sperrdaten!C:D,2,FALSE)</f>
        <v>#N/A</v>
      </c>
      <c r="AK75" s="31" t="str">
        <f t="shared" ref="AK75:AK138" si="26">A75&amp;G75</f>
        <v>45941</v>
      </c>
      <c r="AL75" t="e">
        <f>VLOOKUP(AK75,Sperrdaten!H:I,2,FALSE)</f>
        <v>#N/A</v>
      </c>
      <c r="AM75" s="32" t="str">
        <f t="shared" ref="AM75:AM138" si="27">A75&amp;G75</f>
        <v>45941</v>
      </c>
      <c r="AN75" t="e">
        <f>VLOOKUP(AM75,Sperrdaten!C:D,2,FALSE)</f>
        <v>#N/A</v>
      </c>
      <c r="AO75" s="32" t="str">
        <f t="shared" ref="AO75:AO138" si="28">A75&amp;H75</f>
        <v>45941</v>
      </c>
      <c r="AP75" t="e">
        <f>VLOOKUP(AO75,Sperrdaten!C:D,2,FALSE)</f>
        <v>#N/A</v>
      </c>
      <c r="AQ75" s="32" t="str">
        <f t="shared" ref="AQ75:AQ138" si="29">A75&amp;I75</f>
        <v>45941</v>
      </c>
      <c r="AR75" s="33" t="e">
        <f>VLOOKUP(AQ75,Sperrdaten!C:D,2,FALSE)</f>
        <v>#N/A</v>
      </c>
      <c r="AS75" s="31" t="str">
        <f t="shared" ref="AS75:AS138" si="30">A75&amp;K75</f>
        <v>45941</v>
      </c>
      <c r="AT75" t="e">
        <f>VLOOKUP(AS75,Sperrdaten!H:I,2,FALSE)</f>
        <v>#N/A</v>
      </c>
      <c r="AU75" s="32" t="str">
        <f t="shared" ref="AU75:AU138" si="31">A75&amp;K75</f>
        <v>45941</v>
      </c>
      <c r="AV75" t="e">
        <f>VLOOKUP(AU75,Sperrdaten!C:D,2,FALSE)</f>
        <v>#N/A</v>
      </c>
      <c r="AW75" s="32" t="str">
        <f t="shared" ref="AW75:AW138" si="32">A75&amp;L75</f>
        <v>45941</v>
      </c>
      <c r="AX75" t="e">
        <f>VLOOKUP(AW75,Sperrdaten!C:D,2,FALSE)</f>
        <v>#N/A</v>
      </c>
      <c r="AY75" s="32" t="str">
        <f t="shared" ref="AY75:AY138" si="33">A75&amp;M75</f>
        <v>45941</v>
      </c>
      <c r="AZ75" s="33" t="e">
        <f>VLOOKUP(AY75,Sperrdaten!C:D,2,FALSE)</f>
        <v>#N/A</v>
      </c>
      <c r="BA75" s="31" t="str">
        <f t="shared" ref="BA75:BA138" si="34">A75&amp;T75</f>
        <v>45941</v>
      </c>
      <c r="BB75" t="e">
        <f>VLOOKUP(BA75,Sperrdaten!H:I,2,FALSE)</f>
        <v>#N/A</v>
      </c>
      <c r="BC75" s="32" t="str">
        <f t="shared" ref="BC75:BC138" si="35">A75&amp;T75</f>
        <v>45941</v>
      </c>
      <c r="BD75" t="e">
        <f>VLOOKUP(BC75,Sperrdaten!C:D,2,FALSE)</f>
        <v>#N/A</v>
      </c>
      <c r="BE75" s="32" t="str">
        <f t="shared" ref="BE75:BE138" si="36">A75&amp;U75</f>
        <v>45941</v>
      </c>
      <c r="BF75" t="e">
        <f>VLOOKUP(BE75,Sperrdaten!C:D,2,FALSE)</f>
        <v>#N/A</v>
      </c>
      <c r="BG75" s="32" t="str">
        <f t="shared" ref="BG75:BG138" si="37">A75&amp;V75</f>
        <v>45941</v>
      </c>
      <c r="BH75" s="33" t="e">
        <f>VLOOKUP(BG75,Sperrdaten!C:D,2,FALSE)</f>
        <v>#N/A</v>
      </c>
      <c r="BI75" s="31" t="str">
        <f t="shared" ref="BI75:BI138" si="38">A75&amp;O75</f>
        <v>45941</v>
      </c>
      <c r="BJ75" t="e">
        <f>VLOOKUP(BI75,Sperrdaten!H:I,2,FALSE)</f>
        <v>#N/A</v>
      </c>
      <c r="BK75" s="32" t="str">
        <f t="shared" ref="BK75:BK138" si="39">A75&amp;O75</f>
        <v>45941</v>
      </c>
      <c r="BL75" t="e">
        <f>VLOOKUP(BK75,Sperrdaten!C:D,2,FALSE)</f>
        <v>#N/A</v>
      </c>
      <c r="BM75" s="32" t="str">
        <f t="shared" ref="BM75:BM138" si="40">A75&amp;P75</f>
        <v>45941</v>
      </c>
      <c r="BN75" t="e">
        <f>VLOOKUP(BM75,Sperrdaten!C:D,2,FALSE)</f>
        <v>#N/A</v>
      </c>
      <c r="BO75" s="32" t="str">
        <f t="shared" ref="BO75:BO138" si="41">A75&amp;Q75</f>
        <v>45941</v>
      </c>
      <c r="BP75" s="33" t="e">
        <f>VLOOKUP(BO75,Sperrdaten!C:D,2,FALSE)</f>
        <v>#N/A</v>
      </c>
    </row>
    <row r="76" spans="1:68" x14ac:dyDescent="0.2">
      <c r="A76" s="19">
        <v>45941</v>
      </c>
      <c r="B76" s="38"/>
      <c r="C76" s="5"/>
      <c r="D76" s="5"/>
      <c r="E76" s="5"/>
      <c r="F76" s="53"/>
      <c r="G76" s="13"/>
      <c r="H76" s="13"/>
      <c r="I76" s="13"/>
      <c r="J76" s="12"/>
      <c r="K76" s="12"/>
      <c r="L76" s="12"/>
      <c r="M76" s="12"/>
      <c r="N76" s="53"/>
      <c r="O76" s="13"/>
      <c r="P76" s="13"/>
      <c r="Q76" s="13"/>
      <c r="R76" s="17"/>
      <c r="S76" s="12"/>
      <c r="T76" s="12"/>
      <c r="U76" s="12"/>
      <c r="V76" s="12"/>
      <c r="W76" s="17"/>
      <c r="X76" s="17"/>
      <c r="Y76" s="17"/>
      <c r="Z76" s="17"/>
      <c r="AA76" s="17"/>
      <c r="AB76" s="16">
        <f t="shared" si="21"/>
        <v>0</v>
      </c>
      <c r="AC76" s="31" t="str">
        <f t="shared" si="22"/>
        <v>45941</v>
      </c>
      <c r="AD76" t="e">
        <f>VLOOKUP(AC76,Sperrdaten!H:I,2,FALSE)</f>
        <v>#N/A</v>
      </c>
      <c r="AE76" s="32" t="str">
        <f t="shared" si="23"/>
        <v>45941</v>
      </c>
      <c r="AF76" t="e">
        <f>VLOOKUP(AE76,Sperrdaten!C:D,2,FALSE)</f>
        <v>#N/A</v>
      </c>
      <c r="AG76" s="32" t="str">
        <f t="shared" si="24"/>
        <v>45941</v>
      </c>
      <c r="AH76" t="e">
        <f>VLOOKUP(AG76,Sperrdaten!C:D,2,FALSE)</f>
        <v>#N/A</v>
      </c>
      <c r="AI76" s="32" t="str">
        <f t="shared" si="25"/>
        <v>45941</v>
      </c>
      <c r="AJ76" s="33" t="e">
        <f>VLOOKUP(AI76,Sperrdaten!C:D,2,FALSE)</f>
        <v>#N/A</v>
      </c>
      <c r="AK76" s="31" t="str">
        <f t="shared" si="26"/>
        <v>45941</v>
      </c>
      <c r="AL76" t="e">
        <f>VLOOKUP(AK76,Sperrdaten!H:I,2,FALSE)</f>
        <v>#N/A</v>
      </c>
      <c r="AM76" s="32" t="str">
        <f t="shared" si="27"/>
        <v>45941</v>
      </c>
      <c r="AN76" t="e">
        <f>VLOOKUP(AM76,Sperrdaten!C:D,2,FALSE)</f>
        <v>#N/A</v>
      </c>
      <c r="AO76" s="32" t="str">
        <f t="shared" si="28"/>
        <v>45941</v>
      </c>
      <c r="AP76" t="e">
        <f>VLOOKUP(AO76,Sperrdaten!C:D,2,FALSE)</f>
        <v>#N/A</v>
      </c>
      <c r="AQ76" s="32" t="str">
        <f t="shared" si="29"/>
        <v>45941</v>
      </c>
      <c r="AR76" s="33" t="e">
        <f>VLOOKUP(AQ76,Sperrdaten!C:D,2,FALSE)</f>
        <v>#N/A</v>
      </c>
      <c r="AS76" s="31" t="str">
        <f t="shared" si="30"/>
        <v>45941</v>
      </c>
      <c r="AT76" t="e">
        <f>VLOOKUP(AS76,Sperrdaten!H:I,2,FALSE)</f>
        <v>#N/A</v>
      </c>
      <c r="AU76" s="32" t="str">
        <f t="shared" si="31"/>
        <v>45941</v>
      </c>
      <c r="AV76" t="e">
        <f>VLOOKUP(AU76,Sperrdaten!C:D,2,FALSE)</f>
        <v>#N/A</v>
      </c>
      <c r="AW76" s="32" t="str">
        <f t="shared" si="32"/>
        <v>45941</v>
      </c>
      <c r="AX76" t="e">
        <f>VLOOKUP(AW76,Sperrdaten!C:D,2,FALSE)</f>
        <v>#N/A</v>
      </c>
      <c r="AY76" s="32" t="str">
        <f t="shared" si="33"/>
        <v>45941</v>
      </c>
      <c r="AZ76" s="33" t="e">
        <f>VLOOKUP(AY76,Sperrdaten!C:D,2,FALSE)</f>
        <v>#N/A</v>
      </c>
      <c r="BA76" s="31" t="str">
        <f t="shared" si="34"/>
        <v>45941</v>
      </c>
      <c r="BB76" t="e">
        <f>VLOOKUP(BA76,Sperrdaten!H:I,2,FALSE)</f>
        <v>#N/A</v>
      </c>
      <c r="BC76" s="32" t="str">
        <f t="shared" si="35"/>
        <v>45941</v>
      </c>
      <c r="BD76" t="e">
        <f>VLOOKUP(BC76,Sperrdaten!C:D,2,FALSE)</f>
        <v>#N/A</v>
      </c>
      <c r="BE76" s="32" t="str">
        <f t="shared" si="36"/>
        <v>45941</v>
      </c>
      <c r="BF76" t="e">
        <f>VLOOKUP(BE76,Sperrdaten!C:D,2,FALSE)</f>
        <v>#N/A</v>
      </c>
      <c r="BG76" s="32" t="str">
        <f t="shared" si="37"/>
        <v>45941</v>
      </c>
      <c r="BH76" s="33" t="e">
        <f>VLOOKUP(BG76,Sperrdaten!C:D,2,FALSE)</f>
        <v>#N/A</v>
      </c>
      <c r="BI76" s="31" t="str">
        <f t="shared" si="38"/>
        <v>45941</v>
      </c>
      <c r="BJ76" t="e">
        <f>VLOOKUP(BI76,Sperrdaten!H:I,2,FALSE)</f>
        <v>#N/A</v>
      </c>
      <c r="BK76" s="32" t="str">
        <f t="shared" si="39"/>
        <v>45941</v>
      </c>
      <c r="BL76" t="e">
        <f>VLOOKUP(BK76,Sperrdaten!C:D,2,FALSE)</f>
        <v>#N/A</v>
      </c>
      <c r="BM76" s="32" t="str">
        <f t="shared" si="40"/>
        <v>45941</v>
      </c>
      <c r="BN76" t="e">
        <f>VLOOKUP(BM76,Sperrdaten!C:D,2,FALSE)</f>
        <v>#N/A</v>
      </c>
      <c r="BO76" s="32" t="str">
        <f t="shared" si="41"/>
        <v>45941</v>
      </c>
      <c r="BP76" s="33" t="e">
        <f>VLOOKUP(BO76,Sperrdaten!C:D,2,FALSE)</f>
        <v>#N/A</v>
      </c>
    </row>
    <row r="77" spans="1:68" x14ac:dyDescent="0.2">
      <c r="A77" s="19">
        <v>45942</v>
      </c>
      <c r="B77" s="38" t="s">
        <v>30</v>
      </c>
      <c r="C77" s="5" t="s">
        <v>176</v>
      </c>
      <c r="D77" s="5" t="s">
        <v>133</v>
      </c>
      <c r="E77" s="5" t="s">
        <v>233</v>
      </c>
      <c r="F77" s="53"/>
      <c r="G77" s="13"/>
      <c r="H77" s="13"/>
      <c r="I77" s="13"/>
      <c r="J77" s="12"/>
      <c r="K77" s="12"/>
      <c r="L77" s="12"/>
      <c r="M77" s="12"/>
      <c r="N77" s="53"/>
      <c r="O77" s="13"/>
      <c r="P77" s="13"/>
      <c r="Q77" s="13"/>
      <c r="R77" s="17"/>
      <c r="S77" s="12"/>
      <c r="T77" s="12"/>
      <c r="U77" s="12"/>
      <c r="V77" s="12"/>
      <c r="W77" s="17"/>
      <c r="X77" s="17"/>
      <c r="Y77" s="17"/>
      <c r="Z77" s="17"/>
      <c r="AA77" s="17" t="s">
        <v>345</v>
      </c>
      <c r="AB77" s="16">
        <f t="shared" si="21"/>
        <v>5</v>
      </c>
      <c r="AC77" s="31" t="str">
        <f t="shared" si="22"/>
        <v>45942SLI</v>
      </c>
      <c r="AD77" t="e">
        <f>VLOOKUP(AC77,Sperrdaten!H:I,2,FALSE)</f>
        <v>#N/A</v>
      </c>
      <c r="AE77" s="32" t="str">
        <f t="shared" si="23"/>
        <v>45942SLI</v>
      </c>
      <c r="AF77" t="e">
        <f>VLOOKUP(AE77,Sperrdaten!C:D,2,FALSE)</f>
        <v>#N/A</v>
      </c>
      <c r="AG77" s="32" t="str">
        <f t="shared" si="24"/>
        <v>45942GRL</v>
      </c>
      <c r="AH77" t="e">
        <f>VLOOKUP(AG77,Sperrdaten!C:D,2,FALSE)</f>
        <v>#N/A</v>
      </c>
      <c r="AI77" s="32" t="str">
        <f>A77&amp;E78</f>
        <v>45942SSHR</v>
      </c>
      <c r="AJ77" s="33" t="e">
        <f>VLOOKUP(AI77,Sperrdaten!C:D,2,FALSE)</f>
        <v>#N/A</v>
      </c>
      <c r="AK77" s="31" t="str">
        <f t="shared" si="26"/>
        <v>45942</v>
      </c>
      <c r="AL77" t="e">
        <f>VLOOKUP(AK77,Sperrdaten!H:I,2,FALSE)</f>
        <v>#N/A</v>
      </c>
      <c r="AM77" s="32" t="str">
        <f t="shared" si="27"/>
        <v>45942</v>
      </c>
      <c r="AN77" t="e">
        <f>VLOOKUP(AM77,Sperrdaten!C:D,2,FALSE)</f>
        <v>#N/A</v>
      </c>
      <c r="AO77" s="32" t="str">
        <f t="shared" si="28"/>
        <v>45942</v>
      </c>
      <c r="AP77" t="e">
        <f>VLOOKUP(AO77,Sperrdaten!C:D,2,FALSE)</f>
        <v>#N/A</v>
      </c>
      <c r="AQ77" s="32" t="str">
        <f t="shared" si="29"/>
        <v>45942</v>
      </c>
      <c r="AR77" s="33" t="e">
        <f>VLOOKUP(AQ77,Sperrdaten!C:D,2,FALSE)</f>
        <v>#N/A</v>
      </c>
      <c r="AS77" s="31" t="str">
        <f t="shared" si="30"/>
        <v>45942</v>
      </c>
      <c r="AT77" t="e">
        <f>VLOOKUP(AS77,Sperrdaten!H:I,2,FALSE)</f>
        <v>#N/A</v>
      </c>
      <c r="AU77" s="32" t="str">
        <f t="shared" si="31"/>
        <v>45942</v>
      </c>
      <c r="AV77" t="e">
        <f>VLOOKUP(AU77,Sperrdaten!C:D,2,FALSE)</f>
        <v>#N/A</v>
      </c>
      <c r="AW77" s="32" t="str">
        <f t="shared" si="32"/>
        <v>45942</v>
      </c>
      <c r="AX77" t="e">
        <f>VLOOKUP(AW77,Sperrdaten!C:D,2,FALSE)</f>
        <v>#N/A</v>
      </c>
      <c r="AY77" s="32" t="str">
        <f t="shared" si="33"/>
        <v>45942</v>
      </c>
      <c r="AZ77" s="33" t="e">
        <f>VLOOKUP(AY77,Sperrdaten!C:D,2,FALSE)</f>
        <v>#N/A</v>
      </c>
      <c r="BA77" s="31" t="str">
        <f t="shared" si="34"/>
        <v>45942</v>
      </c>
      <c r="BB77" t="e">
        <f>VLOOKUP(BA77,Sperrdaten!H:I,2,FALSE)</f>
        <v>#N/A</v>
      </c>
      <c r="BC77" s="32" t="str">
        <f t="shared" si="35"/>
        <v>45942</v>
      </c>
      <c r="BD77" t="e">
        <f>VLOOKUP(BC77,Sperrdaten!C:D,2,FALSE)</f>
        <v>#N/A</v>
      </c>
      <c r="BE77" s="32" t="str">
        <f t="shared" si="36"/>
        <v>45942</v>
      </c>
      <c r="BF77" t="e">
        <f>VLOOKUP(BE77,Sperrdaten!C:D,2,FALSE)</f>
        <v>#N/A</v>
      </c>
      <c r="BG77" s="32" t="str">
        <f t="shared" si="37"/>
        <v>45942</v>
      </c>
      <c r="BH77" s="33" t="e">
        <f>VLOOKUP(BG77,Sperrdaten!C:D,2,FALSE)</f>
        <v>#N/A</v>
      </c>
      <c r="BI77" s="31" t="str">
        <f t="shared" si="38"/>
        <v>45942</v>
      </c>
      <c r="BJ77" t="e">
        <f>VLOOKUP(BI77,Sperrdaten!H:I,2,FALSE)</f>
        <v>#N/A</v>
      </c>
      <c r="BK77" s="32" t="str">
        <f t="shared" si="39"/>
        <v>45942</v>
      </c>
      <c r="BL77" t="e">
        <f>VLOOKUP(BK77,Sperrdaten!C:D,2,FALSE)</f>
        <v>#N/A</v>
      </c>
      <c r="BM77" s="32" t="str">
        <f t="shared" si="40"/>
        <v>45942</v>
      </c>
      <c r="BN77" t="e">
        <f>VLOOKUP(BM77,Sperrdaten!C:D,2,FALSE)</f>
        <v>#N/A</v>
      </c>
      <c r="BO77" s="32" t="str">
        <f t="shared" si="41"/>
        <v>45942</v>
      </c>
      <c r="BP77" s="33" t="e">
        <f>VLOOKUP(BO77,Sperrdaten!C:D,2,FALSE)</f>
        <v>#N/A</v>
      </c>
    </row>
    <row r="78" spans="1:68" x14ac:dyDescent="0.2">
      <c r="A78" s="19">
        <v>45942</v>
      </c>
      <c r="B78" s="38" t="s">
        <v>30</v>
      </c>
      <c r="C78" s="5" t="s">
        <v>111</v>
      </c>
      <c r="D78" s="5" t="s">
        <v>99</v>
      </c>
      <c r="E78" s="5" t="s">
        <v>233</v>
      </c>
      <c r="F78" s="53"/>
      <c r="G78" s="13"/>
      <c r="H78" s="13"/>
      <c r="I78" s="13"/>
      <c r="J78" s="12"/>
      <c r="K78" s="12"/>
      <c r="L78" s="12"/>
      <c r="M78" s="12"/>
      <c r="N78" s="53"/>
      <c r="O78" s="13"/>
      <c r="P78" s="13"/>
      <c r="Q78" s="13"/>
      <c r="R78" s="17"/>
      <c r="S78" s="12"/>
      <c r="T78" s="12"/>
      <c r="U78" s="12"/>
      <c r="V78" s="12"/>
      <c r="W78" s="17"/>
      <c r="X78" s="17"/>
      <c r="Y78" s="17"/>
      <c r="Z78" s="17"/>
      <c r="AA78" s="17"/>
      <c r="AB78" s="16">
        <f t="shared" si="21"/>
        <v>4</v>
      </c>
      <c r="AC78" s="31" t="str">
        <f t="shared" si="22"/>
        <v>45942KRZ</v>
      </c>
      <c r="AD78" t="e">
        <f>VLOOKUP(AC78,Sperrdaten!H:I,2,FALSE)</f>
        <v>#N/A</v>
      </c>
      <c r="AE78" s="32" t="str">
        <f t="shared" si="23"/>
        <v>45942KRZ</v>
      </c>
      <c r="AF78" t="e">
        <f>VLOOKUP(AE78,Sperrdaten!C:D,2,FALSE)</f>
        <v>#N/A</v>
      </c>
      <c r="AG78" s="32" t="str">
        <f t="shared" si="24"/>
        <v>45942BWT</v>
      </c>
      <c r="AH78" t="e">
        <f>VLOOKUP(AG78,Sperrdaten!C:D,2,FALSE)</f>
        <v>#N/A</v>
      </c>
      <c r="AI78" s="32" t="e">
        <f>A78&amp;#REF!</f>
        <v>#REF!</v>
      </c>
      <c r="AJ78" s="33" t="e">
        <f>VLOOKUP(AI78,Sperrdaten!C:D,2,FALSE)</f>
        <v>#REF!</v>
      </c>
      <c r="AK78" s="31" t="str">
        <f t="shared" si="26"/>
        <v>45942</v>
      </c>
      <c r="AL78" t="e">
        <f>VLOOKUP(AK78,Sperrdaten!H:I,2,FALSE)</f>
        <v>#N/A</v>
      </c>
      <c r="AM78" s="32" t="str">
        <f t="shared" si="27"/>
        <v>45942</v>
      </c>
      <c r="AN78" t="e">
        <f>VLOOKUP(AM78,Sperrdaten!C:D,2,FALSE)</f>
        <v>#N/A</v>
      </c>
      <c r="AO78" s="32" t="str">
        <f t="shared" si="28"/>
        <v>45942</v>
      </c>
      <c r="AP78" t="e">
        <f>VLOOKUP(AO78,Sperrdaten!C:D,2,FALSE)</f>
        <v>#N/A</v>
      </c>
      <c r="AQ78" s="32" t="str">
        <f t="shared" si="29"/>
        <v>45942</v>
      </c>
      <c r="AR78" s="33" t="e">
        <f>VLOOKUP(AQ78,Sperrdaten!C:D,2,FALSE)</f>
        <v>#N/A</v>
      </c>
      <c r="AS78" s="31" t="str">
        <f t="shared" si="30"/>
        <v>45942</v>
      </c>
      <c r="AT78" t="e">
        <f>VLOOKUP(AS78,Sperrdaten!H:I,2,FALSE)</f>
        <v>#N/A</v>
      </c>
      <c r="AU78" s="32" t="str">
        <f t="shared" si="31"/>
        <v>45942</v>
      </c>
      <c r="AV78" t="e">
        <f>VLOOKUP(AU78,Sperrdaten!C:D,2,FALSE)</f>
        <v>#N/A</v>
      </c>
      <c r="AW78" s="32" t="str">
        <f t="shared" si="32"/>
        <v>45942</v>
      </c>
      <c r="AX78" t="e">
        <f>VLOOKUP(AW78,Sperrdaten!C:D,2,FALSE)</f>
        <v>#N/A</v>
      </c>
      <c r="AY78" s="32" t="str">
        <f t="shared" si="33"/>
        <v>45942</v>
      </c>
      <c r="AZ78" s="33" t="e">
        <f>VLOOKUP(AY78,Sperrdaten!C:D,2,FALSE)</f>
        <v>#N/A</v>
      </c>
      <c r="BA78" s="31" t="str">
        <f t="shared" si="34"/>
        <v>45942</v>
      </c>
      <c r="BB78" t="e">
        <f>VLOOKUP(BA78,Sperrdaten!H:I,2,FALSE)</f>
        <v>#N/A</v>
      </c>
      <c r="BC78" s="32" t="str">
        <f t="shared" si="35"/>
        <v>45942</v>
      </c>
      <c r="BD78" t="e">
        <f>VLOOKUP(BC78,Sperrdaten!C:D,2,FALSE)</f>
        <v>#N/A</v>
      </c>
      <c r="BE78" s="32" t="str">
        <f t="shared" si="36"/>
        <v>45942</v>
      </c>
      <c r="BF78" t="e">
        <f>VLOOKUP(BE78,Sperrdaten!C:D,2,FALSE)</f>
        <v>#N/A</v>
      </c>
      <c r="BG78" s="32" t="str">
        <f t="shared" si="37"/>
        <v>45942</v>
      </c>
      <c r="BH78" s="33" t="e">
        <f>VLOOKUP(BG78,Sperrdaten!C:D,2,FALSE)</f>
        <v>#N/A</v>
      </c>
      <c r="BI78" s="31" t="str">
        <f t="shared" si="38"/>
        <v>45942</v>
      </c>
      <c r="BJ78" t="e">
        <f>VLOOKUP(BI78,Sperrdaten!H:I,2,FALSE)</f>
        <v>#N/A</v>
      </c>
      <c r="BK78" s="32" t="str">
        <f t="shared" si="39"/>
        <v>45942</v>
      </c>
      <c r="BL78" t="e">
        <f>VLOOKUP(BK78,Sperrdaten!C:D,2,FALSE)</f>
        <v>#N/A</v>
      </c>
      <c r="BM78" s="32" t="str">
        <f t="shared" si="40"/>
        <v>45942</v>
      </c>
      <c r="BN78" t="e">
        <f>VLOOKUP(BM78,Sperrdaten!C:D,2,FALSE)</f>
        <v>#N/A</v>
      </c>
      <c r="BO78" s="32" t="str">
        <f t="shared" si="41"/>
        <v>45942</v>
      </c>
      <c r="BP78" s="33" t="e">
        <f>VLOOKUP(BO78,Sperrdaten!C:D,2,FALSE)</f>
        <v>#N/A</v>
      </c>
    </row>
    <row r="79" spans="1:68" x14ac:dyDescent="0.2">
      <c r="A79" s="19">
        <v>45942</v>
      </c>
      <c r="B79" s="38"/>
      <c r="C79" s="5"/>
      <c r="D79" s="5"/>
      <c r="E79" s="5"/>
      <c r="F79" s="53"/>
      <c r="G79" s="13"/>
      <c r="H79" s="13"/>
      <c r="I79" s="13"/>
      <c r="J79" s="12"/>
      <c r="K79" s="12"/>
      <c r="L79" s="12"/>
      <c r="M79" s="12"/>
      <c r="N79" s="53"/>
      <c r="O79" s="13"/>
      <c r="P79" s="13"/>
      <c r="Q79" s="13"/>
      <c r="R79" s="17"/>
      <c r="S79" s="12"/>
      <c r="T79" s="12"/>
      <c r="U79" s="12"/>
      <c r="V79" s="12"/>
      <c r="W79" s="17"/>
      <c r="X79" s="17"/>
      <c r="Y79" s="17"/>
      <c r="Z79" s="17"/>
      <c r="AA79" s="17"/>
      <c r="AB79" s="16">
        <f t="shared" si="21"/>
        <v>0</v>
      </c>
      <c r="AC79" s="31" t="str">
        <f t="shared" si="22"/>
        <v>45942</v>
      </c>
      <c r="AD79" t="e">
        <f>VLOOKUP(AC79,Sperrdaten!H:I,2,FALSE)</f>
        <v>#N/A</v>
      </c>
      <c r="AE79" s="32" t="str">
        <f t="shared" si="23"/>
        <v>45942</v>
      </c>
      <c r="AF79" t="e">
        <f>VLOOKUP(AE79,Sperrdaten!C:D,2,FALSE)</f>
        <v>#N/A</v>
      </c>
      <c r="AG79" s="32" t="str">
        <f t="shared" si="24"/>
        <v>45942</v>
      </c>
      <c r="AH79" t="e">
        <f>VLOOKUP(AG79,Sperrdaten!C:D,2,FALSE)</f>
        <v>#N/A</v>
      </c>
      <c r="AI79" s="32" t="str">
        <f t="shared" si="25"/>
        <v>45942</v>
      </c>
      <c r="AJ79" s="33" t="e">
        <f>VLOOKUP(AI79,Sperrdaten!C:D,2,FALSE)</f>
        <v>#N/A</v>
      </c>
      <c r="AK79" s="31" t="str">
        <f t="shared" si="26"/>
        <v>45942</v>
      </c>
      <c r="AL79" t="e">
        <f>VLOOKUP(AK79,Sperrdaten!H:I,2,FALSE)</f>
        <v>#N/A</v>
      </c>
      <c r="AM79" s="32" t="str">
        <f t="shared" si="27"/>
        <v>45942</v>
      </c>
      <c r="AN79" t="e">
        <f>VLOOKUP(AM79,Sperrdaten!C:D,2,FALSE)</f>
        <v>#N/A</v>
      </c>
      <c r="AO79" s="32" t="str">
        <f t="shared" si="28"/>
        <v>45942</v>
      </c>
      <c r="AP79" t="e">
        <f>VLOOKUP(AO79,Sperrdaten!C:D,2,FALSE)</f>
        <v>#N/A</v>
      </c>
      <c r="AQ79" s="32" t="str">
        <f t="shared" si="29"/>
        <v>45942</v>
      </c>
      <c r="AR79" s="33" t="e">
        <f>VLOOKUP(AQ79,Sperrdaten!C:D,2,FALSE)</f>
        <v>#N/A</v>
      </c>
      <c r="AS79" s="31" t="str">
        <f t="shared" si="30"/>
        <v>45942</v>
      </c>
      <c r="AT79" t="e">
        <f>VLOOKUP(AS79,Sperrdaten!H:I,2,FALSE)</f>
        <v>#N/A</v>
      </c>
      <c r="AU79" s="32" t="str">
        <f t="shared" si="31"/>
        <v>45942</v>
      </c>
      <c r="AV79" t="e">
        <f>VLOOKUP(AU79,Sperrdaten!C:D,2,FALSE)</f>
        <v>#N/A</v>
      </c>
      <c r="AW79" s="32" t="str">
        <f t="shared" si="32"/>
        <v>45942</v>
      </c>
      <c r="AX79" t="e">
        <f>VLOOKUP(AW79,Sperrdaten!C:D,2,FALSE)</f>
        <v>#N/A</v>
      </c>
      <c r="AY79" s="32" t="str">
        <f t="shared" si="33"/>
        <v>45942</v>
      </c>
      <c r="AZ79" s="33" t="e">
        <f>VLOOKUP(AY79,Sperrdaten!C:D,2,FALSE)</f>
        <v>#N/A</v>
      </c>
      <c r="BA79" s="31" t="str">
        <f t="shared" si="34"/>
        <v>45942</v>
      </c>
      <c r="BB79" t="e">
        <f>VLOOKUP(BA79,Sperrdaten!H:I,2,FALSE)</f>
        <v>#N/A</v>
      </c>
      <c r="BC79" s="32" t="str">
        <f t="shared" si="35"/>
        <v>45942</v>
      </c>
      <c r="BD79" t="e">
        <f>VLOOKUP(BC79,Sperrdaten!C:D,2,FALSE)</f>
        <v>#N/A</v>
      </c>
      <c r="BE79" s="32" t="str">
        <f t="shared" si="36"/>
        <v>45942</v>
      </c>
      <c r="BF79" t="e">
        <f>VLOOKUP(BE79,Sperrdaten!C:D,2,FALSE)</f>
        <v>#N/A</v>
      </c>
      <c r="BG79" s="32" t="str">
        <f t="shared" si="37"/>
        <v>45942</v>
      </c>
      <c r="BH79" s="33" t="e">
        <f>VLOOKUP(BG79,Sperrdaten!C:D,2,FALSE)</f>
        <v>#N/A</v>
      </c>
      <c r="BI79" s="31" t="str">
        <f t="shared" si="38"/>
        <v>45942</v>
      </c>
      <c r="BJ79" t="e">
        <f>VLOOKUP(BI79,Sperrdaten!H:I,2,FALSE)</f>
        <v>#N/A</v>
      </c>
      <c r="BK79" s="32" t="str">
        <f t="shared" si="39"/>
        <v>45942</v>
      </c>
      <c r="BL79" t="e">
        <f>VLOOKUP(BK79,Sperrdaten!C:D,2,FALSE)</f>
        <v>#N/A</v>
      </c>
      <c r="BM79" s="32" t="str">
        <f t="shared" si="40"/>
        <v>45942</v>
      </c>
      <c r="BN79" t="e">
        <f>VLOOKUP(BM79,Sperrdaten!C:D,2,FALSE)</f>
        <v>#N/A</v>
      </c>
      <c r="BO79" s="32" t="str">
        <f t="shared" si="41"/>
        <v>45942</v>
      </c>
      <c r="BP79" s="33" t="e">
        <f>VLOOKUP(BO79,Sperrdaten!C:D,2,FALSE)</f>
        <v>#N/A</v>
      </c>
    </row>
    <row r="80" spans="1:68" x14ac:dyDescent="0.2">
      <c r="A80" s="19">
        <v>45942</v>
      </c>
      <c r="B80" s="38"/>
      <c r="C80" s="5"/>
      <c r="D80" s="5"/>
      <c r="E80" s="5"/>
      <c r="F80" s="53"/>
      <c r="G80" s="13"/>
      <c r="H80" s="13"/>
      <c r="I80" s="13"/>
      <c r="J80" s="12"/>
      <c r="K80" s="12"/>
      <c r="L80" s="12"/>
      <c r="M80" s="12"/>
      <c r="N80" s="53"/>
      <c r="O80" s="13"/>
      <c r="P80" s="13"/>
      <c r="Q80" s="13"/>
      <c r="R80" s="17"/>
      <c r="S80" s="12"/>
      <c r="T80" s="12"/>
      <c r="U80" s="12"/>
      <c r="V80" s="12"/>
      <c r="W80" s="17"/>
      <c r="X80" s="17"/>
      <c r="Y80" s="17"/>
      <c r="Z80" s="17"/>
      <c r="AA80" s="17"/>
      <c r="AB80" s="16">
        <f t="shared" si="21"/>
        <v>0</v>
      </c>
      <c r="AC80" s="31" t="str">
        <f t="shared" si="22"/>
        <v>45942</v>
      </c>
      <c r="AD80" t="e">
        <f>VLOOKUP(AC80,Sperrdaten!H:I,2,FALSE)</f>
        <v>#N/A</v>
      </c>
      <c r="AE80" s="32" t="str">
        <f t="shared" si="23"/>
        <v>45942</v>
      </c>
      <c r="AF80" t="e">
        <f>VLOOKUP(AE80,Sperrdaten!C:D,2,FALSE)</f>
        <v>#N/A</v>
      </c>
      <c r="AG80" s="32" t="str">
        <f t="shared" si="24"/>
        <v>45942</v>
      </c>
      <c r="AH80" t="e">
        <f>VLOOKUP(AG80,Sperrdaten!C:D,2,FALSE)</f>
        <v>#N/A</v>
      </c>
      <c r="AI80" s="32" t="str">
        <f t="shared" si="25"/>
        <v>45942</v>
      </c>
      <c r="AJ80" s="33" t="e">
        <f>VLOOKUP(AI80,Sperrdaten!C:D,2,FALSE)</f>
        <v>#N/A</v>
      </c>
      <c r="AK80" s="31" t="str">
        <f t="shared" si="26"/>
        <v>45942</v>
      </c>
      <c r="AL80" t="e">
        <f>VLOOKUP(AK80,Sperrdaten!H:I,2,FALSE)</f>
        <v>#N/A</v>
      </c>
      <c r="AM80" s="32" t="str">
        <f t="shared" si="27"/>
        <v>45942</v>
      </c>
      <c r="AN80" t="e">
        <f>VLOOKUP(AM80,Sperrdaten!C:D,2,FALSE)</f>
        <v>#N/A</v>
      </c>
      <c r="AO80" s="32" t="str">
        <f t="shared" si="28"/>
        <v>45942</v>
      </c>
      <c r="AP80" t="e">
        <f>VLOOKUP(AO80,Sperrdaten!C:D,2,FALSE)</f>
        <v>#N/A</v>
      </c>
      <c r="AQ80" s="32" t="str">
        <f t="shared" si="29"/>
        <v>45942</v>
      </c>
      <c r="AR80" s="33" t="e">
        <f>VLOOKUP(AQ80,Sperrdaten!C:D,2,FALSE)</f>
        <v>#N/A</v>
      </c>
      <c r="AS80" s="31" t="str">
        <f t="shared" si="30"/>
        <v>45942</v>
      </c>
      <c r="AT80" t="e">
        <f>VLOOKUP(AS80,Sperrdaten!H:I,2,FALSE)</f>
        <v>#N/A</v>
      </c>
      <c r="AU80" s="32" t="str">
        <f t="shared" si="31"/>
        <v>45942</v>
      </c>
      <c r="AV80" t="e">
        <f>VLOOKUP(AU80,Sperrdaten!C:D,2,FALSE)</f>
        <v>#N/A</v>
      </c>
      <c r="AW80" s="32" t="str">
        <f t="shared" si="32"/>
        <v>45942</v>
      </c>
      <c r="AX80" t="e">
        <f>VLOOKUP(AW80,Sperrdaten!C:D,2,FALSE)</f>
        <v>#N/A</v>
      </c>
      <c r="AY80" s="32" t="str">
        <f t="shared" si="33"/>
        <v>45942</v>
      </c>
      <c r="AZ80" s="33" t="e">
        <f>VLOOKUP(AY80,Sperrdaten!C:D,2,FALSE)</f>
        <v>#N/A</v>
      </c>
      <c r="BA80" s="31" t="str">
        <f t="shared" si="34"/>
        <v>45942</v>
      </c>
      <c r="BB80" t="e">
        <f>VLOOKUP(BA80,Sperrdaten!H:I,2,FALSE)</f>
        <v>#N/A</v>
      </c>
      <c r="BC80" s="32" t="str">
        <f t="shared" si="35"/>
        <v>45942</v>
      </c>
      <c r="BD80" t="e">
        <f>VLOOKUP(BC80,Sperrdaten!C:D,2,FALSE)</f>
        <v>#N/A</v>
      </c>
      <c r="BE80" s="32" t="str">
        <f t="shared" si="36"/>
        <v>45942</v>
      </c>
      <c r="BF80" t="e">
        <f>VLOOKUP(BE80,Sperrdaten!C:D,2,FALSE)</f>
        <v>#N/A</v>
      </c>
      <c r="BG80" s="32" t="str">
        <f t="shared" si="37"/>
        <v>45942</v>
      </c>
      <c r="BH80" s="33" t="e">
        <f>VLOOKUP(BG80,Sperrdaten!C:D,2,FALSE)</f>
        <v>#N/A</v>
      </c>
      <c r="BI80" s="31" t="str">
        <f t="shared" si="38"/>
        <v>45942</v>
      </c>
      <c r="BJ80" t="e">
        <f>VLOOKUP(BI80,Sperrdaten!H:I,2,FALSE)</f>
        <v>#N/A</v>
      </c>
      <c r="BK80" s="32" t="str">
        <f t="shared" si="39"/>
        <v>45942</v>
      </c>
      <c r="BL80" t="e">
        <f>VLOOKUP(BK80,Sperrdaten!C:D,2,FALSE)</f>
        <v>#N/A</v>
      </c>
      <c r="BM80" s="32" t="str">
        <f t="shared" si="40"/>
        <v>45942</v>
      </c>
      <c r="BN80" t="e">
        <f>VLOOKUP(BM80,Sperrdaten!C:D,2,FALSE)</f>
        <v>#N/A</v>
      </c>
      <c r="BO80" s="32" t="str">
        <f t="shared" si="41"/>
        <v>45942</v>
      </c>
      <c r="BP80" s="33" t="e">
        <f>VLOOKUP(BO80,Sperrdaten!C:D,2,FALSE)</f>
        <v>#N/A</v>
      </c>
    </row>
    <row r="81" spans="1:68" x14ac:dyDescent="0.2">
      <c r="A81" s="19">
        <v>45942</v>
      </c>
      <c r="B81" s="38"/>
      <c r="C81" s="5"/>
      <c r="D81" s="5"/>
      <c r="E81" s="5"/>
      <c r="F81" s="53"/>
      <c r="G81" s="13"/>
      <c r="H81" s="13"/>
      <c r="I81" s="13"/>
      <c r="J81" s="12"/>
      <c r="K81" s="12"/>
      <c r="L81" s="12"/>
      <c r="M81" s="12"/>
      <c r="N81" s="53"/>
      <c r="O81" s="13"/>
      <c r="P81" s="13"/>
      <c r="Q81" s="13"/>
      <c r="R81" s="17"/>
      <c r="S81" s="12"/>
      <c r="T81" s="12"/>
      <c r="U81" s="12"/>
      <c r="V81" s="12"/>
      <c r="W81" s="17"/>
      <c r="X81" s="17"/>
      <c r="Y81" s="17"/>
      <c r="Z81" s="17"/>
      <c r="AA81" s="17"/>
      <c r="AB81" s="16">
        <f t="shared" si="21"/>
        <v>0</v>
      </c>
      <c r="AC81" s="31" t="str">
        <f t="shared" si="22"/>
        <v>45942</v>
      </c>
      <c r="AD81" t="e">
        <f>VLOOKUP(AC81,Sperrdaten!H:I,2,FALSE)</f>
        <v>#N/A</v>
      </c>
      <c r="AE81" s="32" t="str">
        <f t="shared" si="23"/>
        <v>45942</v>
      </c>
      <c r="AF81" t="e">
        <f>VLOOKUP(AE81,Sperrdaten!C:D,2,FALSE)</f>
        <v>#N/A</v>
      </c>
      <c r="AG81" s="32" t="str">
        <f t="shared" si="24"/>
        <v>45942</v>
      </c>
      <c r="AH81" t="e">
        <f>VLOOKUP(AG81,Sperrdaten!C:D,2,FALSE)</f>
        <v>#N/A</v>
      </c>
      <c r="AI81" s="32" t="str">
        <f t="shared" si="25"/>
        <v>45942</v>
      </c>
      <c r="AJ81" s="33" t="e">
        <f>VLOOKUP(AI81,Sperrdaten!C:D,2,FALSE)</f>
        <v>#N/A</v>
      </c>
      <c r="AK81" s="31" t="str">
        <f t="shared" si="26"/>
        <v>45942</v>
      </c>
      <c r="AL81" t="e">
        <f>VLOOKUP(AK81,Sperrdaten!H:I,2,FALSE)</f>
        <v>#N/A</v>
      </c>
      <c r="AM81" s="32" t="str">
        <f t="shared" si="27"/>
        <v>45942</v>
      </c>
      <c r="AN81" t="e">
        <f>VLOOKUP(AM81,Sperrdaten!C:D,2,FALSE)</f>
        <v>#N/A</v>
      </c>
      <c r="AO81" s="32" t="str">
        <f t="shared" si="28"/>
        <v>45942</v>
      </c>
      <c r="AP81" t="e">
        <f>VLOOKUP(AO81,Sperrdaten!C:D,2,FALSE)</f>
        <v>#N/A</v>
      </c>
      <c r="AQ81" s="32" t="str">
        <f t="shared" si="29"/>
        <v>45942</v>
      </c>
      <c r="AR81" s="33" t="e">
        <f>VLOOKUP(AQ81,Sperrdaten!C:D,2,FALSE)</f>
        <v>#N/A</v>
      </c>
      <c r="AS81" s="31" t="str">
        <f t="shared" si="30"/>
        <v>45942</v>
      </c>
      <c r="AT81" t="e">
        <f>VLOOKUP(AS81,Sperrdaten!H:I,2,FALSE)</f>
        <v>#N/A</v>
      </c>
      <c r="AU81" s="32" t="str">
        <f t="shared" si="31"/>
        <v>45942</v>
      </c>
      <c r="AV81" t="e">
        <f>VLOOKUP(AU81,Sperrdaten!C:D,2,FALSE)</f>
        <v>#N/A</v>
      </c>
      <c r="AW81" s="32" t="str">
        <f t="shared" si="32"/>
        <v>45942</v>
      </c>
      <c r="AX81" t="e">
        <f>VLOOKUP(AW81,Sperrdaten!C:D,2,FALSE)</f>
        <v>#N/A</v>
      </c>
      <c r="AY81" s="32" t="str">
        <f t="shared" si="33"/>
        <v>45942</v>
      </c>
      <c r="AZ81" s="33" t="e">
        <f>VLOOKUP(AY81,Sperrdaten!C:D,2,FALSE)</f>
        <v>#N/A</v>
      </c>
      <c r="BA81" s="31" t="str">
        <f t="shared" si="34"/>
        <v>45942</v>
      </c>
      <c r="BB81" t="e">
        <f>VLOOKUP(BA81,Sperrdaten!H:I,2,FALSE)</f>
        <v>#N/A</v>
      </c>
      <c r="BC81" s="32" t="str">
        <f t="shared" si="35"/>
        <v>45942</v>
      </c>
      <c r="BD81" t="e">
        <f>VLOOKUP(BC81,Sperrdaten!C:D,2,FALSE)</f>
        <v>#N/A</v>
      </c>
      <c r="BE81" s="32" t="str">
        <f t="shared" si="36"/>
        <v>45942</v>
      </c>
      <c r="BF81" t="e">
        <f>VLOOKUP(BE81,Sperrdaten!C:D,2,FALSE)</f>
        <v>#N/A</v>
      </c>
      <c r="BG81" s="32" t="str">
        <f t="shared" si="37"/>
        <v>45942</v>
      </c>
      <c r="BH81" s="33" t="e">
        <f>VLOOKUP(BG81,Sperrdaten!C:D,2,FALSE)</f>
        <v>#N/A</v>
      </c>
      <c r="BI81" s="31" t="str">
        <f t="shared" si="38"/>
        <v>45942</v>
      </c>
      <c r="BJ81" t="e">
        <f>VLOOKUP(BI81,Sperrdaten!H:I,2,FALSE)</f>
        <v>#N/A</v>
      </c>
      <c r="BK81" s="32" t="str">
        <f t="shared" si="39"/>
        <v>45942</v>
      </c>
      <c r="BL81" t="e">
        <f>VLOOKUP(BK81,Sperrdaten!C:D,2,FALSE)</f>
        <v>#N/A</v>
      </c>
      <c r="BM81" s="32" t="str">
        <f t="shared" si="40"/>
        <v>45942</v>
      </c>
      <c r="BN81" t="e">
        <f>VLOOKUP(BM81,Sperrdaten!C:D,2,FALSE)</f>
        <v>#N/A</v>
      </c>
      <c r="BO81" s="32" t="str">
        <f t="shared" si="41"/>
        <v>45942</v>
      </c>
      <c r="BP81" s="33" t="e">
        <f>VLOOKUP(BO81,Sperrdaten!C:D,2,FALSE)</f>
        <v>#N/A</v>
      </c>
    </row>
    <row r="82" spans="1:68" x14ac:dyDescent="0.2">
      <c r="A82" s="19">
        <v>45947</v>
      </c>
      <c r="B82" s="38" t="s">
        <v>343</v>
      </c>
      <c r="C82" s="5" t="s">
        <v>46</v>
      </c>
      <c r="D82" s="5" t="s">
        <v>99</v>
      </c>
      <c r="E82" s="5" t="s">
        <v>233</v>
      </c>
      <c r="F82" s="53"/>
      <c r="G82" s="13"/>
      <c r="H82" s="13"/>
      <c r="I82" s="13"/>
      <c r="J82" s="12"/>
      <c r="K82" s="12"/>
      <c r="L82" s="12"/>
      <c r="M82" s="12"/>
      <c r="N82" s="12"/>
      <c r="O82" s="12"/>
      <c r="P82" s="12"/>
      <c r="Q82" s="12"/>
      <c r="R82" s="17"/>
      <c r="S82" s="12"/>
      <c r="T82" s="12"/>
      <c r="U82" s="12"/>
      <c r="V82" s="12"/>
      <c r="W82" s="17"/>
      <c r="X82" s="17"/>
      <c r="Y82" s="17"/>
      <c r="Z82" s="17"/>
      <c r="AA82" s="17"/>
      <c r="AB82" s="16">
        <f t="shared" si="21"/>
        <v>4</v>
      </c>
      <c r="AC82" s="31" t="str">
        <f t="shared" si="22"/>
        <v>45947HBH</v>
      </c>
      <c r="AD82" t="e">
        <f>VLOOKUP(AC82,Sperrdaten!H:I,2,FALSE)</f>
        <v>#N/A</v>
      </c>
      <c r="AE82" s="32" t="str">
        <f t="shared" si="23"/>
        <v>45947HBH</v>
      </c>
      <c r="AF82" t="e">
        <f>VLOOKUP(AE82,Sperrdaten!C:D,2,FALSE)</f>
        <v>#N/A</v>
      </c>
      <c r="AG82" s="32" t="str">
        <f t="shared" si="24"/>
        <v>45947BWT</v>
      </c>
      <c r="AH82" t="e">
        <f>VLOOKUP(AG82,Sperrdaten!C:D,2,FALSE)</f>
        <v>#N/A</v>
      </c>
      <c r="AI82" s="32" t="str">
        <f t="shared" si="25"/>
        <v>45947SSHR</v>
      </c>
      <c r="AJ82" s="33" t="e">
        <f>VLOOKUP(AI82,Sperrdaten!C:D,2,FALSE)</f>
        <v>#N/A</v>
      </c>
      <c r="AK82" s="31" t="str">
        <f t="shared" si="26"/>
        <v>45947</v>
      </c>
      <c r="AL82" t="e">
        <f>VLOOKUP(AK82,Sperrdaten!H:I,2,FALSE)</f>
        <v>#N/A</v>
      </c>
      <c r="AM82" s="32" t="str">
        <f t="shared" si="27"/>
        <v>45947</v>
      </c>
      <c r="AN82" t="e">
        <f>VLOOKUP(AM82,Sperrdaten!C:D,2,FALSE)</f>
        <v>#N/A</v>
      </c>
      <c r="AO82" s="32" t="str">
        <f t="shared" si="28"/>
        <v>45947</v>
      </c>
      <c r="AP82" t="e">
        <f>VLOOKUP(AO82,Sperrdaten!C:D,2,FALSE)</f>
        <v>#N/A</v>
      </c>
      <c r="AQ82" s="32" t="str">
        <f t="shared" si="29"/>
        <v>45947</v>
      </c>
      <c r="AR82" s="33" t="e">
        <f>VLOOKUP(AQ82,Sperrdaten!C:D,2,FALSE)</f>
        <v>#N/A</v>
      </c>
      <c r="AS82" s="31" t="str">
        <f t="shared" si="30"/>
        <v>45947</v>
      </c>
      <c r="AT82" t="e">
        <f>VLOOKUP(AS82,Sperrdaten!H:I,2,FALSE)</f>
        <v>#N/A</v>
      </c>
      <c r="AU82" s="32" t="str">
        <f t="shared" si="31"/>
        <v>45947</v>
      </c>
      <c r="AV82" t="e">
        <f>VLOOKUP(AU82,Sperrdaten!C:D,2,FALSE)</f>
        <v>#N/A</v>
      </c>
      <c r="AW82" s="32" t="str">
        <f t="shared" si="32"/>
        <v>45947</v>
      </c>
      <c r="AX82" t="e">
        <f>VLOOKUP(AW82,Sperrdaten!C:D,2,FALSE)</f>
        <v>#N/A</v>
      </c>
      <c r="AY82" s="32" t="str">
        <f t="shared" si="33"/>
        <v>45947</v>
      </c>
      <c r="AZ82" s="33" t="e">
        <f>VLOOKUP(AY82,Sperrdaten!C:D,2,FALSE)</f>
        <v>#N/A</v>
      </c>
      <c r="BA82" s="31" t="str">
        <f t="shared" si="34"/>
        <v>45947</v>
      </c>
      <c r="BB82" t="e">
        <f>VLOOKUP(BA82,Sperrdaten!H:I,2,FALSE)</f>
        <v>#N/A</v>
      </c>
      <c r="BC82" s="32" t="str">
        <f t="shared" si="35"/>
        <v>45947</v>
      </c>
      <c r="BD82" t="e">
        <f>VLOOKUP(BC82,Sperrdaten!C:D,2,FALSE)</f>
        <v>#N/A</v>
      </c>
      <c r="BE82" s="32" t="str">
        <f t="shared" si="36"/>
        <v>45947</v>
      </c>
      <c r="BF82" t="e">
        <f>VLOOKUP(BE82,Sperrdaten!C:D,2,FALSE)</f>
        <v>#N/A</v>
      </c>
      <c r="BG82" s="32" t="str">
        <f t="shared" si="37"/>
        <v>45947</v>
      </c>
      <c r="BH82" s="33" t="e">
        <f>VLOOKUP(BG82,Sperrdaten!C:D,2,FALSE)</f>
        <v>#N/A</v>
      </c>
      <c r="BI82" s="31" t="str">
        <f t="shared" si="38"/>
        <v>45947</v>
      </c>
      <c r="BJ82" t="e">
        <f>VLOOKUP(BI82,Sperrdaten!H:I,2,FALSE)</f>
        <v>#N/A</v>
      </c>
      <c r="BK82" s="32" t="str">
        <f t="shared" si="39"/>
        <v>45947</v>
      </c>
      <c r="BL82" t="e">
        <f>VLOOKUP(BK82,Sperrdaten!C:D,2,FALSE)</f>
        <v>#N/A</v>
      </c>
      <c r="BM82" s="32" t="str">
        <f t="shared" si="40"/>
        <v>45947</v>
      </c>
      <c r="BN82" t="e">
        <f>VLOOKUP(BM82,Sperrdaten!C:D,2,FALSE)</f>
        <v>#N/A</v>
      </c>
      <c r="BO82" s="32" t="str">
        <f t="shared" si="41"/>
        <v>45947</v>
      </c>
      <c r="BP82" s="33" t="e">
        <f>VLOOKUP(BO82,Sperrdaten!C:D,2,FALSE)</f>
        <v>#N/A</v>
      </c>
    </row>
    <row r="83" spans="1:68" x14ac:dyDescent="0.2">
      <c r="A83" s="19">
        <v>45947</v>
      </c>
      <c r="B83" s="38" t="s">
        <v>343</v>
      </c>
      <c r="C83" s="5" t="s">
        <v>70</v>
      </c>
      <c r="D83" s="5" t="s">
        <v>111</v>
      </c>
      <c r="E83" s="5" t="s">
        <v>233</v>
      </c>
      <c r="F83" s="53"/>
      <c r="G83" s="13"/>
      <c r="H83" s="13"/>
      <c r="I83" s="13"/>
      <c r="J83" s="12"/>
      <c r="K83" s="12"/>
      <c r="L83" s="12"/>
      <c r="M83" s="12"/>
      <c r="N83" s="53"/>
      <c r="O83" s="13"/>
      <c r="P83" s="13"/>
      <c r="Q83" s="13"/>
      <c r="R83" s="17"/>
      <c r="S83" s="12"/>
      <c r="T83" s="12"/>
      <c r="U83" s="12"/>
      <c r="V83" s="12"/>
      <c r="W83" s="17"/>
      <c r="X83" s="17"/>
      <c r="Y83" s="17"/>
      <c r="Z83" s="17"/>
      <c r="AA83" s="17"/>
      <c r="AB83" s="16">
        <f t="shared" si="21"/>
        <v>4</v>
      </c>
      <c r="AC83" s="31" t="str">
        <f t="shared" si="22"/>
        <v>45947BLP</v>
      </c>
      <c r="AD83" t="e">
        <f>VLOOKUP(AC83,Sperrdaten!H:I,2,FALSE)</f>
        <v>#N/A</v>
      </c>
      <c r="AE83" s="32" t="str">
        <f t="shared" si="23"/>
        <v>45947BLP</v>
      </c>
      <c r="AF83" t="e">
        <f>VLOOKUP(AE83,Sperrdaten!C:D,2,FALSE)</f>
        <v>#N/A</v>
      </c>
      <c r="AG83" s="32" t="str">
        <f t="shared" si="24"/>
        <v>45947KRZ</v>
      </c>
      <c r="AH83" t="e">
        <f>VLOOKUP(AG83,Sperrdaten!C:D,2,FALSE)</f>
        <v>#N/A</v>
      </c>
      <c r="AI83" s="32" t="str">
        <f t="shared" si="25"/>
        <v>45947SSHR</v>
      </c>
      <c r="AJ83" s="33" t="e">
        <f>VLOOKUP(AI83,Sperrdaten!C:D,2,FALSE)</f>
        <v>#N/A</v>
      </c>
      <c r="AK83" s="31" t="str">
        <f t="shared" si="26"/>
        <v>45947</v>
      </c>
      <c r="AL83" t="e">
        <f>VLOOKUP(AK83,Sperrdaten!H:I,2,FALSE)</f>
        <v>#N/A</v>
      </c>
      <c r="AM83" s="32" t="str">
        <f t="shared" si="27"/>
        <v>45947</v>
      </c>
      <c r="AN83" t="e">
        <f>VLOOKUP(AM83,Sperrdaten!C:D,2,FALSE)</f>
        <v>#N/A</v>
      </c>
      <c r="AO83" s="32" t="str">
        <f t="shared" si="28"/>
        <v>45947</v>
      </c>
      <c r="AP83" t="e">
        <f>VLOOKUP(AO83,Sperrdaten!C:D,2,FALSE)</f>
        <v>#N/A</v>
      </c>
      <c r="AQ83" s="32" t="str">
        <f t="shared" si="29"/>
        <v>45947</v>
      </c>
      <c r="AR83" s="33" t="e">
        <f>VLOOKUP(AQ83,Sperrdaten!C:D,2,FALSE)</f>
        <v>#N/A</v>
      </c>
      <c r="AS83" s="31" t="str">
        <f t="shared" si="30"/>
        <v>45947</v>
      </c>
      <c r="AT83" t="e">
        <f>VLOOKUP(AS83,Sperrdaten!H:I,2,FALSE)</f>
        <v>#N/A</v>
      </c>
      <c r="AU83" s="32" t="str">
        <f t="shared" si="31"/>
        <v>45947</v>
      </c>
      <c r="AV83" t="e">
        <f>VLOOKUP(AU83,Sperrdaten!C:D,2,FALSE)</f>
        <v>#N/A</v>
      </c>
      <c r="AW83" s="32" t="str">
        <f t="shared" si="32"/>
        <v>45947</v>
      </c>
      <c r="AX83" t="e">
        <f>VLOOKUP(AW83,Sperrdaten!C:D,2,FALSE)</f>
        <v>#N/A</v>
      </c>
      <c r="AY83" s="32" t="str">
        <f t="shared" si="33"/>
        <v>45947</v>
      </c>
      <c r="AZ83" s="33" t="e">
        <f>VLOOKUP(AY83,Sperrdaten!C:D,2,FALSE)</f>
        <v>#N/A</v>
      </c>
      <c r="BA83" s="31" t="str">
        <f t="shared" si="34"/>
        <v>45947</v>
      </c>
      <c r="BB83" t="e">
        <f>VLOOKUP(BA83,Sperrdaten!H:I,2,FALSE)</f>
        <v>#N/A</v>
      </c>
      <c r="BC83" s="32" t="str">
        <f t="shared" si="35"/>
        <v>45947</v>
      </c>
      <c r="BD83" t="e">
        <f>VLOOKUP(BC83,Sperrdaten!C:D,2,FALSE)</f>
        <v>#N/A</v>
      </c>
      <c r="BE83" s="32" t="str">
        <f t="shared" si="36"/>
        <v>45947</v>
      </c>
      <c r="BF83" t="e">
        <f>VLOOKUP(BE83,Sperrdaten!C:D,2,FALSE)</f>
        <v>#N/A</v>
      </c>
      <c r="BG83" s="32" t="str">
        <f t="shared" si="37"/>
        <v>45947</v>
      </c>
      <c r="BH83" s="33" t="e">
        <f>VLOOKUP(BG83,Sperrdaten!C:D,2,FALSE)</f>
        <v>#N/A</v>
      </c>
      <c r="BI83" s="31" t="str">
        <f t="shared" si="38"/>
        <v>45947</v>
      </c>
      <c r="BJ83" t="e">
        <f>VLOOKUP(BI83,Sperrdaten!H:I,2,FALSE)</f>
        <v>#N/A</v>
      </c>
      <c r="BK83" s="32" t="str">
        <f t="shared" si="39"/>
        <v>45947</v>
      </c>
      <c r="BL83" t="e">
        <f>VLOOKUP(BK83,Sperrdaten!C:D,2,FALSE)</f>
        <v>#N/A</v>
      </c>
      <c r="BM83" s="32" t="str">
        <f t="shared" si="40"/>
        <v>45947</v>
      </c>
      <c r="BN83" t="e">
        <f>VLOOKUP(BM83,Sperrdaten!C:D,2,FALSE)</f>
        <v>#N/A</v>
      </c>
      <c r="BO83" s="32" t="str">
        <f t="shared" si="41"/>
        <v>45947</v>
      </c>
      <c r="BP83" s="33" t="e">
        <f>VLOOKUP(BO83,Sperrdaten!C:D,2,FALSE)</f>
        <v>#N/A</v>
      </c>
    </row>
    <row r="84" spans="1:68" x14ac:dyDescent="0.2">
      <c r="A84" s="19">
        <v>45948</v>
      </c>
      <c r="B84" s="38" t="s">
        <v>30</v>
      </c>
      <c r="C84" s="5" t="s">
        <v>147</v>
      </c>
      <c r="D84" s="5" t="s">
        <v>133</v>
      </c>
      <c r="E84" s="5" t="s">
        <v>233</v>
      </c>
      <c r="F84" s="53" t="s">
        <v>29</v>
      </c>
      <c r="G84" s="13" t="s">
        <v>364</v>
      </c>
      <c r="H84" s="13" t="s">
        <v>70</v>
      </c>
      <c r="I84" s="13"/>
      <c r="J84" s="12"/>
      <c r="K84" s="12"/>
      <c r="L84" s="12"/>
      <c r="M84" s="12"/>
      <c r="N84" s="75" t="s">
        <v>26</v>
      </c>
      <c r="O84" s="12" t="s">
        <v>252</v>
      </c>
      <c r="P84" s="12" t="s">
        <v>245</v>
      </c>
      <c r="Q84" s="12" t="s">
        <v>233</v>
      </c>
      <c r="R84" s="17" t="s">
        <v>167</v>
      </c>
      <c r="S84" s="12" t="s">
        <v>205</v>
      </c>
      <c r="T84" s="12" t="s">
        <v>97</v>
      </c>
      <c r="U84" s="12" t="s">
        <v>143</v>
      </c>
      <c r="V84" s="12" t="s">
        <v>233</v>
      </c>
      <c r="W84" s="17"/>
      <c r="X84" s="17"/>
      <c r="Y84" s="17"/>
      <c r="Z84" s="17"/>
      <c r="AA84" s="17"/>
      <c r="AB84" s="16">
        <f t="shared" si="21"/>
        <v>16</v>
      </c>
      <c r="AC84" s="31" t="str">
        <f t="shared" si="22"/>
        <v>45948CHX</v>
      </c>
      <c r="AD84" t="e">
        <f>VLOOKUP(AC84,Sperrdaten!H:I,2,FALSE)</f>
        <v>#N/A</v>
      </c>
      <c r="AE84" s="32" t="str">
        <f t="shared" si="23"/>
        <v>45948CHX</v>
      </c>
      <c r="AF84" t="e">
        <f>VLOOKUP(AE84,Sperrdaten!C:D,2,FALSE)</f>
        <v>#N/A</v>
      </c>
      <c r="AG84" s="32" t="str">
        <f t="shared" si="24"/>
        <v>45948GRL</v>
      </c>
      <c r="AH84" t="e">
        <f>VLOOKUP(AG84,Sperrdaten!C:D,2,FALSE)</f>
        <v>#N/A</v>
      </c>
      <c r="AI84" s="32" t="str">
        <f t="shared" si="25"/>
        <v>45948SSHR</v>
      </c>
      <c r="AJ84" s="33" t="e">
        <f>VLOOKUP(AI84,Sperrdaten!C:D,2,FALSE)</f>
        <v>#N/A</v>
      </c>
      <c r="AK84" s="31" t="str">
        <f t="shared" si="26"/>
        <v>45948KERNENRIED</v>
      </c>
      <c r="AL84" t="e">
        <f>VLOOKUP(AK84,Sperrdaten!H:I,2,FALSE)</f>
        <v>#N/A</v>
      </c>
      <c r="AM84" s="32" t="str">
        <f t="shared" si="27"/>
        <v>45948KERNENRIED</v>
      </c>
      <c r="AN84" t="e">
        <f>VLOOKUP(AM84,Sperrdaten!C:D,2,FALSE)</f>
        <v>#N/A</v>
      </c>
      <c r="AO84" s="32" t="str">
        <f t="shared" si="28"/>
        <v>45948BLP</v>
      </c>
      <c r="AP84" t="e">
        <f>VLOOKUP(AO84,Sperrdaten!C:D,2,FALSE)</f>
        <v>#N/A</v>
      </c>
      <c r="AQ84" s="32" t="str">
        <f t="shared" si="29"/>
        <v>45948</v>
      </c>
      <c r="AR84" s="33" t="e">
        <f>VLOOKUP(AQ84,Sperrdaten!C:D,2,FALSE)</f>
        <v>#N/A</v>
      </c>
      <c r="AS84" s="31" t="str">
        <f t="shared" si="30"/>
        <v>45948</v>
      </c>
      <c r="AT84" t="e">
        <f>VLOOKUP(AS84,Sperrdaten!H:I,2,FALSE)</f>
        <v>#N/A</v>
      </c>
      <c r="AU84" s="32" t="str">
        <f t="shared" si="31"/>
        <v>45948</v>
      </c>
      <c r="AV84" t="e">
        <f>VLOOKUP(AU84,Sperrdaten!C:D,2,FALSE)</f>
        <v>#N/A</v>
      </c>
      <c r="AW84" s="32" t="str">
        <f t="shared" si="32"/>
        <v>45948</v>
      </c>
      <c r="AX84" t="e">
        <f>VLOOKUP(AW84,Sperrdaten!C:D,2,FALSE)</f>
        <v>#N/A</v>
      </c>
      <c r="AY84" s="32" t="str">
        <f t="shared" si="33"/>
        <v>45948</v>
      </c>
      <c r="AZ84" s="33" t="e">
        <f>VLOOKUP(AY84,Sperrdaten!C:D,2,FALSE)</f>
        <v>#N/A</v>
      </c>
      <c r="BA84" s="31" t="str">
        <f t="shared" si="34"/>
        <v>45948BTA</v>
      </c>
      <c r="BB84" t="e">
        <f>VLOOKUP(BA84,Sperrdaten!H:I,2,FALSE)</f>
        <v>#N/A</v>
      </c>
      <c r="BC84" s="32" t="str">
        <f t="shared" si="35"/>
        <v>45948BTA</v>
      </c>
      <c r="BD84">
        <f>VLOOKUP(BC84,Sperrdaten!C:D,2,FALSE)</f>
        <v>1</v>
      </c>
      <c r="BE84" s="32" t="str">
        <f t="shared" si="36"/>
        <v>45948GRA</v>
      </c>
      <c r="BF84">
        <f>VLOOKUP(BE84,Sperrdaten!C:D,2,FALSE)</f>
        <v>1</v>
      </c>
      <c r="BG84" s="32" t="str">
        <f t="shared" si="37"/>
        <v>45948SSHR</v>
      </c>
      <c r="BH84" s="33" t="e">
        <f>VLOOKUP(BG84,Sperrdaten!C:D,2,FALSE)</f>
        <v>#N/A</v>
      </c>
      <c r="BI84" s="31" t="str">
        <f t="shared" si="38"/>
        <v>45948CHF</v>
      </c>
      <c r="BJ84" t="e">
        <f>VLOOKUP(BI84,Sperrdaten!H:I,2,FALSE)</f>
        <v>#N/A</v>
      </c>
      <c r="BK84" s="32" t="str">
        <f t="shared" si="39"/>
        <v>45948CHF</v>
      </c>
      <c r="BL84" t="e">
        <f>VLOOKUP(BK84,Sperrdaten!C:D,2,FALSE)</f>
        <v>#N/A</v>
      </c>
      <c r="BM84" s="32" t="str">
        <f t="shared" si="40"/>
        <v>45948BTF</v>
      </c>
      <c r="BN84" t="e">
        <f>VLOOKUP(BM84,Sperrdaten!C:D,2,FALSE)</f>
        <v>#N/A</v>
      </c>
      <c r="BO84" s="32" t="str">
        <f t="shared" si="41"/>
        <v>45948SSHR</v>
      </c>
      <c r="BP84" s="33" t="e">
        <f>VLOOKUP(BO84,Sperrdaten!C:D,2,FALSE)</f>
        <v>#N/A</v>
      </c>
    </row>
    <row r="85" spans="1:68" x14ac:dyDescent="0.2">
      <c r="A85" s="19">
        <v>45948</v>
      </c>
      <c r="B85" s="38" t="s">
        <v>30</v>
      </c>
      <c r="C85" s="5" t="s">
        <v>51</v>
      </c>
      <c r="D85" s="5" t="s">
        <v>176</v>
      </c>
      <c r="E85" s="5" t="s">
        <v>233</v>
      </c>
      <c r="F85" s="53"/>
      <c r="G85" s="13"/>
      <c r="H85" s="13"/>
      <c r="I85" s="13"/>
      <c r="J85" s="12"/>
      <c r="K85" s="12"/>
      <c r="L85" s="12"/>
      <c r="M85" s="12"/>
      <c r="N85" s="53"/>
      <c r="O85" s="13"/>
      <c r="P85" s="13"/>
      <c r="Q85" s="13"/>
      <c r="R85" s="17"/>
      <c r="S85" s="12"/>
      <c r="T85" s="12"/>
      <c r="U85" s="12"/>
      <c r="V85" s="12"/>
      <c r="W85" s="17"/>
      <c r="X85" s="17"/>
      <c r="Y85" s="17"/>
      <c r="Z85" s="17"/>
      <c r="AA85" s="17"/>
      <c r="AB85" s="16">
        <f t="shared" si="21"/>
        <v>4</v>
      </c>
      <c r="AC85" s="31" t="str">
        <f t="shared" si="22"/>
        <v>45948OWR</v>
      </c>
      <c r="AD85" t="e">
        <f>VLOOKUP(AC85,Sperrdaten!H:I,2,FALSE)</f>
        <v>#N/A</v>
      </c>
      <c r="AE85" s="32" t="str">
        <f t="shared" si="23"/>
        <v>45948OWR</v>
      </c>
      <c r="AF85" t="e">
        <f>VLOOKUP(AE85,Sperrdaten!C:D,2,FALSE)</f>
        <v>#N/A</v>
      </c>
      <c r="AG85" s="32" t="str">
        <f t="shared" si="24"/>
        <v>45948SLI</v>
      </c>
      <c r="AH85" t="e">
        <f>VLOOKUP(AG85,Sperrdaten!C:D,2,FALSE)</f>
        <v>#N/A</v>
      </c>
      <c r="AI85" s="32" t="str">
        <f t="shared" si="25"/>
        <v>45948SSHR</v>
      </c>
      <c r="AJ85" s="33" t="e">
        <f>VLOOKUP(AI85,Sperrdaten!C:D,2,FALSE)</f>
        <v>#N/A</v>
      </c>
      <c r="AK85" s="31" t="str">
        <f t="shared" si="26"/>
        <v>45948</v>
      </c>
      <c r="AL85" t="e">
        <f>VLOOKUP(AK85,Sperrdaten!H:I,2,FALSE)</f>
        <v>#N/A</v>
      </c>
      <c r="AM85" s="32" t="str">
        <f t="shared" si="27"/>
        <v>45948</v>
      </c>
      <c r="AN85" t="e">
        <f>VLOOKUP(AM85,Sperrdaten!C:D,2,FALSE)</f>
        <v>#N/A</v>
      </c>
      <c r="AO85" s="32" t="str">
        <f t="shared" si="28"/>
        <v>45948</v>
      </c>
      <c r="AP85" t="e">
        <f>VLOOKUP(AO85,Sperrdaten!C:D,2,FALSE)</f>
        <v>#N/A</v>
      </c>
      <c r="AQ85" s="32" t="str">
        <f t="shared" si="29"/>
        <v>45948</v>
      </c>
      <c r="AR85" s="33" t="e">
        <f>VLOOKUP(AQ85,Sperrdaten!C:D,2,FALSE)</f>
        <v>#N/A</v>
      </c>
      <c r="AS85" s="31" t="str">
        <f t="shared" si="30"/>
        <v>45948</v>
      </c>
      <c r="AT85" t="e">
        <f>VLOOKUP(AS85,Sperrdaten!H:I,2,FALSE)</f>
        <v>#N/A</v>
      </c>
      <c r="AU85" s="32" t="str">
        <f t="shared" si="31"/>
        <v>45948</v>
      </c>
      <c r="AV85" t="e">
        <f>VLOOKUP(AU85,Sperrdaten!C:D,2,FALSE)</f>
        <v>#N/A</v>
      </c>
      <c r="AW85" s="32" t="str">
        <f t="shared" si="32"/>
        <v>45948</v>
      </c>
      <c r="AX85" t="e">
        <f>VLOOKUP(AW85,Sperrdaten!C:D,2,FALSE)</f>
        <v>#N/A</v>
      </c>
      <c r="AY85" s="32" t="str">
        <f t="shared" si="33"/>
        <v>45948</v>
      </c>
      <c r="AZ85" s="33" t="e">
        <f>VLOOKUP(AY85,Sperrdaten!C:D,2,FALSE)</f>
        <v>#N/A</v>
      </c>
      <c r="BA85" s="31" t="str">
        <f t="shared" si="34"/>
        <v>45948</v>
      </c>
      <c r="BB85" t="e">
        <f>VLOOKUP(BA85,Sperrdaten!H:I,2,FALSE)</f>
        <v>#N/A</v>
      </c>
      <c r="BC85" s="32" t="str">
        <f t="shared" si="35"/>
        <v>45948</v>
      </c>
      <c r="BD85" t="e">
        <f>VLOOKUP(BC85,Sperrdaten!C:D,2,FALSE)</f>
        <v>#N/A</v>
      </c>
      <c r="BE85" s="32" t="str">
        <f t="shared" si="36"/>
        <v>45948</v>
      </c>
      <c r="BF85" t="e">
        <f>VLOOKUP(BE85,Sperrdaten!C:D,2,FALSE)</f>
        <v>#N/A</v>
      </c>
      <c r="BG85" s="32" t="str">
        <f t="shared" si="37"/>
        <v>45948</v>
      </c>
      <c r="BH85" s="33" t="e">
        <f>VLOOKUP(BG85,Sperrdaten!C:D,2,FALSE)</f>
        <v>#N/A</v>
      </c>
      <c r="BI85" s="31" t="str">
        <f t="shared" si="38"/>
        <v>45948</v>
      </c>
      <c r="BJ85" t="e">
        <f>VLOOKUP(BI85,Sperrdaten!H:I,2,FALSE)</f>
        <v>#N/A</v>
      </c>
      <c r="BK85" s="32" t="str">
        <f t="shared" si="39"/>
        <v>45948</v>
      </c>
      <c r="BL85" t="e">
        <f>VLOOKUP(BK85,Sperrdaten!C:D,2,FALSE)</f>
        <v>#N/A</v>
      </c>
      <c r="BM85" s="32" t="str">
        <f t="shared" si="40"/>
        <v>45948</v>
      </c>
      <c r="BN85" t="e">
        <f>VLOOKUP(BM85,Sperrdaten!C:D,2,FALSE)</f>
        <v>#N/A</v>
      </c>
      <c r="BO85" s="32" t="str">
        <f t="shared" si="41"/>
        <v>45948</v>
      </c>
      <c r="BP85" s="33" t="e">
        <f>VLOOKUP(BO85,Sperrdaten!C:D,2,FALSE)</f>
        <v>#N/A</v>
      </c>
    </row>
    <row r="86" spans="1:68" x14ac:dyDescent="0.2">
      <c r="A86" s="19">
        <v>45948</v>
      </c>
      <c r="B86" s="38" t="s">
        <v>30</v>
      </c>
      <c r="C86" s="5" t="s">
        <v>86</v>
      </c>
      <c r="D86" s="5" t="s">
        <v>178</v>
      </c>
      <c r="E86" s="5" t="s">
        <v>233</v>
      </c>
      <c r="F86" s="53"/>
      <c r="G86" s="13"/>
      <c r="H86" s="13"/>
      <c r="I86" s="13"/>
      <c r="J86" s="12"/>
      <c r="K86" s="12"/>
      <c r="L86" s="12"/>
      <c r="M86" s="12"/>
      <c r="N86" s="53"/>
      <c r="O86" s="13"/>
      <c r="P86" s="13"/>
      <c r="Q86" s="13"/>
      <c r="R86" s="17"/>
      <c r="S86" s="12"/>
      <c r="T86" s="12"/>
      <c r="U86" s="12"/>
      <c r="V86" s="12"/>
      <c r="W86" s="17"/>
      <c r="X86" s="17"/>
      <c r="Y86" s="17"/>
      <c r="Z86" s="17"/>
      <c r="AA86" s="17"/>
      <c r="AB86" s="16">
        <f t="shared" si="21"/>
        <v>4</v>
      </c>
      <c r="AC86" s="31" t="str">
        <f t="shared" si="22"/>
        <v>45948BTT</v>
      </c>
      <c r="AD86" t="e">
        <f>VLOOKUP(AC86,Sperrdaten!H:I,2,FALSE)</f>
        <v>#N/A</v>
      </c>
      <c r="AE86" s="32" t="str">
        <f t="shared" si="23"/>
        <v>45948BTT</v>
      </c>
      <c r="AF86" t="e">
        <f>VLOOKUP(AE86,Sperrdaten!C:D,2,FALSE)</f>
        <v>#N/A</v>
      </c>
      <c r="AG86" s="32" t="str">
        <f t="shared" si="24"/>
        <v>45948GAL</v>
      </c>
      <c r="AH86" t="e">
        <f>VLOOKUP(AG86,Sperrdaten!C:D,2,FALSE)</f>
        <v>#N/A</v>
      </c>
      <c r="AI86" s="32" t="str">
        <f t="shared" si="25"/>
        <v>45948SSHR</v>
      </c>
      <c r="AJ86" s="33" t="e">
        <f>VLOOKUP(AI86,Sperrdaten!C:D,2,FALSE)</f>
        <v>#N/A</v>
      </c>
      <c r="AK86" s="31" t="str">
        <f t="shared" si="26"/>
        <v>45948</v>
      </c>
      <c r="AL86" t="e">
        <f>VLOOKUP(AK86,Sperrdaten!H:I,2,FALSE)</f>
        <v>#N/A</v>
      </c>
      <c r="AM86" s="32" t="str">
        <f t="shared" si="27"/>
        <v>45948</v>
      </c>
      <c r="AN86" t="e">
        <f>VLOOKUP(AM86,Sperrdaten!C:D,2,FALSE)</f>
        <v>#N/A</v>
      </c>
      <c r="AO86" s="32" t="str">
        <f t="shared" si="28"/>
        <v>45948</v>
      </c>
      <c r="AP86" t="e">
        <f>VLOOKUP(AO86,Sperrdaten!C:D,2,FALSE)</f>
        <v>#N/A</v>
      </c>
      <c r="AQ86" s="32" t="str">
        <f t="shared" si="29"/>
        <v>45948</v>
      </c>
      <c r="AR86" s="33" t="e">
        <f>VLOOKUP(AQ86,Sperrdaten!C:D,2,FALSE)</f>
        <v>#N/A</v>
      </c>
      <c r="AS86" s="31" t="str">
        <f t="shared" si="30"/>
        <v>45948</v>
      </c>
      <c r="AT86" t="e">
        <f>VLOOKUP(AS86,Sperrdaten!H:I,2,FALSE)</f>
        <v>#N/A</v>
      </c>
      <c r="AU86" s="32" t="str">
        <f t="shared" si="31"/>
        <v>45948</v>
      </c>
      <c r="AV86" t="e">
        <f>VLOOKUP(AU86,Sperrdaten!C:D,2,FALSE)</f>
        <v>#N/A</v>
      </c>
      <c r="AW86" s="32" t="str">
        <f t="shared" si="32"/>
        <v>45948</v>
      </c>
      <c r="AX86" t="e">
        <f>VLOOKUP(AW86,Sperrdaten!C:D,2,FALSE)</f>
        <v>#N/A</v>
      </c>
      <c r="AY86" s="32" t="str">
        <f t="shared" si="33"/>
        <v>45948</v>
      </c>
      <c r="AZ86" s="33" t="e">
        <f>VLOOKUP(AY86,Sperrdaten!C:D,2,FALSE)</f>
        <v>#N/A</v>
      </c>
      <c r="BA86" s="31" t="str">
        <f t="shared" si="34"/>
        <v>45948</v>
      </c>
      <c r="BB86" t="e">
        <f>VLOOKUP(BA86,Sperrdaten!H:I,2,FALSE)</f>
        <v>#N/A</v>
      </c>
      <c r="BC86" s="32" t="str">
        <f t="shared" si="35"/>
        <v>45948</v>
      </c>
      <c r="BD86" t="e">
        <f>VLOOKUP(BC86,Sperrdaten!C:D,2,FALSE)</f>
        <v>#N/A</v>
      </c>
      <c r="BE86" s="32" t="str">
        <f t="shared" si="36"/>
        <v>45948</v>
      </c>
      <c r="BF86" t="e">
        <f>VLOOKUP(BE86,Sperrdaten!C:D,2,FALSE)</f>
        <v>#N/A</v>
      </c>
      <c r="BG86" s="32" t="str">
        <f t="shared" si="37"/>
        <v>45948</v>
      </c>
      <c r="BH86" s="33" t="e">
        <f>VLOOKUP(BG86,Sperrdaten!C:D,2,FALSE)</f>
        <v>#N/A</v>
      </c>
      <c r="BI86" s="31" t="str">
        <f t="shared" si="38"/>
        <v>45948</v>
      </c>
      <c r="BJ86" t="e">
        <f>VLOOKUP(BI86,Sperrdaten!H:I,2,FALSE)</f>
        <v>#N/A</v>
      </c>
      <c r="BK86" s="32" t="str">
        <f t="shared" si="39"/>
        <v>45948</v>
      </c>
      <c r="BL86" t="e">
        <f>VLOOKUP(BK86,Sperrdaten!C:D,2,FALSE)</f>
        <v>#N/A</v>
      </c>
      <c r="BM86" s="32" t="str">
        <f t="shared" si="40"/>
        <v>45948</v>
      </c>
      <c r="BN86" t="e">
        <f>VLOOKUP(BM86,Sperrdaten!C:D,2,FALSE)</f>
        <v>#N/A</v>
      </c>
      <c r="BO86" s="32" t="str">
        <f t="shared" si="41"/>
        <v>45948</v>
      </c>
      <c r="BP86" s="33" t="e">
        <f>VLOOKUP(BO86,Sperrdaten!C:D,2,FALSE)</f>
        <v>#N/A</v>
      </c>
    </row>
    <row r="87" spans="1:68" x14ac:dyDescent="0.2">
      <c r="A87" s="19">
        <v>45948</v>
      </c>
      <c r="B87" s="38"/>
      <c r="C87" s="5"/>
      <c r="D87" s="5"/>
      <c r="E87" s="5"/>
      <c r="F87" s="53"/>
      <c r="G87" s="13"/>
      <c r="H87" s="13"/>
      <c r="I87" s="13"/>
      <c r="J87" s="12"/>
      <c r="K87" s="12"/>
      <c r="L87" s="12"/>
      <c r="M87" s="12"/>
      <c r="N87" s="53"/>
      <c r="O87" s="13"/>
      <c r="P87" s="13"/>
      <c r="Q87" s="13"/>
      <c r="R87" s="17"/>
      <c r="S87" s="12"/>
      <c r="T87" s="12"/>
      <c r="U87" s="12"/>
      <c r="V87" s="12"/>
      <c r="W87" s="17"/>
      <c r="X87" s="17"/>
      <c r="Y87" s="17"/>
      <c r="Z87" s="17"/>
      <c r="AA87" s="17"/>
      <c r="AB87" s="16">
        <f t="shared" si="21"/>
        <v>0</v>
      </c>
      <c r="AC87" s="31" t="str">
        <f t="shared" si="22"/>
        <v>45948</v>
      </c>
      <c r="AD87" t="e">
        <f>VLOOKUP(AC87,Sperrdaten!H:I,2,FALSE)</f>
        <v>#N/A</v>
      </c>
      <c r="AE87" s="32" t="str">
        <f t="shared" si="23"/>
        <v>45948</v>
      </c>
      <c r="AF87" t="e">
        <f>VLOOKUP(AE87,Sperrdaten!C:D,2,FALSE)</f>
        <v>#N/A</v>
      </c>
      <c r="AG87" s="32" t="str">
        <f t="shared" si="24"/>
        <v>45948</v>
      </c>
      <c r="AH87" t="e">
        <f>VLOOKUP(AG87,Sperrdaten!C:D,2,FALSE)</f>
        <v>#N/A</v>
      </c>
      <c r="AI87" s="32" t="str">
        <f t="shared" si="25"/>
        <v>45948</v>
      </c>
      <c r="AJ87" s="33" t="e">
        <f>VLOOKUP(AI87,Sperrdaten!C:D,2,FALSE)</f>
        <v>#N/A</v>
      </c>
      <c r="AK87" s="31" t="str">
        <f t="shared" si="26"/>
        <v>45948</v>
      </c>
      <c r="AL87" t="e">
        <f>VLOOKUP(AK87,Sperrdaten!H:I,2,FALSE)</f>
        <v>#N/A</v>
      </c>
      <c r="AM87" s="32" t="str">
        <f t="shared" si="27"/>
        <v>45948</v>
      </c>
      <c r="AN87" t="e">
        <f>VLOOKUP(AM87,Sperrdaten!C:D,2,FALSE)</f>
        <v>#N/A</v>
      </c>
      <c r="AO87" s="32" t="str">
        <f t="shared" si="28"/>
        <v>45948</v>
      </c>
      <c r="AP87" t="e">
        <f>VLOOKUP(AO87,Sperrdaten!C:D,2,FALSE)</f>
        <v>#N/A</v>
      </c>
      <c r="AQ87" s="32" t="str">
        <f t="shared" si="29"/>
        <v>45948</v>
      </c>
      <c r="AR87" s="33" t="e">
        <f>VLOOKUP(AQ87,Sperrdaten!C:D,2,FALSE)</f>
        <v>#N/A</v>
      </c>
      <c r="AS87" s="31" t="str">
        <f t="shared" si="30"/>
        <v>45948</v>
      </c>
      <c r="AT87" t="e">
        <f>VLOOKUP(AS87,Sperrdaten!H:I,2,FALSE)</f>
        <v>#N/A</v>
      </c>
      <c r="AU87" s="32" t="str">
        <f t="shared" si="31"/>
        <v>45948</v>
      </c>
      <c r="AV87" t="e">
        <f>VLOOKUP(AU87,Sperrdaten!C:D,2,FALSE)</f>
        <v>#N/A</v>
      </c>
      <c r="AW87" s="32" t="str">
        <f t="shared" si="32"/>
        <v>45948</v>
      </c>
      <c r="AX87" t="e">
        <f>VLOOKUP(AW87,Sperrdaten!C:D,2,FALSE)</f>
        <v>#N/A</v>
      </c>
      <c r="AY87" s="32" t="str">
        <f t="shared" si="33"/>
        <v>45948</v>
      </c>
      <c r="AZ87" s="33" t="e">
        <f>VLOOKUP(AY87,Sperrdaten!C:D,2,FALSE)</f>
        <v>#N/A</v>
      </c>
      <c r="BA87" s="31" t="str">
        <f t="shared" si="34"/>
        <v>45948</v>
      </c>
      <c r="BB87" t="e">
        <f>VLOOKUP(BA87,Sperrdaten!H:I,2,FALSE)</f>
        <v>#N/A</v>
      </c>
      <c r="BC87" s="32" t="str">
        <f t="shared" si="35"/>
        <v>45948</v>
      </c>
      <c r="BD87" t="e">
        <f>VLOOKUP(BC87,Sperrdaten!C:D,2,FALSE)</f>
        <v>#N/A</v>
      </c>
      <c r="BE87" s="32" t="str">
        <f t="shared" si="36"/>
        <v>45948</v>
      </c>
      <c r="BF87" t="e">
        <f>VLOOKUP(BE87,Sperrdaten!C:D,2,FALSE)</f>
        <v>#N/A</v>
      </c>
      <c r="BG87" s="32" t="str">
        <f t="shared" si="37"/>
        <v>45948</v>
      </c>
      <c r="BH87" s="33" t="e">
        <f>VLOOKUP(BG87,Sperrdaten!C:D,2,FALSE)</f>
        <v>#N/A</v>
      </c>
      <c r="BI87" s="31" t="str">
        <f t="shared" si="38"/>
        <v>45948</v>
      </c>
      <c r="BJ87" t="e">
        <f>VLOOKUP(BI87,Sperrdaten!H:I,2,FALSE)</f>
        <v>#N/A</v>
      </c>
      <c r="BK87" s="32" t="str">
        <f t="shared" si="39"/>
        <v>45948</v>
      </c>
      <c r="BL87" t="e">
        <f>VLOOKUP(BK87,Sperrdaten!C:D,2,FALSE)</f>
        <v>#N/A</v>
      </c>
      <c r="BM87" s="32" t="str">
        <f t="shared" si="40"/>
        <v>45948</v>
      </c>
      <c r="BN87" t="e">
        <f>VLOOKUP(BM87,Sperrdaten!C:D,2,FALSE)</f>
        <v>#N/A</v>
      </c>
      <c r="BO87" s="32" t="str">
        <f t="shared" si="41"/>
        <v>45948</v>
      </c>
      <c r="BP87" s="33" t="e">
        <f>VLOOKUP(BO87,Sperrdaten!C:D,2,FALSE)</f>
        <v>#N/A</v>
      </c>
    </row>
    <row r="88" spans="1:68" x14ac:dyDescent="0.2">
      <c r="A88" s="19">
        <v>45948</v>
      </c>
      <c r="B88" s="38"/>
      <c r="C88" s="5"/>
      <c r="D88" s="5"/>
      <c r="E88" s="5"/>
      <c r="F88" s="53"/>
      <c r="G88" s="13"/>
      <c r="H88" s="13"/>
      <c r="I88" s="13"/>
      <c r="J88" s="12"/>
      <c r="K88" s="12"/>
      <c r="L88" s="12"/>
      <c r="M88" s="12"/>
      <c r="N88" s="53"/>
      <c r="O88" s="13"/>
      <c r="P88" s="13"/>
      <c r="Q88" s="13"/>
      <c r="R88" s="17"/>
      <c r="S88" s="12"/>
      <c r="T88" s="12"/>
      <c r="U88" s="12"/>
      <c r="V88" s="12"/>
      <c r="W88" s="17"/>
      <c r="X88" s="17"/>
      <c r="Y88" s="17"/>
      <c r="Z88" s="17"/>
      <c r="AA88" s="17"/>
      <c r="AB88" s="16">
        <f t="shared" si="21"/>
        <v>0</v>
      </c>
      <c r="AC88" s="31" t="str">
        <f t="shared" si="22"/>
        <v>45948</v>
      </c>
      <c r="AD88" t="e">
        <f>VLOOKUP(AC88,Sperrdaten!H:I,2,FALSE)</f>
        <v>#N/A</v>
      </c>
      <c r="AE88" s="32" t="str">
        <f t="shared" si="23"/>
        <v>45948</v>
      </c>
      <c r="AF88" t="e">
        <f>VLOOKUP(AE88,Sperrdaten!C:D,2,FALSE)</f>
        <v>#N/A</v>
      </c>
      <c r="AG88" s="32" t="str">
        <f t="shared" si="24"/>
        <v>45948</v>
      </c>
      <c r="AH88" t="e">
        <f>VLOOKUP(AG88,Sperrdaten!C:D,2,FALSE)</f>
        <v>#N/A</v>
      </c>
      <c r="AI88" s="32" t="str">
        <f t="shared" si="25"/>
        <v>45948</v>
      </c>
      <c r="AJ88" s="33" t="e">
        <f>VLOOKUP(AI88,Sperrdaten!C:D,2,FALSE)</f>
        <v>#N/A</v>
      </c>
      <c r="AK88" s="31" t="str">
        <f t="shared" si="26"/>
        <v>45948</v>
      </c>
      <c r="AL88" t="e">
        <f>VLOOKUP(AK88,Sperrdaten!H:I,2,FALSE)</f>
        <v>#N/A</v>
      </c>
      <c r="AM88" s="32" t="str">
        <f t="shared" si="27"/>
        <v>45948</v>
      </c>
      <c r="AN88" t="e">
        <f>VLOOKUP(AM88,Sperrdaten!C:D,2,FALSE)</f>
        <v>#N/A</v>
      </c>
      <c r="AO88" s="32" t="str">
        <f t="shared" si="28"/>
        <v>45948</v>
      </c>
      <c r="AP88" t="e">
        <f>VLOOKUP(AO88,Sperrdaten!C:D,2,FALSE)</f>
        <v>#N/A</v>
      </c>
      <c r="AQ88" s="32" t="str">
        <f t="shared" si="29"/>
        <v>45948</v>
      </c>
      <c r="AR88" s="33" t="e">
        <f>VLOOKUP(AQ88,Sperrdaten!C:D,2,FALSE)</f>
        <v>#N/A</v>
      </c>
      <c r="AS88" s="31" t="str">
        <f t="shared" si="30"/>
        <v>45948</v>
      </c>
      <c r="AT88" t="e">
        <f>VLOOKUP(AS88,Sperrdaten!H:I,2,FALSE)</f>
        <v>#N/A</v>
      </c>
      <c r="AU88" s="32" t="str">
        <f t="shared" si="31"/>
        <v>45948</v>
      </c>
      <c r="AV88" t="e">
        <f>VLOOKUP(AU88,Sperrdaten!C:D,2,FALSE)</f>
        <v>#N/A</v>
      </c>
      <c r="AW88" s="32" t="str">
        <f t="shared" si="32"/>
        <v>45948</v>
      </c>
      <c r="AX88" t="e">
        <f>VLOOKUP(AW88,Sperrdaten!C:D,2,FALSE)</f>
        <v>#N/A</v>
      </c>
      <c r="AY88" s="32" t="str">
        <f t="shared" si="33"/>
        <v>45948</v>
      </c>
      <c r="AZ88" s="33" t="e">
        <f>VLOOKUP(AY88,Sperrdaten!C:D,2,FALSE)</f>
        <v>#N/A</v>
      </c>
      <c r="BA88" s="31" t="str">
        <f t="shared" si="34"/>
        <v>45948</v>
      </c>
      <c r="BB88" t="e">
        <f>VLOOKUP(BA88,Sperrdaten!H:I,2,FALSE)</f>
        <v>#N/A</v>
      </c>
      <c r="BC88" s="32" t="str">
        <f t="shared" si="35"/>
        <v>45948</v>
      </c>
      <c r="BD88" t="e">
        <f>VLOOKUP(BC88,Sperrdaten!C:D,2,FALSE)</f>
        <v>#N/A</v>
      </c>
      <c r="BE88" s="32" t="str">
        <f t="shared" si="36"/>
        <v>45948</v>
      </c>
      <c r="BF88" t="e">
        <f>VLOOKUP(BE88,Sperrdaten!C:D,2,FALSE)</f>
        <v>#N/A</v>
      </c>
      <c r="BG88" s="32" t="str">
        <f t="shared" si="37"/>
        <v>45948</v>
      </c>
      <c r="BH88" s="33" t="e">
        <f>VLOOKUP(BG88,Sperrdaten!C:D,2,FALSE)</f>
        <v>#N/A</v>
      </c>
      <c r="BI88" s="31" t="str">
        <f t="shared" si="38"/>
        <v>45948</v>
      </c>
      <c r="BJ88" t="e">
        <f>VLOOKUP(BI88,Sperrdaten!H:I,2,FALSE)</f>
        <v>#N/A</v>
      </c>
      <c r="BK88" s="32" t="str">
        <f t="shared" si="39"/>
        <v>45948</v>
      </c>
      <c r="BL88" t="e">
        <f>VLOOKUP(BK88,Sperrdaten!C:D,2,FALSE)</f>
        <v>#N/A</v>
      </c>
      <c r="BM88" s="32" t="str">
        <f t="shared" si="40"/>
        <v>45948</v>
      </c>
      <c r="BN88" t="e">
        <f>VLOOKUP(BM88,Sperrdaten!C:D,2,FALSE)</f>
        <v>#N/A</v>
      </c>
      <c r="BO88" s="32" t="str">
        <f t="shared" si="41"/>
        <v>45948</v>
      </c>
      <c r="BP88" s="33" t="e">
        <f>VLOOKUP(BO88,Sperrdaten!C:D,2,FALSE)</f>
        <v>#N/A</v>
      </c>
    </row>
    <row r="89" spans="1:68" x14ac:dyDescent="0.2">
      <c r="A89" s="19">
        <v>45949</v>
      </c>
      <c r="B89" s="38" t="s">
        <v>30</v>
      </c>
      <c r="C89" s="5" t="s">
        <v>51</v>
      </c>
      <c r="D89" s="5" t="s">
        <v>133</v>
      </c>
      <c r="E89" s="5" t="s">
        <v>233</v>
      </c>
      <c r="F89" s="53"/>
      <c r="G89" s="13"/>
      <c r="H89" s="13"/>
      <c r="I89" s="13"/>
      <c r="J89" s="12"/>
      <c r="K89" s="12"/>
      <c r="L89" s="12"/>
      <c r="M89" s="12"/>
      <c r="N89" s="53" t="s">
        <v>30</v>
      </c>
      <c r="O89" s="13" t="s">
        <v>310</v>
      </c>
      <c r="P89" s="13" t="s">
        <v>250</v>
      </c>
      <c r="Q89" s="13" t="s">
        <v>159</v>
      </c>
      <c r="R89" s="17"/>
      <c r="S89" s="12" t="s">
        <v>30</v>
      </c>
      <c r="T89" s="12" t="s">
        <v>302</v>
      </c>
      <c r="U89" s="12" t="s">
        <v>253</v>
      </c>
      <c r="V89" s="12" t="s">
        <v>86</v>
      </c>
      <c r="W89" s="17" t="s">
        <v>72</v>
      </c>
      <c r="X89" s="17"/>
      <c r="Y89" s="17"/>
      <c r="Z89" s="17"/>
      <c r="AA89" s="17"/>
      <c r="AB89" s="16">
        <f t="shared" si="21"/>
        <v>13</v>
      </c>
      <c r="AC89" s="31" t="str">
        <f t="shared" si="22"/>
        <v>45949OWR</v>
      </c>
      <c r="AD89" t="e">
        <f>VLOOKUP(AC89,Sperrdaten!H:I,2,FALSE)</f>
        <v>#N/A</v>
      </c>
      <c r="AE89" s="32" t="str">
        <f t="shared" si="23"/>
        <v>45949OWR</v>
      </c>
      <c r="AF89" t="e">
        <f>VLOOKUP(AE89,Sperrdaten!C:D,2,FALSE)</f>
        <v>#N/A</v>
      </c>
      <c r="AG89" s="32" t="str">
        <f t="shared" si="24"/>
        <v>45949GRL</v>
      </c>
      <c r="AH89" t="e">
        <f>VLOOKUP(AG89,Sperrdaten!C:D,2,FALSE)</f>
        <v>#N/A</v>
      </c>
      <c r="AI89" s="32" t="str">
        <f t="shared" si="25"/>
        <v>45949SSHR</v>
      </c>
      <c r="AJ89" s="33" t="e">
        <f>VLOOKUP(AI89,Sperrdaten!C:D,2,FALSE)</f>
        <v>#N/A</v>
      </c>
      <c r="AK89" s="31" t="str">
        <f t="shared" si="26"/>
        <v>45949</v>
      </c>
      <c r="AL89" t="e">
        <f>VLOOKUP(AK89,Sperrdaten!H:I,2,FALSE)</f>
        <v>#N/A</v>
      </c>
      <c r="AM89" s="32" t="str">
        <f t="shared" si="27"/>
        <v>45949</v>
      </c>
      <c r="AN89" t="e">
        <f>VLOOKUP(AM89,Sperrdaten!C:D,2,FALSE)</f>
        <v>#N/A</v>
      </c>
      <c r="AO89" s="32" t="str">
        <f t="shared" si="28"/>
        <v>45949</v>
      </c>
      <c r="AP89" t="e">
        <f>VLOOKUP(AO89,Sperrdaten!C:D,2,FALSE)</f>
        <v>#N/A</v>
      </c>
      <c r="AQ89" s="32" t="str">
        <f t="shared" si="29"/>
        <v>45949</v>
      </c>
      <c r="AR89" s="33" t="e">
        <f>VLOOKUP(AQ89,Sperrdaten!C:D,2,FALSE)</f>
        <v>#N/A</v>
      </c>
      <c r="AS89" s="31" t="str">
        <f t="shared" si="30"/>
        <v>45949</v>
      </c>
      <c r="AT89" t="e">
        <f>VLOOKUP(AS89,Sperrdaten!H:I,2,FALSE)</f>
        <v>#N/A</v>
      </c>
      <c r="AU89" s="32" t="str">
        <f t="shared" si="31"/>
        <v>45949</v>
      </c>
      <c r="AV89" t="e">
        <f>VLOOKUP(AU89,Sperrdaten!C:D,2,FALSE)</f>
        <v>#N/A</v>
      </c>
      <c r="AW89" s="32" t="str">
        <f t="shared" si="32"/>
        <v>45949</v>
      </c>
      <c r="AX89" t="e">
        <f>VLOOKUP(AW89,Sperrdaten!C:D,2,FALSE)</f>
        <v>#N/A</v>
      </c>
      <c r="AY89" s="32" t="str">
        <f t="shared" si="33"/>
        <v>45949</v>
      </c>
      <c r="AZ89" s="33" t="e">
        <f>VLOOKUP(AY89,Sperrdaten!C:D,2,FALSE)</f>
        <v>#N/A</v>
      </c>
      <c r="BA89" s="31" t="str">
        <f t="shared" si="34"/>
        <v>45949CHA</v>
      </c>
      <c r="BB89" t="e">
        <f>VLOOKUP(BA89,Sperrdaten!H:I,2,FALSE)</f>
        <v>#N/A</v>
      </c>
      <c r="BC89" s="32" t="str">
        <f t="shared" si="35"/>
        <v>45949CHA</v>
      </c>
      <c r="BD89">
        <f>VLOOKUP(BC89,Sperrdaten!C:D,2,FALSE)</f>
        <v>1</v>
      </c>
      <c r="BE89" s="32" t="str">
        <f t="shared" si="36"/>
        <v>45949MAA</v>
      </c>
      <c r="BF89" t="e">
        <f>VLOOKUP(BE89,Sperrdaten!C:D,2,FALSE)</f>
        <v>#N/A</v>
      </c>
      <c r="BG89" s="32" t="str">
        <f t="shared" si="37"/>
        <v>45949BTT</v>
      </c>
      <c r="BH89" s="33" t="e">
        <f>VLOOKUP(BG89,Sperrdaten!C:D,2,FALSE)</f>
        <v>#N/A</v>
      </c>
      <c r="BI89" s="31" t="str">
        <f t="shared" si="38"/>
        <v>45949VAF</v>
      </c>
      <c r="BJ89" t="e">
        <f>VLOOKUP(BI89,Sperrdaten!H:I,2,FALSE)</f>
        <v>#N/A</v>
      </c>
      <c r="BK89" s="32" t="str">
        <f t="shared" si="39"/>
        <v>45949VAF</v>
      </c>
      <c r="BL89" t="e">
        <f>VLOOKUP(BK89,Sperrdaten!C:D,2,FALSE)</f>
        <v>#N/A</v>
      </c>
      <c r="BM89" s="32" t="str">
        <f t="shared" si="40"/>
        <v>45949GRF</v>
      </c>
      <c r="BN89" t="e">
        <f>VLOOKUP(BM89,Sperrdaten!C:D,2,FALSE)</f>
        <v>#N/A</v>
      </c>
      <c r="BO89" s="32" t="str">
        <f t="shared" si="41"/>
        <v>45949MAR</v>
      </c>
      <c r="BP89" s="33" t="e">
        <f>VLOOKUP(BO89,Sperrdaten!C:D,2,FALSE)</f>
        <v>#N/A</v>
      </c>
    </row>
    <row r="90" spans="1:68" x14ac:dyDescent="0.2">
      <c r="A90" s="19">
        <v>45949</v>
      </c>
      <c r="B90" s="38" t="s">
        <v>30</v>
      </c>
      <c r="C90" s="5" t="s">
        <v>111</v>
      </c>
      <c r="D90" s="5" t="s">
        <v>46</v>
      </c>
      <c r="E90" s="5" t="s">
        <v>233</v>
      </c>
      <c r="F90" s="53"/>
      <c r="G90" s="13"/>
      <c r="H90" s="13"/>
      <c r="I90" s="13"/>
      <c r="J90" s="12"/>
      <c r="K90" s="12"/>
      <c r="L90" s="12"/>
      <c r="M90" s="12"/>
      <c r="N90" s="53"/>
      <c r="O90" s="13"/>
      <c r="P90" s="13"/>
      <c r="Q90" s="13"/>
      <c r="R90" s="17"/>
      <c r="S90" s="12" t="s">
        <v>205</v>
      </c>
      <c r="T90" s="12" t="s">
        <v>119</v>
      </c>
      <c r="U90" s="12" t="s">
        <v>107</v>
      </c>
      <c r="V90" s="12" t="s">
        <v>233</v>
      </c>
      <c r="W90" s="17"/>
      <c r="X90" s="17"/>
      <c r="Y90" s="17"/>
      <c r="Z90" s="17"/>
      <c r="AA90" s="17"/>
      <c r="AB90" s="16">
        <f t="shared" si="21"/>
        <v>8</v>
      </c>
      <c r="AC90" s="31" t="str">
        <f t="shared" si="22"/>
        <v>45949KRZ</v>
      </c>
      <c r="AD90" t="e">
        <f>VLOOKUP(AC90,Sperrdaten!H:I,2,FALSE)</f>
        <v>#N/A</v>
      </c>
      <c r="AE90" s="32" t="str">
        <f t="shared" si="23"/>
        <v>45949KRZ</v>
      </c>
      <c r="AF90" t="e">
        <f>VLOOKUP(AE90,Sperrdaten!C:D,2,FALSE)</f>
        <v>#N/A</v>
      </c>
      <c r="AG90" s="32" t="str">
        <f t="shared" si="24"/>
        <v>45949HBH</v>
      </c>
      <c r="AH90" t="e">
        <f>VLOOKUP(AG90,Sperrdaten!C:D,2,FALSE)</f>
        <v>#N/A</v>
      </c>
      <c r="AI90" s="32" t="str">
        <f t="shared" si="25"/>
        <v>45949SSHR</v>
      </c>
      <c r="AJ90" s="33" t="e">
        <f>VLOOKUP(AI90,Sperrdaten!C:D,2,FALSE)</f>
        <v>#N/A</v>
      </c>
      <c r="AK90" s="31" t="str">
        <f t="shared" si="26"/>
        <v>45949</v>
      </c>
      <c r="AL90" t="e">
        <f>VLOOKUP(AK90,Sperrdaten!H:I,2,FALSE)</f>
        <v>#N/A</v>
      </c>
      <c r="AM90" s="32" t="str">
        <f t="shared" si="27"/>
        <v>45949</v>
      </c>
      <c r="AN90" t="e">
        <f>VLOOKUP(AM90,Sperrdaten!C:D,2,FALSE)</f>
        <v>#N/A</v>
      </c>
      <c r="AO90" s="32" t="str">
        <f t="shared" si="28"/>
        <v>45949</v>
      </c>
      <c r="AP90" t="e">
        <f>VLOOKUP(AO90,Sperrdaten!C:D,2,FALSE)</f>
        <v>#N/A</v>
      </c>
      <c r="AQ90" s="32" t="str">
        <f t="shared" si="29"/>
        <v>45949</v>
      </c>
      <c r="AR90" s="33" t="e">
        <f>VLOOKUP(AQ90,Sperrdaten!C:D,2,FALSE)</f>
        <v>#N/A</v>
      </c>
      <c r="AS90" s="31" t="str">
        <f t="shared" si="30"/>
        <v>45949</v>
      </c>
      <c r="AT90" t="e">
        <f>VLOOKUP(AS90,Sperrdaten!H:I,2,FALSE)</f>
        <v>#N/A</v>
      </c>
      <c r="AU90" s="32" t="str">
        <f t="shared" si="31"/>
        <v>45949</v>
      </c>
      <c r="AV90" t="e">
        <f>VLOOKUP(AU90,Sperrdaten!C:D,2,FALSE)</f>
        <v>#N/A</v>
      </c>
      <c r="AW90" s="32" t="str">
        <f t="shared" si="32"/>
        <v>45949</v>
      </c>
      <c r="AX90" t="e">
        <f>VLOOKUP(AW90,Sperrdaten!C:D,2,FALSE)</f>
        <v>#N/A</v>
      </c>
      <c r="AY90" s="32" t="str">
        <f t="shared" si="33"/>
        <v>45949</v>
      </c>
      <c r="AZ90" s="33" t="e">
        <f>VLOOKUP(AY90,Sperrdaten!C:D,2,FALSE)</f>
        <v>#N/A</v>
      </c>
      <c r="BA90" s="31" t="str">
        <f t="shared" si="34"/>
        <v>45949KRA</v>
      </c>
      <c r="BB90" t="e">
        <f>VLOOKUP(BA90,Sperrdaten!H:I,2,FALSE)</f>
        <v>#N/A</v>
      </c>
      <c r="BC90" s="32" t="str">
        <f t="shared" si="35"/>
        <v>45949KRA</v>
      </c>
      <c r="BD90" t="e">
        <f>VLOOKUP(BC90,Sperrdaten!C:D,2,FALSE)</f>
        <v>#N/A</v>
      </c>
      <c r="BE90" s="32" t="str">
        <f t="shared" si="36"/>
        <v>45949BWA</v>
      </c>
      <c r="BF90">
        <f>VLOOKUP(BE90,Sperrdaten!C:D,2,FALSE)</f>
        <v>1</v>
      </c>
      <c r="BG90" s="32" t="str">
        <f t="shared" si="37"/>
        <v>45949SSHR</v>
      </c>
      <c r="BH90" s="33" t="e">
        <f>VLOOKUP(BG90,Sperrdaten!C:D,2,FALSE)</f>
        <v>#N/A</v>
      </c>
      <c r="BI90" s="31" t="str">
        <f t="shared" si="38"/>
        <v>45949</v>
      </c>
      <c r="BJ90" t="e">
        <f>VLOOKUP(BI90,Sperrdaten!H:I,2,FALSE)</f>
        <v>#N/A</v>
      </c>
      <c r="BK90" s="32" t="str">
        <f t="shared" si="39"/>
        <v>45949</v>
      </c>
      <c r="BL90" t="e">
        <f>VLOOKUP(BK90,Sperrdaten!C:D,2,FALSE)</f>
        <v>#N/A</v>
      </c>
      <c r="BM90" s="32" t="str">
        <f t="shared" si="40"/>
        <v>45949</v>
      </c>
      <c r="BN90" t="e">
        <f>VLOOKUP(BM90,Sperrdaten!C:D,2,FALSE)</f>
        <v>#N/A</v>
      </c>
      <c r="BO90" s="32" t="str">
        <f t="shared" si="41"/>
        <v>45949</v>
      </c>
      <c r="BP90" s="33" t="e">
        <f>VLOOKUP(BO90,Sperrdaten!C:D,2,FALSE)</f>
        <v>#N/A</v>
      </c>
    </row>
    <row r="91" spans="1:68" x14ac:dyDescent="0.2">
      <c r="A91" s="19">
        <v>45949</v>
      </c>
      <c r="B91" s="38" t="s">
        <v>30</v>
      </c>
      <c r="C91" s="5" t="s">
        <v>99</v>
      </c>
      <c r="D91" s="5" t="s">
        <v>147</v>
      </c>
      <c r="E91" s="5" t="s">
        <v>233</v>
      </c>
      <c r="F91" s="53"/>
      <c r="G91" s="13"/>
      <c r="H91" s="13"/>
      <c r="I91" s="13"/>
      <c r="J91" s="12"/>
      <c r="K91" s="12"/>
      <c r="L91" s="12"/>
      <c r="M91" s="12"/>
      <c r="N91" s="53"/>
      <c r="O91" s="13"/>
      <c r="P91" s="13"/>
      <c r="Q91" s="13"/>
      <c r="R91" s="17"/>
      <c r="S91" s="12"/>
      <c r="T91" s="12"/>
      <c r="U91" s="12"/>
      <c r="V91" s="12"/>
      <c r="W91" s="17"/>
      <c r="X91" s="17"/>
      <c r="Y91" s="17"/>
      <c r="Z91" s="17"/>
      <c r="AA91" s="17"/>
      <c r="AB91" s="16">
        <f t="shared" si="21"/>
        <v>4</v>
      </c>
      <c r="AC91" s="31" t="str">
        <f t="shared" si="22"/>
        <v>45949BWT</v>
      </c>
      <c r="AD91" t="e">
        <f>VLOOKUP(AC91,Sperrdaten!H:I,2,FALSE)</f>
        <v>#N/A</v>
      </c>
      <c r="AE91" s="32" t="str">
        <f t="shared" si="23"/>
        <v>45949BWT</v>
      </c>
      <c r="AF91" t="e">
        <f>VLOOKUP(AE91,Sperrdaten!C:D,2,FALSE)</f>
        <v>#N/A</v>
      </c>
      <c r="AG91" s="32" t="str">
        <f t="shared" si="24"/>
        <v>45949CHX</v>
      </c>
      <c r="AH91" t="e">
        <f>VLOOKUP(AG91,Sperrdaten!C:D,2,FALSE)</f>
        <v>#N/A</v>
      </c>
      <c r="AI91" s="32" t="str">
        <f t="shared" si="25"/>
        <v>45949SSHR</v>
      </c>
      <c r="AJ91" s="33" t="e">
        <f>VLOOKUP(AI91,Sperrdaten!C:D,2,FALSE)</f>
        <v>#N/A</v>
      </c>
      <c r="AK91" s="31" t="str">
        <f t="shared" si="26"/>
        <v>45949</v>
      </c>
      <c r="AL91" t="e">
        <f>VLOOKUP(AK91,Sperrdaten!H:I,2,FALSE)</f>
        <v>#N/A</v>
      </c>
      <c r="AM91" s="32" t="str">
        <f t="shared" si="27"/>
        <v>45949</v>
      </c>
      <c r="AN91" t="e">
        <f>VLOOKUP(AM91,Sperrdaten!C:D,2,FALSE)</f>
        <v>#N/A</v>
      </c>
      <c r="AO91" s="32" t="str">
        <f t="shared" si="28"/>
        <v>45949</v>
      </c>
      <c r="AP91" t="e">
        <f>VLOOKUP(AO91,Sperrdaten!C:D,2,FALSE)</f>
        <v>#N/A</v>
      </c>
      <c r="AQ91" s="32" t="str">
        <f t="shared" si="29"/>
        <v>45949</v>
      </c>
      <c r="AR91" s="33" t="e">
        <f>VLOOKUP(AQ91,Sperrdaten!C:D,2,FALSE)</f>
        <v>#N/A</v>
      </c>
      <c r="AS91" s="31" t="str">
        <f t="shared" si="30"/>
        <v>45949</v>
      </c>
      <c r="AT91" t="e">
        <f>VLOOKUP(AS91,Sperrdaten!H:I,2,FALSE)</f>
        <v>#N/A</v>
      </c>
      <c r="AU91" s="32" t="str">
        <f t="shared" si="31"/>
        <v>45949</v>
      </c>
      <c r="AV91" t="e">
        <f>VLOOKUP(AU91,Sperrdaten!C:D,2,FALSE)</f>
        <v>#N/A</v>
      </c>
      <c r="AW91" s="32" t="str">
        <f t="shared" si="32"/>
        <v>45949</v>
      </c>
      <c r="AX91" t="e">
        <f>VLOOKUP(AW91,Sperrdaten!C:D,2,FALSE)</f>
        <v>#N/A</v>
      </c>
      <c r="AY91" s="32" t="str">
        <f t="shared" si="33"/>
        <v>45949</v>
      </c>
      <c r="AZ91" s="33" t="e">
        <f>VLOOKUP(AY91,Sperrdaten!C:D,2,FALSE)</f>
        <v>#N/A</v>
      </c>
      <c r="BA91" s="31" t="str">
        <f t="shared" si="34"/>
        <v>45949</v>
      </c>
      <c r="BB91" t="e">
        <f>VLOOKUP(BA91,Sperrdaten!H:I,2,FALSE)</f>
        <v>#N/A</v>
      </c>
      <c r="BC91" s="32" t="str">
        <f t="shared" si="35"/>
        <v>45949</v>
      </c>
      <c r="BD91" t="e">
        <f>VLOOKUP(BC91,Sperrdaten!C:D,2,FALSE)</f>
        <v>#N/A</v>
      </c>
      <c r="BE91" s="32" t="str">
        <f t="shared" si="36"/>
        <v>45949</v>
      </c>
      <c r="BF91" t="e">
        <f>VLOOKUP(BE91,Sperrdaten!C:D,2,FALSE)</f>
        <v>#N/A</v>
      </c>
      <c r="BG91" s="32" t="str">
        <f t="shared" si="37"/>
        <v>45949</v>
      </c>
      <c r="BH91" s="33" t="e">
        <f>VLOOKUP(BG91,Sperrdaten!C:D,2,FALSE)</f>
        <v>#N/A</v>
      </c>
      <c r="BI91" s="31" t="str">
        <f t="shared" si="38"/>
        <v>45949</v>
      </c>
      <c r="BJ91" t="e">
        <f>VLOOKUP(BI91,Sperrdaten!H:I,2,FALSE)</f>
        <v>#N/A</v>
      </c>
      <c r="BK91" s="32" t="str">
        <f t="shared" si="39"/>
        <v>45949</v>
      </c>
      <c r="BL91" t="e">
        <f>VLOOKUP(BK91,Sperrdaten!C:D,2,FALSE)</f>
        <v>#N/A</v>
      </c>
      <c r="BM91" s="32" t="str">
        <f t="shared" si="40"/>
        <v>45949</v>
      </c>
      <c r="BN91" t="e">
        <f>VLOOKUP(BM91,Sperrdaten!C:D,2,FALSE)</f>
        <v>#N/A</v>
      </c>
      <c r="BO91" s="32" t="str">
        <f t="shared" si="41"/>
        <v>45949</v>
      </c>
      <c r="BP91" s="33" t="e">
        <f>VLOOKUP(BO91,Sperrdaten!C:D,2,FALSE)</f>
        <v>#N/A</v>
      </c>
    </row>
    <row r="92" spans="1:68" x14ac:dyDescent="0.2">
      <c r="A92" s="19">
        <v>45949</v>
      </c>
      <c r="B92" s="38"/>
      <c r="C92" s="5"/>
      <c r="D92" s="5"/>
      <c r="E92" s="5"/>
      <c r="F92" s="53"/>
      <c r="G92" s="13"/>
      <c r="H92" s="13"/>
      <c r="I92" s="13"/>
      <c r="J92" s="12"/>
      <c r="K92" s="12"/>
      <c r="L92" s="12"/>
      <c r="M92" s="12"/>
      <c r="N92" s="53"/>
      <c r="O92" s="13"/>
      <c r="P92" s="13"/>
      <c r="Q92" s="13"/>
      <c r="R92" s="17"/>
      <c r="S92" s="12"/>
      <c r="T92" s="12"/>
      <c r="U92" s="12"/>
      <c r="V92" s="12"/>
      <c r="W92" s="17"/>
      <c r="X92" s="17"/>
      <c r="Y92" s="17"/>
      <c r="Z92" s="17"/>
      <c r="AA92" s="17"/>
      <c r="AB92" s="16">
        <f t="shared" si="21"/>
        <v>0</v>
      </c>
      <c r="AC92" s="31" t="str">
        <f t="shared" si="22"/>
        <v>45949</v>
      </c>
      <c r="AD92" t="e">
        <f>VLOOKUP(AC92,Sperrdaten!H:I,2,FALSE)</f>
        <v>#N/A</v>
      </c>
      <c r="AE92" s="32" t="str">
        <f t="shared" si="23"/>
        <v>45949</v>
      </c>
      <c r="AF92" t="e">
        <f>VLOOKUP(AE92,Sperrdaten!C:D,2,FALSE)</f>
        <v>#N/A</v>
      </c>
      <c r="AG92" s="32" t="str">
        <f t="shared" si="24"/>
        <v>45949</v>
      </c>
      <c r="AH92" t="e">
        <f>VLOOKUP(AG92,Sperrdaten!C:D,2,FALSE)</f>
        <v>#N/A</v>
      </c>
      <c r="AI92" s="32" t="str">
        <f t="shared" si="25"/>
        <v>45949</v>
      </c>
      <c r="AJ92" s="33" t="e">
        <f>VLOOKUP(AI92,Sperrdaten!C:D,2,FALSE)</f>
        <v>#N/A</v>
      </c>
      <c r="AK92" s="31" t="str">
        <f t="shared" si="26"/>
        <v>45949</v>
      </c>
      <c r="AL92" t="e">
        <f>VLOOKUP(AK92,Sperrdaten!H:I,2,FALSE)</f>
        <v>#N/A</v>
      </c>
      <c r="AM92" s="32" t="str">
        <f t="shared" si="27"/>
        <v>45949</v>
      </c>
      <c r="AN92" t="e">
        <f>VLOOKUP(AM92,Sperrdaten!C:D,2,FALSE)</f>
        <v>#N/A</v>
      </c>
      <c r="AO92" s="32" t="str">
        <f t="shared" si="28"/>
        <v>45949</v>
      </c>
      <c r="AP92" t="e">
        <f>VLOOKUP(AO92,Sperrdaten!C:D,2,FALSE)</f>
        <v>#N/A</v>
      </c>
      <c r="AQ92" s="32" t="str">
        <f t="shared" si="29"/>
        <v>45949</v>
      </c>
      <c r="AR92" s="33" t="e">
        <f>VLOOKUP(AQ92,Sperrdaten!C:D,2,FALSE)</f>
        <v>#N/A</v>
      </c>
      <c r="AS92" s="31" t="str">
        <f t="shared" si="30"/>
        <v>45949</v>
      </c>
      <c r="AT92" t="e">
        <f>VLOOKUP(AS92,Sperrdaten!H:I,2,FALSE)</f>
        <v>#N/A</v>
      </c>
      <c r="AU92" s="32" t="str">
        <f t="shared" si="31"/>
        <v>45949</v>
      </c>
      <c r="AV92" t="e">
        <f>VLOOKUP(AU92,Sperrdaten!C:D,2,FALSE)</f>
        <v>#N/A</v>
      </c>
      <c r="AW92" s="32" t="str">
        <f t="shared" si="32"/>
        <v>45949</v>
      </c>
      <c r="AX92" t="e">
        <f>VLOOKUP(AW92,Sperrdaten!C:D,2,FALSE)</f>
        <v>#N/A</v>
      </c>
      <c r="AY92" s="32" t="str">
        <f t="shared" si="33"/>
        <v>45949</v>
      </c>
      <c r="AZ92" s="33" t="e">
        <f>VLOOKUP(AY92,Sperrdaten!C:D,2,FALSE)</f>
        <v>#N/A</v>
      </c>
      <c r="BA92" s="31" t="str">
        <f t="shared" si="34"/>
        <v>45949</v>
      </c>
      <c r="BB92" t="e">
        <f>VLOOKUP(BA92,Sperrdaten!H:I,2,FALSE)</f>
        <v>#N/A</v>
      </c>
      <c r="BC92" s="32" t="str">
        <f t="shared" si="35"/>
        <v>45949</v>
      </c>
      <c r="BD92" t="e">
        <f>VLOOKUP(BC92,Sperrdaten!C:D,2,FALSE)</f>
        <v>#N/A</v>
      </c>
      <c r="BE92" s="32" t="str">
        <f t="shared" si="36"/>
        <v>45949</v>
      </c>
      <c r="BF92" t="e">
        <f>VLOOKUP(BE92,Sperrdaten!C:D,2,FALSE)</f>
        <v>#N/A</v>
      </c>
      <c r="BG92" s="32" t="str">
        <f t="shared" si="37"/>
        <v>45949</v>
      </c>
      <c r="BH92" s="33" t="e">
        <f>VLOOKUP(BG92,Sperrdaten!C:D,2,FALSE)</f>
        <v>#N/A</v>
      </c>
      <c r="BI92" s="31" t="str">
        <f t="shared" si="38"/>
        <v>45949</v>
      </c>
      <c r="BJ92" t="e">
        <f>VLOOKUP(BI92,Sperrdaten!H:I,2,FALSE)</f>
        <v>#N/A</v>
      </c>
      <c r="BK92" s="32" t="str">
        <f t="shared" si="39"/>
        <v>45949</v>
      </c>
      <c r="BL92" t="e">
        <f>VLOOKUP(BK92,Sperrdaten!C:D,2,FALSE)</f>
        <v>#N/A</v>
      </c>
      <c r="BM92" s="32" t="str">
        <f t="shared" si="40"/>
        <v>45949</v>
      </c>
      <c r="BN92" t="e">
        <f>VLOOKUP(BM92,Sperrdaten!C:D,2,FALSE)</f>
        <v>#N/A</v>
      </c>
      <c r="BO92" s="32" t="str">
        <f t="shared" si="41"/>
        <v>45949</v>
      </c>
      <c r="BP92" s="33" t="e">
        <f>VLOOKUP(BO92,Sperrdaten!C:D,2,FALSE)</f>
        <v>#N/A</v>
      </c>
    </row>
    <row r="93" spans="1:68" x14ac:dyDescent="0.2">
      <c r="A93" s="19">
        <v>45949</v>
      </c>
      <c r="B93" s="38"/>
      <c r="C93" s="5"/>
      <c r="D93" s="5"/>
      <c r="E93" s="5"/>
      <c r="F93" s="53"/>
      <c r="G93" s="13"/>
      <c r="H93" s="13"/>
      <c r="I93" s="13"/>
      <c r="J93" s="12"/>
      <c r="K93" s="12"/>
      <c r="L93" s="12"/>
      <c r="M93" s="12"/>
      <c r="N93" s="53"/>
      <c r="O93" s="13"/>
      <c r="P93" s="13"/>
      <c r="Q93" s="13"/>
      <c r="R93" s="17"/>
      <c r="S93" s="12"/>
      <c r="T93" s="12"/>
      <c r="U93" s="12"/>
      <c r="V93" s="12"/>
      <c r="W93" s="17"/>
      <c r="X93" s="17"/>
      <c r="Y93" s="17"/>
      <c r="Z93" s="17"/>
      <c r="AA93" s="17"/>
      <c r="AB93" s="16">
        <f t="shared" si="21"/>
        <v>0</v>
      </c>
      <c r="AC93" s="31" t="str">
        <f t="shared" si="22"/>
        <v>45949</v>
      </c>
      <c r="AD93" t="e">
        <f>VLOOKUP(AC93,Sperrdaten!H:I,2,FALSE)</f>
        <v>#N/A</v>
      </c>
      <c r="AE93" s="32" t="str">
        <f t="shared" si="23"/>
        <v>45949</v>
      </c>
      <c r="AF93" t="e">
        <f>VLOOKUP(AE93,Sperrdaten!C:D,2,FALSE)</f>
        <v>#N/A</v>
      </c>
      <c r="AG93" s="32" t="str">
        <f t="shared" si="24"/>
        <v>45949</v>
      </c>
      <c r="AH93" t="e">
        <f>VLOOKUP(AG93,Sperrdaten!C:D,2,FALSE)</f>
        <v>#N/A</v>
      </c>
      <c r="AI93" s="32" t="str">
        <f t="shared" si="25"/>
        <v>45949</v>
      </c>
      <c r="AJ93" s="33" t="e">
        <f>VLOOKUP(AI93,Sperrdaten!C:D,2,FALSE)</f>
        <v>#N/A</v>
      </c>
      <c r="AK93" s="31" t="str">
        <f t="shared" si="26"/>
        <v>45949</v>
      </c>
      <c r="AL93" t="e">
        <f>VLOOKUP(AK93,Sperrdaten!H:I,2,FALSE)</f>
        <v>#N/A</v>
      </c>
      <c r="AM93" s="32" t="str">
        <f t="shared" si="27"/>
        <v>45949</v>
      </c>
      <c r="AN93" t="e">
        <f>VLOOKUP(AM93,Sperrdaten!C:D,2,FALSE)</f>
        <v>#N/A</v>
      </c>
      <c r="AO93" s="32" t="str">
        <f t="shared" si="28"/>
        <v>45949</v>
      </c>
      <c r="AP93" t="e">
        <f>VLOOKUP(AO93,Sperrdaten!C:D,2,FALSE)</f>
        <v>#N/A</v>
      </c>
      <c r="AQ93" s="32" t="str">
        <f t="shared" si="29"/>
        <v>45949</v>
      </c>
      <c r="AR93" s="33" t="e">
        <f>VLOOKUP(AQ93,Sperrdaten!C:D,2,FALSE)</f>
        <v>#N/A</v>
      </c>
      <c r="AS93" s="31" t="str">
        <f t="shared" si="30"/>
        <v>45949</v>
      </c>
      <c r="AT93" t="e">
        <f>VLOOKUP(AS93,Sperrdaten!H:I,2,FALSE)</f>
        <v>#N/A</v>
      </c>
      <c r="AU93" s="32" t="str">
        <f t="shared" si="31"/>
        <v>45949</v>
      </c>
      <c r="AV93" t="e">
        <f>VLOOKUP(AU93,Sperrdaten!C:D,2,FALSE)</f>
        <v>#N/A</v>
      </c>
      <c r="AW93" s="32" t="str">
        <f t="shared" si="32"/>
        <v>45949</v>
      </c>
      <c r="AX93" t="e">
        <f>VLOOKUP(AW93,Sperrdaten!C:D,2,FALSE)</f>
        <v>#N/A</v>
      </c>
      <c r="AY93" s="32" t="str">
        <f t="shared" si="33"/>
        <v>45949</v>
      </c>
      <c r="AZ93" s="33" t="e">
        <f>VLOOKUP(AY93,Sperrdaten!C:D,2,FALSE)</f>
        <v>#N/A</v>
      </c>
      <c r="BA93" s="31" t="str">
        <f t="shared" si="34"/>
        <v>45949</v>
      </c>
      <c r="BB93" t="e">
        <f>VLOOKUP(BA93,Sperrdaten!H:I,2,FALSE)</f>
        <v>#N/A</v>
      </c>
      <c r="BC93" s="32" t="str">
        <f t="shared" si="35"/>
        <v>45949</v>
      </c>
      <c r="BD93" t="e">
        <f>VLOOKUP(BC93,Sperrdaten!C:D,2,FALSE)</f>
        <v>#N/A</v>
      </c>
      <c r="BE93" s="32" t="str">
        <f t="shared" si="36"/>
        <v>45949</v>
      </c>
      <c r="BF93" t="e">
        <f>VLOOKUP(BE93,Sperrdaten!C:D,2,FALSE)</f>
        <v>#N/A</v>
      </c>
      <c r="BG93" s="32" t="str">
        <f t="shared" si="37"/>
        <v>45949</v>
      </c>
      <c r="BH93" s="33" t="e">
        <f>VLOOKUP(BG93,Sperrdaten!C:D,2,FALSE)</f>
        <v>#N/A</v>
      </c>
      <c r="BI93" s="31" t="str">
        <f t="shared" si="38"/>
        <v>45949</v>
      </c>
      <c r="BJ93" t="e">
        <f>VLOOKUP(BI93,Sperrdaten!H:I,2,FALSE)</f>
        <v>#N/A</v>
      </c>
      <c r="BK93" s="32" t="str">
        <f t="shared" si="39"/>
        <v>45949</v>
      </c>
      <c r="BL93" t="e">
        <f>VLOOKUP(BK93,Sperrdaten!C:D,2,FALSE)</f>
        <v>#N/A</v>
      </c>
      <c r="BM93" s="32" t="str">
        <f t="shared" si="40"/>
        <v>45949</v>
      </c>
      <c r="BN93" t="e">
        <f>VLOOKUP(BM93,Sperrdaten!C:D,2,FALSE)</f>
        <v>#N/A</v>
      </c>
      <c r="BO93" s="32" t="str">
        <f t="shared" si="41"/>
        <v>45949</v>
      </c>
      <c r="BP93" s="33" t="e">
        <f>VLOOKUP(BO93,Sperrdaten!C:D,2,FALSE)</f>
        <v>#N/A</v>
      </c>
    </row>
    <row r="94" spans="1:68" x14ac:dyDescent="0.2">
      <c r="A94" s="19">
        <v>45954</v>
      </c>
      <c r="B94" s="38" t="s">
        <v>343</v>
      </c>
      <c r="C94" s="5" t="s">
        <v>70</v>
      </c>
      <c r="D94" s="5" t="s">
        <v>178</v>
      </c>
      <c r="E94" s="5" t="s">
        <v>233</v>
      </c>
      <c r="F94" s="53"/>
      <c r="G94" s="13"/>
      <c r="H94" s="13"/>
      <c r="I94" s="13"/>
      <c r="J94" s="12"/>
      <c r="K94" s="12"/>
      <c r="L94" s="12"/>
      <c r="M94" s="12"/>
      <c r="N94" s="53"/>
      <c r="O94" s="13"/>
      <c r="P94" s="13"/>
      <c r="Q94" s="13"/>
      <c r="R94" s="17"/>
      <c r="S94" s="12"/>
      <c r="T94" s="12"/>
      <c r="U94" s="12"/>
      <c r="V94" s="12"/>
      <c r="W94" s="17"/>
      <c r="X94" s="17"/>
      <c r="Y94" s="17"/>
      <c r="Z94" s="17"/>
      <c r="AA94" s="17"/>
      <c r="AB94" s="16">
        <f t="shared" si="21"/>
        <v>4</v>
      </c>
      <c r="AC94" s="31" t="str">
        <f t="shared" si="22"/>
        <v>45954BLP</v>
      </c>
      <c r="AD94" t="e">
        <f>VLOOKUP(AC94,Sperrdaten!H:I,2,FALSE)</f>
        <v>#N/A</v>
      </c>
      <c r="AE94" s="32" t="str">
        <f t="shared" si="23"/>
        <v>45954BLP</v>
      </c>
      <c r="AF94" t="e">
        <f>VLOOKUP(AE94,Sperrdaten!C:D,2,FALSE)</f>
        <v>#N/A</v>
      </c>
      <c r="AG94" s="32" t="str">
        <f t="shared" si="24"/>
        <v>45954GAL</v>
      </c>
      <c r="AH94" t="e">
        <f>VLOOKUP(AG94,Sperrdaten!C:D,2,FALSE)</f>
        <v>#N/A</v>
      </c>
      <c r="AI94" s="32" t="str">
        <f t="shared" si="25"/>
        <v>45954SSHR</v>
      </c>
      <c r="AJ94" s="33" t="e">
        <f>VLOOKUP(AI94,Sperrdaten!C:D,2,FALSE)</f>
        <v>#N/A</v>
      </c>
      <c r="AK94" s="31" t="str">
        <f t="shared" si="26"/>
        <v>45954</v>
      </c>
      <c r="AL94" t="e">
        <f>VLOOKUP(AK94,Sperrdaten!H:I,2,FALSE)</f>
        <v>#N/A</v>
      </c>
      <c r="AM94" s="32" t="str">
        <f t="shared" si="27"/>
        <v>45954</v>
      </c>
      <c r="AN94" t="e">
        <f>VLOOKUP(AM94,Sperrdaten!C:D,2,FALSE)</f>
        <v>#N/A</v>
      </c>
      <c r="AO94" s="32" t="str">
        <f t="shared" si="28"/>
        <v>45954</v>
      </c>
      <c r="AP94" t="e">
        <f>VLOOKUP(AO94,Sperrdaten!C:D,2,FALSE)</f>
        <v>#N/A</v>
      </c>
      <c r="AQ94" s="32" t="str">
        <f t="shared" si="29"/>
        <v>45954</v>
      </c>
      <c r="AR94" s="33" t="e">
        <f>VLOOKUP(AQ94,Sperrdaten!C:D,2,FALSE)</f>
        <v>#N/A</v>
      </c>
      <c r="AS94" s="31" t="str">
        <f t="shared" si="30"/>
        <v>45954</v>
      </c>
      <c r="AT94" t="e">
        <f>VLOOKUP(AS94,Sperrdaten!H:I,2,FALSE)</f>
        <v>#N/A</v>
      </c>
      <c r="AU94" s="32" t="str">
        <f t="shared" si="31"/>
        <v>45954</v>
      </c>
      <c r="AV94" t="e">
        <f>VLOOKUP(AU94,Sperrdaten!C:D,2,FALSE)</f>
        <v>#N/A</v>
      </c>
      <c r="AW94" s="32" t="str">
        <f t="shared" si="32"/>
        <v>45954</v>
      </c>
      <c r="AX94" t="e">
        <f>VLOOKUP(AW94,Sperrdaten!C:D,2,FALSE)</f>
        <v>#N/A</v>
      </c>
      <c r="AY94" s="32" t="str">
        <f t="shared" si="33"/>
        <v>45954</v>
      </c>
      <c r="AZ94" s="33" t="e">
        <f>VLOOKUP(AY94,Sperrdaten!C:D,2,FALSE)</f>
        <v>#N/A</v>
      </c>
      <c r="BA94" s="31" t="str">
        <f t="shared" si="34"/>
        <v>45954</v>
      </c>
      <c r="BB94" t="e">
        <f>VLOOKUP(BA94,Sperrdaten!H:I,2,FALSE)</f>
        <v>#N/A</v>
      </c>
      <c r="BC94" s="32" t="str">
        <f t="shared" si="35"/>
        <v>45954</v>
      </c>
      <c r="BD94" t="e">
        <f>VLOOKUP(BC94,Sperrdaten!C:D,2,FALSE)</f>
        <v>#N/A</v>
      </c>
      <c r="BE94" s="32" t="str">
        <f t="shared" si="36"/>
        <v>45954</v>
      </c>
      <c r="BF94" t="e">
        <f>VLOOKUP(BE94,Sperrdaten!C:D,2,FALSE)</f>
        <v>#N/A</v>
      </c>
      <c r="BG94" s="32" t="str">
        <f t="shared" si="37"/>
        <v>45954</v>
      </c>
      <c r="BH94" s="33" t="e">
        <f>VLOOKUP(BG94,Sperrdaten!C:D,2,FALSE)</f>
        <v>#N/A</v>
      </c>
      <c r="BI94" s="31" t="str">
        <f t="shared" si="38"/>
        <v>45954</v>
      </c>
      <c r="BJ94" t="e">
        <f>VLOOKUP(BI94,Sperrdaten!H:I,2,FALSE)</f>
        <v>#N/A</v>
      </c>
      <c r="BK94" s="32" t="str">
        <f t="shared" si="39"/>
        <v>45954</v>
      </c>
      <c r="BL94" t="e">
        <f>VLOOKUP(BK94,Sperrdaten!C:D,2,FALSE)</f>
        <v>#N/A</v>
      </c>
      <c r="BM94" s="32" t="str">
        <f t="shared" si="40"/>
        <v>45954</v>
      </c>
      <c r="BN94" t="e">
        <f>VLOOKUP(BM94,Sperrdaten!C:D,2,FALSE)</f>
        <v>#N/A</v>
      </c>
      <c r="BO94" s="32" t="str">
        <f t="shared" si="41"/>
        <v>45954</v>
      </c>
      <c r="BP94" s="33" t="e">
        <f>VLOOKUP(BO94,Sperrdaten!C:D,2,FALSE)</f>
        <v>#N/A</v>
      </c>
    </row>
    <row r="95" spans="1:68" x14ac:dyDescent="0.2">
      <c r="A95" s="19">
        <v>45954</v>
      </c>
      <c r="B95" s="38"/>
      <c r="C95" s="5"/>
      <c r="D95" s="5"/>
      <c r="E95" s="5"/>
      <c r="F95" s="53"/>
      <c r="G95" s="13"/>
      <c r="H95" s="13"/>
      <c r="I95" s="13"/>
      <c r="J95" s="12"/>
      <c r="K95" s="12"/>
      <c r="L95" s="12"/>
      <c r="M95" s="12"/>
      <c r="N95" s="53"/>
      <c r="O95" s="13"/>
      <c r="P95" s="13"/>
      <c r="Q95" s="13"/>
      <c r="R95" s="17"/>
      <c r="S95" s="12"/>
      <c r="T95" s="12"/>
      <c r="U95" s="12"/>
      <c r="V95" s="12"/>
      <c r="W95" s="17"/>
      <c r="X95" s="17"/>
      <c r="Y95" s="17"/>
      <c r="Z95" s="17"/>
      <c r="AA95" s="17"/>
      <c r="AB95" s="16">
        <f t="shared" si="21"/>
        <v>0</v>
      </c>
      <c r="AC95" s="31" t="str">
        <f t="shared" si="22"/>
        <v>45954</v>
      </c>
      <c r="AD95" t="e">
        <f>VLOOKUP(AC95,Sperrdaten!H:I,2,FALSE)</f>
        <v>#N/A</v>
      </c>
      <c r="AE95" s="32" t="str">
        <f t="shared" si="23"/>
        <v>45954</v>
      </c>
      <c r="AF95" t="e">
        <f>VLOOKUP(AE95,Sperrdaten!C:D,2,FALSE)</f>
        <v>#N/A</v>
      </c>
      <c r="AG95" s="32" t="str">
        <f t="shared" si="24"/>
        <v>45954</v>
      </c>
      <c r="AH95" t="e">
        <f>VLOOKUP(AG95,Sperrdaten!C:D,2,FALSE)</f>
        <v>#N/A</v>
      </c>
      <c r="AI95" s="32" t="str">
        <f t="shared" si="25"/>
        <v>45954</v>
      </c>
      <c r="AJ95" s="33" t="e">
        <f>VLOOKUP(AI95,Sperrdaten!C:D,2,FALSE)</f>
        <v>#N/A</v>
      </c>
      <c r="AK95" s="31" t="str">
        <f t="shared" si="26"/>
        <v>45954</v>
      </c>
      <c r="AL95" t="e">
        <f>VLOOKUP(AK95,Sperrdaten!H:I,2,FALSE)</f>
        <v>#N/A</v>
      </c>
      <c r="AM95" s="32" t="str">
        <f t="shared" si="27"/>
        <v>45954</v>
      </c>
      <c r="AN95" t="e">
        <f>VLOOKUP(AM95,Sperrdaten!C:D,2,FALSE)</f>
        <v>#N/A</v>
      </c>
      <c r="AO95" s="32" t="str">
        <f t="shared" si="28"/>
        <v>45954</v>
      </c>
      <c r="AP95" t="e">
        <f>VLOOKUP(AO95,Sperrdaten!C:D,2,FALSE)</f>
        <v>#N/A</v>
      </c>
      <c r="AQ95" s="32" t="str">
        <f t="shared" si="29"/>
        <v>45954</v>
      </c>
      <c r="AR95" s="33" t="e">
        <f>VLOOKUP(AQ95,Sperrdaten!C:D,2,FALSE)</f>
        <v>#N/A</v>
      </c>
      <c r="AS95" s="31" t="str">
        <f t="shared" si="30"/>
        <v>45954</v>
      </c>
      <c r="AT95" t="e">
        <f>VLOOKUP(AS95,Sperrdaten!H:I,2,FALSE)</f>
        <v>#N/A</v>
      </c>
      <c r="AU95" s="32" t="str">
        <f t="shared" si="31"/>
        <v>45954</v>
      </c>
      <c r="AV95" t="e">
        <f>VLOOKUP(AU95,Sperrdaten!C:D,2,FALSE)</f>
        <v>#N/A</v>
      </c>
      <c r="AW95" s="32" t="str">
        <f t="shared" si="32"/>
        <v>45954</v>
      </c>
      <c r="AX95" t="e">
        <f>VLOOKUP(AW95,Sperrdaten!C:D,2,FALSE)</f>
        <v>#N/A</v>
      </c>
      <c r="AY95" s="32" t="str">
        <f t="shared" si="33"/>
        <v>45954</v>
      </c>
      <c r="AZ95" s="33" t="e">
        <f>VLOOKUP(AY95,Sperrdaten!C:D,2,FALSE)</f>
        <v>#N/A</v>
      </c>
      <c r="BA95" s="31" t="str">
        <f t="shared" si="34"/>
        <v>45954</v>
      </c>
      <c r="BB95" t="e">
        <f>VLOOKUP(BA95,Sperrdaten!H:I,2,FALSE)</f>
        <v>#N/A</v>
      </c>
      <c r="BC95" s="32" t="str">
        <f t="shared" si="35"/>
        <v>45954</v>
      </c>
      <c r="BD95" t="e">
        <f>VLOOKUP(BC95,Sperrdaten!C:D,2,FALSE)</f>
        <v>#N/A</v>
      </c>
      <c r="BE95" s="32" t="str">
        <f t="shared" si="36"/>
        <v>45954</v>
      </c>
      <c r="BF95" t="e">
        <f>VLOOKUP(BE95,Sperrdaten!C:D,2,FALSE)</f>
        <v>#N/A</v>
      </c>
      <c r="BG95" s="32" t="str">
        <f t="shared" si="37"/>
        <v>45954</v>
      </c>
      <c r="BH95" s="33" t="e">
        <f>VLOOKUP(BG95,Sperrdaten!C:D,2,FALSE)</f>
        <v>#N/A</v>
      </c>
      <c r="BI95" s="31" t="str">
        <f t="shared" si="38"/>
        <v>45954</v>
      </c>
      <c r="BJ95" t="e">
        <f>VLOOKUP(BI95,Sperrdaten!H:I,2,FALSE)</f>
        <v>#N/A</v>
      </c>
      <c r="BK95" s="32" t="str">
        <f t="shared" si="39"/>
        <v>45954</v>
      </c>
      <c r="BL95" t="e">
        <f>VLOOKUP(BK95,Sperrdaten!C:D,2,FALSE)</f>
        <v>#N/A</v>
      </c>
      <c r="BM95" s="32" t="str">
        <f t="shared" si="40"/>
        <v>45954</v>
      </c>
      <c r="BN95" t="e">
        <f>VLOOKUP(BM95,Sperrdaten!C:D,2,FALSE)</f>
        <v>#N/A</v>
      </c>
      <c r="BO95" s="32" t="str">
        <f t="shared" si="41"/>
        <v>45954</v>
      </c>
      <c r="BP95" s="33" t="e">
        <f>VLOOKUP(BO95,Sperrdaten!C:D,2,FALSE)</f>
        <v>#N/A</v>
      </c>
    </row>
    <row r="96" spans="1:68" x14ac:dyDescent="0.2">
      <c r="A96" s="19">
        <v>45955</v>
      </c>
      <c r="B96" s="38" t="s">
        <v>30</v>
      </c>
      <c r="C96" s="5" t="s">
        <v>176</v>
      </c>
      <c r="D96" s="5" t="s">
        <v>147</v>
      </c>
      <c r="E96" s="5" t="s">
        <v>233</v>
      </c>
      <c r="F96" s="53"/>
      <c r="G96" s="13"/>
      <c r="H96" s="13"/>
      <c r="I96" s="13"/>
      <c r="J96" s="12"/>
      <c r="K96" s="12"/>
      <c r="L96" s="12"/>
      <c r="M96" s="12"/>
      <c r="N96" s="53"/>
      <c r="O96" s="13"/>
      <c r="P96" s="13"/>
      <c r="Q96" s="13"/>
      <c r="R96" s="17" t="s">
        <v>44</v>
      </c>
      <c r="S96" s="12" t="s">
        <v>205</v>
      </c>
      <c r="T96" s="12" t="s">
        <v>61</v>
      </c>
      <c r="U96" s="12" t="s">
        <v>97</v>
      </c>
      <c r="V96" s="12" t="s">
        <v>233</v>
      </c>
      <c r="W96" s="17"/>
      <c r="X96" s="17"/>
      <c r="Y96" s="17"/>
      <c r="Z96" s="17"/>
      <c r="AA96" s="17"/>
      <c r="AB96" s="16">
        <f t="shared" si="21"/>
        <v>9</v>
      </c>
      <c r="AC96" s="31" t="str">
        <f t="shared" si="22"/>
        <v>45955SLI</v>
      </c>
      <c r="AD96" t="e">
        <f>VLOOKUP(AC96,Sperrdaten!H:I,2,FALSE)</f>
        <v>#N/A</v>
      </c>
      <c r="AE96" s="32" t="str">
        <f t="shared" si="23"/>
        <v>45955SLI</v>
      </c>
      <c r="AF96" t="e">
        <f>VLOOKUP(AE96,Sperrdaten!C:D,2,FALSE)</f>
        <v>#N/A</v>
      </c>
      <c r="AG96" s="32" t="str">
        <f t="shared" si="24"/>
        <v>45955CHX</v>
      </c>
      <c r="AH96" t="e">
        <f>VLOOKUP(AG96,Sperrdaten!C:D,2,FALSE)</f>
        <v>#N/A</v>
      </c>
      <c r="AI96" s="32" t="str">
        <f t="shared" si="25"/>
        <v>45955SSHR</v>
      </c>
      <c r="AJ96" s="33" t="e">
        <f>VLOOKUP(AI96,Sperrdaten!C:D,2,FALSE)</f>
        <v>#N/A</v>
      </c>
      <c r="AK96" s="31" t="str">
        <f t="shared" si="26"/>
        <v>45955</v>
      </c>
      <c r="AL96" t="e">
        <f>VLOOKUP(AK96,Sperrdaten!H:I,2,FALSE)</f>
        <v>#N/A</v>
      </c>
      <c r="AM96" s="32" t="str">
        <f t="shared" si="27"/>
        <v>45955</v>
      </c>
      <c r="AN96" t="e">
        <f>VLOOKUP(AM96,Sperrdaten!C:D,2,FALSE)</f>
        <v>#N/A</v>
      </c>
      <c r="AO96" s="32" t="str">
        <f t="shared" si="28"/>
        <v>45955</v>
      </c>
      <c r="AP96" t="e">
        <f>VLOOKUP(AO96,Sperrdaten!C:D,2,FALSE)</f>
        <v>#N/A</v>
      </c>
      <c r="AQ96" s="32" t="str">
        <f t="shared" si="29"/>
        <v>45955</v>
      </c>
      <c r="AR96" s="33" t="e">
        <f>VLOOKUP(AQ96,Sperrdaten!C:D,2,FALSE)</f>
        <v>#N/A</v>
      </c>
      <c r="AS96" s="31" t="str">
        <f t="shared" si="30"/>
        <v>45955</v>
      </c>
      <c r="AT96" t="e">
        <f>VLOOKUP(AS96,Sperrdaten!H:I,2,FALSE)</f>
        <v>#N/A</v>
      </c>
      <c r="AU96" s="32" t="str">
        <f t="shared" si="31"/>
        <v>45955</v>
      </c>
      <c r="AV96" t="e">
        <f>VLOOKUP(AU96,Sperrdaten!C:D,2,FALSE)</f>
        <v>#N/A</v>
      </c>
      <c r="AW96" s="32" t="str">
        <f t="shared" si="32"/>
        <v>45955</v>
      </c>
      <c r="AX96" t="e">
        <f>VLOOKUP(AW96,Sperrdaten!C:D,2,FALSE)</f>
        <v>#N/A</v>
      </c>
      <c r="AY96" s="32" t="str">
        <f t="shared" si="33"/>
        <v>45955</v>
      </c>
      <c r="AZ96" s="33" t="e">
        <f>VLOOKUP(AY96,Sperrdaten!C:D,2,FALSE)</f>
        <v>#N/A</v>
      </c>
      <c r="BA96" s="31" t="str">
        <f t="shared" si="34"/>
        <v>45955OWA</v>
      </c>
      <c r="BB96" t="e">
        <f>VLOOKUP(BA96,Sperrdaten!H:I,2,FALSE)</f>
        <v>#N/A</v>
      </c>
      <c r="BC96" s="32" t="str">
        <f t="shared" si="35"/>
        <v>45955OWA</v>
      </c>
      <c r="BD96" t="e">
        <f>VLOOKUP(BC96,Sperrdaten!C:D,2,FALSE)</f>
        <v>#N/A</v>
      </c>
      <c r="BE96" s="32" t="str">
        <f t="shared" si="36"/>
        <v>45955BTA</v>
      </c>
      <c r="BF96" t="e">
        <f>VLOOKUP(BE96,Sperrdaten!C:D,2,FALSE)</f>
        <v>#N/A</v>
      </c>
      <c r="BG96" s="32" t="str">
        <f t="shared" si="37"/>
        <v>45955SSHR</v>
      </c>
      <c r="BH96" s="33" t="e">
        <f>VLOOKUP(BG96,Sperrdaten!C:D,2,FALSE)</f>
        <v>#N/A</v>
      </c>
      <c r="BI96" s="31" t="str">
        <f t="shared" si="38"/>
        <v>45955</v>
      </c>
      <c r="BJ96" t="e">
        <f>VLOOKUP(BI96,Sperrdaten!H:I,2,FALSE)</f>
        <v>#N/A</v>
      </c>
      <c r="BK96" s="32" t="str">
        <f t="shared" si="39"/>
        <v>45955</v>
      </c>
      <c r="BL96" t="e">
        <f>VLOOKUP(BK96,Sperrdaten!C:D,2,FALSE)</f>
        <v>#N/A</v>
      </c>
      <c r="BM96" s="32" t="str">
        <f t="shared" si="40"/>
        <v>45955</v>
      </c>
      <c r="BN96" t="e">
        <f>VLOOKUP(BM96,Sperrdaten!C:D,2,FALSE)</f>
        <v>#N/A</v>
      </c>
      <c r="BO96" s="32" t="str">
        <f t="shared" si="41"/>
        <v>45955</v>
      </c>
      <c r="BP96" s="33" t="e">
        <f>VLOOKUP(BO96,Sperrdaten!C:D,2,FALSE)</f>
        <v>#N/A</v>
      </c>
    </row>
    <row r="97" spans="1:68" x14ac:dyDescent="0.2">
      <c r="A97" s="19">
        <v>45955</v>
      </c>
      <c r="B97" s="38" t="s">
        <v>30</v>
      </c>
      <c r="C97" s="5" t="s">
        <v>70</v>
      </c>
      <c r="D97" s="5" t="s">
        <v>99</v>
      </c>
      <c r="E97" s="5" t="s">
        <v>233</v>
      </c>
      <c r="F97" s="53"/>
      <c r="G97" s="13"/>
      <c r="H97" s="13"/>
      <c r="I97" s="13"/>
      <c r="J97" s="12"/>
      <c r="K97" s="12"/>
      <c r="L97" s="12"/>
      <c r="M97" s="12"/>
      <c r="N97" s="53"/>
      <c r="O97" s="13"/>
      <c r="P97" s="13"/>
      <c r="Q97" s="13"/>
      <c r="R97" s="17"/>
      <c r="S97" s="12"/>
      <c r="T97" s="12"/>
      <c r="U97" s="12"/>
      <c r="V97" s="12"/>
      <c r="W97" s="17"/>
      <c r="X97" s="17"/>
      <c r="Y97" s="17"/>
      <c r="Z97" s="17"/>
      <c r="AA97" s="17"/>
      <c r="AB97" s="16">
        <f t="shared" si="21"/>
        <v>4</v>
      </c>
      <c r="AC97" s="31" t="str">
        <f t="shared" si="22"/>
        <v>45955BLP</v>
      </c>
      <c r="AD97" t="e">
        <f>VLOOKUP(AC97,Sperrdaten!H:I,2,FALSE)</f>
        <v>#N/A</v>
      </c>
      <c r="AE97" s="32" t="str">
        <f t="shared" si="23"/>
        <v>45955BLP</v>
      </c>
      <c r="AF97" t="e">
        <f>VLOOKUP(AE97,Sperrdaten!C:D,2,FALSE)</f>
        <v>#N/A</v>
      </c>
      <c r="AG97" s="32" t="str">
        <f t="shared" si="24"/>
        <v>45955BWT</v>
      </c>
      <c r="AH97" t="e">
        <f>VLOOKUP(AG97,Sperrdaten!C:D,2,FALSE)</f>
        <v>#N/A</v>
      </c>
      <c r="AI97" s="32" t="str">
        <f t="shared" si="25"/>
        <v>45955SSHR</v>
      </c>
      <c r="AJ97" s="33" t="e">
        <f>VLOOKUP(AI97,Sperrdaten!C:D,2,FALSE)</f>
        <v>#N/A</v>
      </c>
      <c r="AK97" s="31" t="str">
        <f t="shared" si="26"/>
        <v>45955</v>
      </c>
      <c r="AL97" t="e">
        <f>VLOOKUP(AK97,Sperrdaten!H:I,2,FALSE)</f>
        <v>#N/A</v>
      </c>
      <c r="AM97" s="32" t="str">
        <f t="shared" si="27"/>
        <v>45955</v>
      </c>
      <c r="AN97" t="e">
        <f>VLOOKUP(AM97,Sperrdaten!C:D,2,FALSE)</f>
        <v>#N/A</v>
      </c>
      <c r="AO97" s="32" t="str">
        <f t="shared" si="28"/>
        <v>45955</v>
      </c>
      <c r="AP97" t="e">
        <f>VLOOKUP(AO97,Sperrdaten!C:D,2,FALSE)</f>
        <v>#N/A</v>
      </c>
      <c r="AQ97" s="32" t="str">
        <f t="shared" si="29"/>
        <v>45955</v>
      </c>
      <c r="AR97" s="33" t="e">
        <f>VLOOKUP(AQ97,Sperrdaten!C:D,2,FALSE)</f>
        <v>#N/A</v>
      </c>
      <c r="AS97" s="31" t="str">
        <f t="shared" si="30"/>
        <v>45955</v>
      </c>
      <c r="AT97" t="e">
        <f>VLOOKUP(AS97,Sperrdaten!H:I,2,FALSE)</f>
        <v>#N/A</v>
      </c>
      <c r="AU97" s="32" t="str">
        <f t="shared" si="31"/>
        <v>45955</v>
      </c>
      <c r="AV97" t="e">
        <f>VLOOKUP(AU97,Sperrdaten!C:D,2,FALSE)</f>
        <v>#N/A</v>
      </c>
      <c r="AW97" s="32" t="str">
        <f t="shared" si="32"/>
        <v>45955</v>
      </c>
      <c r="AX97" t="e">
        <f>VLOOKUP(AW97,Sperrdaten!C:D,2,FALSE)</f>
        <v>#N/A</v>
      </c>
      <c r="AY97" s="32" t="str">
        <f t="shared" si="33"/>
        <v>45955</v>
      </c>
      <c r="AZ97" s="33" t="e">
        <f>VLOOKUP(AY97,Sperrdaten!C:D,2,FALSE)</f>
        <v>#N/A</v>
      </c>
      <c r="BA97" s="31" t="str">
        <f t="shared" si="34"/>
        <v>45955</v>
      </c>
      <c r="BB97" t="e">
        <f>VLOOKUP(BA97,Sperrdaten!H:I,2,FALSE)</f>
        <v>#N/A</v>
      </c>
      <c r="BC97" s="32" t="str">
        <f t="shared" si="35"/>
        <v>45955</v>
      </c>
      <c r="BD97" t="e">
        <f>VLOOKUP(BC97,Sperrdaten!C:D,2,FALSE)</f>
        <v>#N/A</v>
      </c>
      <c r="BE97" s="32" t="str">
        <f t="shared" si="36"/>
        <v>45955</v>
      </c>
      <c r="BF97" t="e">
        <f>VLOOKUP(BE97,Sperrdaten!C:D,2,FALSE)</f>
        <v>#N/A</v>
      </c>
      <c r="BG97" s="32" t="str">
        <f t="shared" si="37"/>
        <v>45955</v>
      </c>
      <c r="BH97" s="33" t="e">
        <f>VLOOKUP(BG97,Sperrdaten!C:D,2,FALSE)</f>
        <v>#N/A</v>
      </c>
      <c r="BI97" s="31" t="str">
        <f t="shared" si="38"/>
        <v>45955</v>
      </c>
      <c r="BJ97" t="e">
        <f>VLOOKUP(BI97,Sperrdaten!H:I,2,FALSE)</f>
        <v>#N/A</v>
      </c>
      <c r="BK97" s="32" t="str">
        <f t="shared" si="39"/>
        <v>45955</v>
      </c>
      <c r="BL97" t="e">
        <f>VLOOKUP(BK97,Sperrdaten!C:D,2,FALSE)</f>
        <v>#N/A</v>
      </c>
      <c r="BM97" s="32" t="str">
        <f t="shared" si="40"/>
        <v>45955</v>
      </c>
      <c r="BN97" t="e">
        <f>VLOOKUP(BM97,Sperrdaten!C:D,2,FALSE)</f>
        <v>#N/A</v>
      </c>
      <c r="BO97" s="32" t="str">
        <f t="shared" si="41"/>
        <v>45955</v>
      </c>
      <c r="BP97" s="33" t="e">
        <f>VLOOKUP(BO97,Sperrdaten!C:D,2,FALSE)</f>
        <v>#N/A</v>
      </c>
    </row>
    <row r="98" spans="1:68" x14ac:dyDescent="0.2">
      <c r="A98" s="19">
        <v>45955</v>
      </c>
      <c r="B98" s="38" t="s">
        <v>30</v>
      </c>
      <c r="C98" s="5" t="s">
        <v>51</v>
      </c>
      <c r="D98" s="5" t="s">
        <v>86</v>
      </c>
      <c r="E98" s="5" t="s">
        <v>233</v>
      </c>
      <c r="F98" s="53"/>
      <c r="G98" s="13"/>
      <c r="H98" s="13"/>
      <c r="I98" s="13"/>
      <c r="J98" s="12"/>
      <c r="K98" s="12"/>
      <c r="L98" s="12"/>
      <c r="M98" s="12"/>
      <c r="N98" s="53"/>
      <c r="O98" s="13"/>
      <c r="P98" s="13"/>
      <c r="Q98" s="13"/>
      <c r="R98" s="17"/>
      <c r="S98" s="12"/>
      <c r="T98" s="12"/>
      <c r="U98" s="12"/>
      <c r="V98" s="12"/>
      <c r="W98" s="17"/>
      <c r="X98" s="17"/>
      <c r="Y98" s="17"/>
      <c r="Z98" s="17"/>
      <c r="AA98" s="17"/>
      <c r="AB98" s="16">
        <f t="shared" si="21"/>
        <v>4</v>
      </c>
      <c r="AC98" s="31" t="str">
        <f t="shared" si="22"/>
        <v>45955OWR</v>
      </c>
      <c r="AD98" t="e">
        <f>VLOOKUP(AC98,Sperrdaten!H:I,2,FALSE)</f>
        <v>#N/A</v>
      </c>
      <c r="AE98" s="32" t="str">
        <f t="shared" si="23"/>
        <v>45955OWR</v>
      </c>
      <c r="AF98" t="e">
        <f>VLOOKUP(AE98,Sperrdaten!C:D,2,FALSE)</f>
        <v>#N/A</v>
      </c>
      <c r="AG98" s="32" t="str">
        <f t="shared" si="24"/>
        <v>45955BTT</v>
      </c>
      <c r="AH98" t="e">
        <f>VLOOKUP(AG98,Sperrdaten!C:D,2,FALSE)</f>
        <v>#N/A</v>
      </c>
      <c r="AI98" s="32" t="str">
        <f t="shared" si="25"/>
        <v>45955SSHR</v>
      </c>
      <c r="AJ98" s="33" t="e">
        <f>VLOOKUP(AI98,Sperrdaten!C:D,2,FALSE)</f>
        <v>#N/A</v>
      </c>
      <c r="AK98" s="31" t="str">
        <f t="shared" si="26"/>
        <v>45955</v>
      </c>
      <c r="AL98" t="e">
        <f>VLOOKUP(AK98,Sperrdaten!H:I,2,FALSE)</f>
        <v>#N/A</v>
      </c>
      <c r="AM98" s="32" t="str">
        <f t="shared" si="27"/>
        <v>45955</v>
      </c>
      <c r="AN98" t="e">
        <f>VLOOKUP(AM98,Sperrdaten!C:D,2,FALSE)</f>
        <v>#N/A</v>
      </c>
      <c r="AO98" s="32" t="str">
        <f t="shared" si="28"/>
        <v>45955</v>
      </c>
      <c r="AP98" t="e">
        <f>VLOOKUP(AO98,Sperrdaten!C:D,2,FALSE)</f>
        <v>#N/A</v>
      </c>
      <c r="AQ98" s="32" t="str">
        <f t="shared" si="29"/>
        <v>45955</v>
      </c>
      <c r="AR98" s="33" t="e">
        <f>VLOOKUP(AQ98,Sperrdaten!C:D,2,FALSE)</f>
        <v>#N/A</v>
      </c>
      <c r="AS98" s="31" t="str">
        <f t="shared" si="30"/>
        <v>45955</v>
      </c>
      <c r="AT98" t="e">
        <f>VLOOKUP(AS98,Sperrdaten!H:I,2,FALSE)</f>
        <v>#N/A</v>
      </c>
      <c r="AU98" s="32" t="str">
        <f t="shared" si="31"/>
        <v>45955</v>
      </c>
      <c r="AV98" t="e">
        <f>VLOOKUP(AU98,Sperrdaten!C:D,2,FALSE)</f>
        <v>#N/A</v>
      </c>
      <c r="AW98" s="32" t="str">
        <f t="shared" si="32"/>
        <v>45955</v>
      </c>
      <c r="AX98" t="e">
        <f>VLOOKUP(AW98,Sperrdaten!C:D,2,FALSE)</f>
        <v>#N/A</v>
      </c>
      <c r="AY98" s="32" t="str">
        <f t="shared" si="33"/>
        <v>45955</v>
      </c>
      <c r="AZ98" s="33" t="e">
        <f>VLOOKUP(AY98,Sperrdaten!C:D,2,FALSE)</f>
        <v>#N/A</v>
      </c>
      <c r="BA98" s="31" t="str">
        <f t="shared" si="34"/>
        <v>45955</v>
      </c>
      <c r="BB98" t="e">
        <f>VLOOKUP(BA98,Sperrdaten!H:I,2,FALSE)</f>
        <v>#N/A</v>
      </c>
      <c r="BC98" s="32" t="str">
        <f t="shared" si="35"/>
        <v>45955</v>
      </c>
      <c r="BD98" t="e">
        <f>VLOOKUP(BC98,Sperrdaten!C:D,2,FALSE)</f>
        <v>#N/A</v>
      </c>
      <c r="BE98" s="32" t="str">
        <f t="shared" si="36"/>
        <v>45955</v>
      </c>
      <c r="BF98" t="e">
        <f>VLOOKUP(BE98,Sperrdaten!C:D,2,FALSE)</f>
        <v>#N/A</v>
      </c>
      <c r="BG98" s="32" t="str">
        <f t="shared" si="37"/>
        <v>45955</v>
      </c>
      <c r="BH98" s="33" t="e">
        <f>VLOOKUP(BG98,Sperrdaten!C:D,2,FALSE)</f>
        <v>#N/A</v>
      </c>
      <c r="BI98" s="31" t="str">
        <f t="shared" si="38"/>
        <v>45955</v>
      </c>
      <c r="BJ98" t="e">
        <f>VLOOKUP(BI98,Sperrdaten!H:I,2,FALSE)</f>
        <v>#N/A</v>
      </c>
      <c r="BK98" s="32" t="str">
        <f t="shared" si="39"/>
        <v>45955</v>
      </c>
      <c r="BL98" t="e">
        <f>VLOOKUP(BK98,Sperrdaten!C:D,2,FALSE)</f>
        <v>#N/A</v>
      </c>
      <c r="BM98" s="32" t="str">
        <f t="shared" si="40"/>
        <v>45955</v>
      </c>
      <c r="BN98" t="e">
        <f>VLOOKUP(BM98,Sperrdaten!C:D,2,FALSE)</f>
        <v>#N/A</v>
      </c>
      <c r="BO98" s="32" t="str">
        <f t="shared" si="41"/>
        <v>45955</v>
      </c>
      <c r="BP98" s="33" t="e">
        <f>VLOOKUP(BO98,Sperrdaten!C:D,2,FALSE)</f>
        <v>#N/A</v>
      </c>
    </row>
    <row r="99" spans="1:68" x14ac:dyDescent="0.2">
      <c r="A99" s="19">
        <v>45955</v>
      </c>
      <c r="B99" s="38"/>
      <c r="C99" s="5"/>
      <c r="D99" s="5"/>
      <c r="E99" s="5"/>
      <c r="F99" s="53"/>
      <c r="G99" s="13"/>
      <c r="H99" s="13"/>
      <c r="I99" s="13"/>
      <c r="J99" s="12"/>
      <c r="K99" s="12"/>
      <c r="L99" s="12"/>
      <c r="M99" s="12"/>
      <c r="N99" s="53"/>
      <c r="O99" s="13"/>
      <c r="P99" s="13"/>
      <c r="Q99" s="13"/>
      <c r="R99" s="17"/>
      <c r="S99" s="12"/>
      <c r="T99" s="12"/>
      <c r="U99" s="12"/>
      <c r="V99" s="12"/>
      <c r="W99" s="17"/>
      <c r="X99" s="17"/>
      <c r="Y99" s="17"/>
      <c r="Z99" s="17"/>
      <c r="AA99" s="17"/>
      <c r="AB99" s="16">
        <f t="shared" si="21"/>
        <v>0</v>
      </c>
      <c r="AC99" s="31" t="str">
        <f t="shared" si="22"/>
        <v>45955</v>
      </c>
      <c r="AD99" t="e">
        <f>VLOOKUP(AC99,Sperrdaten!H:I,2,FALSE)</f>
        <v>#N/A</v>
      </c>
      <c r="AE99" s="32" t="str">
        <f t="shared" si="23"/>
        <v>45955</v>
      </c>
      <c r="AF99" t="e">
        <f>VLOOKUP(AE99,Sperrdaten!C:D,2,FALSE)</f>
        <v>#N/A</v>
      </c>
      <c r="AG99" s="32" t="str">
        <f t="shared" si="24"/>
        <v>45955</v>
      </c>
      <c r="AH99" t="e">
        <f>VLOOKUP(AG99,Sperrdaten!C:D,2,FALSE)</f>
        <v>#N/A</v>
      </c>
      <c r="AI99" s="32" t="str">
        <f t="shared" si="25"/>
        <v>45955</v>
      </c>
      <c r="AJ99" s="33" t="e">
        <f>VLOOKUP(AI99,Sperrdaten!C:D,2,FALSE)</f>
        <v>#N/A</v>
      </c>
      <c r="AK99" s="31" t="str">
        <f t="shared" si="26"/>
        <v>45955</v>
      </c>
      <c r="AL99" t="e">
        <f>VLOOKUP(AK99,Sperrdaten!H:I,2,FALSE)</f>
        <v>#N/A</v>
      </c>
      <c r="AM99" s="32" t="str">
        <f t="shared" si="27"/>
        <v>45955</v>
      </c>
      <c r="AN99" t="e">
        <f>VLOOKUP(AM99,Sperrdaten!C:D,2,FALSE)</f>
        <v>#N/A</v>
      </c>
      <c r="AO99" s="32" t="str">
        <f t="shared" si="28"/>
        <v>45955</v>
      </c>
      <c r="AP99" t="e">
        <f>VLOOKUP(AO99,Sperrdaten!C:D,2,FALSE)</f>
        <v>#N/A</v>
      </c>
      <c r="AQ99" s="32" t="str">
        <f t="shared" si="29"/>
        <v>45955</v>
      </c>
      <c r="AR99" s="33" t="e">
        <f>VLOOKUP(AQ99,Sperrdaten!C:D,2,FALSE)</f>
        <v>#N/A</v>
      </c>
      <c r="AS99" s="31" t="str">
        <f t="shared" si="30"/>
        <v>45955</v>
      </c>
      <c r="AT99" t="e">
        <f>VLOOKUP(AS99,Sperrdaten!H:I,2,FALSE)</f>
        <v>#N/A</v>
      </c>
      <c r="AU99" s="32" t="str">
        <f t="shared" si="31"/>
        <v>45955</v>
      </c>
      <c r="AV99" t="e">
        <f>VLOOKUP(AU99,Sperrdaten!C:D,2,FALSE)</f>
        <v>#N/A</v>
      </c>
      <c r="AW99" s="32" t="str">
        <f t="shared" si="32"/>
        <v>45955</v>
      </c>
      <c r="AX99" t="e">
        <f>VLOOKUP(AW99,Sperrdaten!C:D,2,FALSE)</f>
        <v>#N/A</v>
      </c>
      <c r="AY99" s="32" t="str">
        <f t="shared" si="33"/>
        <v>45955</v>
      </c>
      <c r="AZ99" s="33" t="e">
        <f>VLOOKUP(AY99,Sperrdaten!C:D,2,FALSE)</f>
        <v>#N/A</v>
      </c>
      <c r="BA99" s="31" t="str">
        <f t="shared" si="34"/>
        <v>45955</v>
      </c>
      <c r="BB99" t="e">
        <f>VLOOKUP(BA99,Sperrdaten!H:I,2,FALSE)</f>
        <v>#N/A</v>
      </c>
      <c r="BC99" s="32" t="str">
        <f t="shared" si="35"/>
        <v>45955</v>
      </c>
      <c r="BD99" t="e">
        <f>VLOOKUP(BC99,Sperrdaten!C:D,2,FALSE)</f>
        <v>#N/A</v>
      </c>
      <c r="BE99" s="32" t="str">
        <f t="shared" si="36"/>
        <v>45955</v>
      </c>
      <c r="BF99" t="e">
        <f>VLOOKUP(BE99,Sperrdaten!C:D,2,FALSE)</f>
        <v>#N/A</v>
      </c>
      <c r="BG99" s="32" t="str">
        <f t="shared" si="37"/>
        <v>45955</v>
      </c>
      <c r="BH99" s="33" t="e">
        <f>VLOOKUP(BG99,Sperrdaten!C:D,2,FALSE)</f>
        <v>#N/A</v>
      </c>
      <c r="BI99" s="31" t="str">
        <f t="shared" si="38"/>
        <v>45955</v>
      </c>
      <c r="BJ99" t="e">
        <f>VLOOKUP(BI99,Sperrdaten!H:I,2,FALSE)</f>
        <v>#N/A</v>
      </c>
      <c r="BK99" s="32" t="str">
        <f t="shared" si="39"/>
        <v>45955</v>
      </c>
      <c r="BL99" t="e">
        <f>VLOOKUP(BK99,Sperrdaten!C:D,2,FALSE)</f>
        <v>#N/A</v>
      </c>
      <c r="BM99" s="32" t="str">
        <f t="shared" si="40"/>
        <v>45955</v>
      </c>
      <c r="BN99" t="e">
        <f>VLOOKUP(BM99,Sperrdaten!C:D,2,FALSE)</f>
        <v>#N/A</v>
      </c>
      <c r="BO99" s="32" t="str">
        <f t="shared" si="41"/>
        <v>45955</v>
      </c>
      <c r="BP99" s="33" t="e">
        <f>VLOOKUP(BO99,Sperrdaten!C:D,2,FALSE)</f>
        <v>#N/A</v>
      </c>
    </row>
    <row r="100" spans="1:68" x14ac:dyDescent="0.2">
      <c r="A100" s="19">
        <v>45955</v>
      </c>
      <c r="B100" s="38"/>
      <c r="C100" s="5"/>
      <c r="D100" s="5"/>
      <c r="E100" s="5"/>
      <c r="F100" s="53"/>
      <c r="G100" s="13"/>
      <c r="H100" s="13"/>
      <c r="I100" s="13"/>
      <c r="J100" s="12"/>
      <c r="K100" s="12"/>
      <c r="L100" s="12"/>
      <c r="M100" s="12"/>
      <c r="N100" s="53"/>
      <c r="O100" s="13"/>
      <c r="P100" s="13"/>
      <c r="Q100" s="13"/>
      <c r="R100" s="17"/>
      <c r="S100" s="12"/>
      <c r="T100" s="12"/>
      <c r="U100" s="12"/>
      <c r="V100" s="12"/>
      <c r="W100" s="17"/>
      <c r="X100" s="17"/>
      <c r="Y100" s="17"/>
      <c r="Z100" s="17"/>
      <c r="AA100" s="17"/>
      <c r="AB100" s="16">
        <f t="shared" si="21"/>
        <v>0</v>
      </c>
      <c r="AC100" s="31" t="str">
        <f t="shared" si="22"/>
        <v>45955</v>
      </c>
      <c r="AD100" t="e">
        <f>VLOOKUP(AC100,Sperrdaten!H:I,2,FALSE)</f>
        <v>#N/A</v>
      </c>
      <c r="AE100" s="32" t="str">
        <f t="shared" si="23"/>
        <v>45955</v>
      </c>
      <c r="AF100" t="e">
        <f>VLOOKUP(AE100,Sperrdaten!C:D,2,FALSE)</f>
        <v>#N/A</v>
      </c>
      <c r="AG100" s="32" t="str">
        <f t="shared" si="24"/>
        <v>45955</v>
      </c>
      <c r="AH100" t="e">
        <f>VLOOKUP(AG100,Sperrdaten!C:D,2,FALSE)</f>
        <v>#N/A</v>
      </c>
      <c r="AI100" s="32" t="str">
        <f t="shared" si="25"/>
        <v>45955</v>
      </c>
      <c r="AJ100" s="33" t="e">
        <f>VLOOKUP(AI100,Sperrdaten!C:D,2,FALSE)</f>
        <v>#N/A</v>
      </c>
      <c r="AK100" s="31" t="str">
        <f t="shared" si="26"/>
        <v>45955</v>
      </c>
      <c r="AL100" t="e">
        <f>VLOOKUP(AK100,Sperrdaten!H:I,2,FALSE)</f>
        <v>#N/A</v>
      </c>
      <c r="AM100" s="32" t="str">
        <f t="shared" si="27"/>
        <v>45955</v>
      </c>
      <c r="AN100" t="e">
        <f>VLOOKUP(AM100,Sperrdaten!C:D,2,FALSE)</f>
        <v>#N/A</v>
      </c>
      <c r="AO100" s="32" t="str">
        <f t="shared" si="28"/>
        <v>45955</v>
      </c>
      <c r="AP100" t="e">
        <f>VLOOKUP(AO100,Sperrdaten!C:D,2,FALSE)</f>
        <v>#N/A</v>
      </c>
      <c r="AQ100" s="32" t="str">
        <f t="shared" si="29"/>
        <v>45955</v>
      </c>
      <c r="AR100" s="33" t="e">
        <f>VLOOKUP(AQ100,Sperrdaten!C:D,2,FALSE)</f>
        <v>#N/A</v>
      </c>
      <c r="AS100" s="31" t="str">
        <f t="shared" si="30"/>
        <v>45955</v>
      </c>
      <c r="AT100" t="e">
        <f>VLOOKUP(AS100,Sperrdaten!H:I,2,FALSE)</f>
        <v>#N/A</v>
      </c>
      <c r="AU100" s="32" t="str">
        <f t="shared" si="31"/>
        <v>45955</v>
      </c>
      <c r="AV100" t="e">
        <f>VLOOKUP(AU100,Sperrdaten!C:D,2,FALSE)</f>
        <v>#N/A</v>
      </c>
      <c r="AW100" s="32" t="str">
        <f t="shared" si="32"/>
        <v>45955</v>
      </c>
      <c r="AX100" t="e">
        <f>VLOOKUP(AW100,Sperrdaten!C:D,2,FALSE)</f>
        <v>#N/A</v>
      </c>
      <c r="AY100" s="32" t="str">
        <f t="shared" si="33"/>
        <v>45955</v>
      </c>
      <c r="AZ100" s="33" t="e">
        <f>VLOOKUP(AY100,Sperrdaten!C:D,2,FALSE)</f>
        <v>#N/A</v>
      </c>
      <c r="BA100" s="31" t="str">
        <f t="shared" si="34"/>
        <v>45955</v>
      </c>
      <c r="BB100" t="e">
        <f>VLOOKUP(BA100,Sperrdaten!H:I,2,FALSE)</f>
        <v>#N/A</v>
      </c>
      <c r="BC100" s="32" t="str">
        <f t="shared" si="35"/>
        <v>45955</v>
      </c>
      <c r="BD100" t="e">
        <f>VLOOKUP(BC100,Sperrdaten!C:D,2,FALSE)</f>
        <v>#N/A</v>
      </c>
      <c r="BE100" s="32" t="str">
        <f t="shared" si="36"/>
        <v>45955</v>
      </c>
      <c r="BF100" t="e">
        <f>VLOOKUP(BE100,Sperrdaten!C:D,2,FALSE)</f>
        <v>#N/A</v>
      </c>
      <c r="BG100" s="32" t="str">
        <f t="shared" si="37"/>
        <v>45955</v>
      </c>
      <c r="BH100" s="33" t="e">
        <f>VLOOKUP(BG100,Sperrdaten!C:D,2,FALSE)</f>
        <v>#N/A</v>
      </c>
      <c r="BI100" s="31" t="str">
        <f t="shared" si="38"/>
        <v>45955</v>
      </c>
      <c r="BJ100" t="e">
        <f>VLOOKUP(BI100,Sperrdaten!H:I,2,FALSE)</f>
        <v>#N/A</v>
      </c>
      <c r="BK100" s="32" t="str">
        <f t="shared" si="39"/>
        <v>45955</v>
      </c>
      <c r="BL100" t="e">
        <f>VLOOKUP(BK100,Sperrdaten!C:D,2,FALSE)</f>
        <v>#N/A</v>
      </c>
      <c r="BM100" s="32" t="str">
        <f t="shared" si="40"/>
        <v>45955</v>
      </c>
      <c r="BN100" t="e">
        <f>VLOOKUP(BM100,Sperrdaten!C:D,2,FALSE)</f>
        <v>#N/A</v>
      </c>
      <c r="BO100" s="32" t="str">
        <f t="shared" si="41"/>
        <v>45955</v>
      </c>
      <c r="BP100" s="33" t="e">
        <f>VLOOKUP(BO100,Sperrdaten!C:D,2,FALSE)</f>
        <v>#N/A</v>
      </c>
    </row>
    <row r="101" spans="1:68" x14ac:dyDescent="0.2">
      <c r="A101" s="19">
        <v>45956</v>
      </c>
      <c r="B101" s="38"/>
      <c r="C101" s="5"/>
      <c r="D101" s="5"/>
      <c r="E101" s="5"/>
      <c r="F101" s="53" t="s">
        <v>27</v>
      </c>
      <c r="G101" s="13" t="s">
        <v>365</v>
      </c>
      <c r="H101" s="13" t="s">
        <v>397</v>
      </c>
      <c r="I101" s="13"/>
      <c r="J101" s="12"/>
      <c r="K101" s="12"/>
      <c r="L101" s="12"/>
      <c r="M101" s="12"/>
      <c r="N101" s="53" t="s">
        <v>30</v>
      </c>
      <c r="O101" s="13" t="s">
        <v>245</v>
      </c>
      <c r="P101" s="13" t="s">
        <v>243</v>
      </c>
      <c r="Q101" s="13" t="s">
        <v>99</v>
      </c>
      <c r="R101" s="17"/>
      <c r="S101" s="12" t="s">
        <v>30</v>
      </c>
      <c r="T101" s="12" t="s">
        <v>107</v>
      </c>
      <c r="U101" s="12" t="s">
        <v>80</v>
      </c>
      <c r="V101" s="12" t="s">
        <v>233</v>
      </c>
      <c r="W101" s="17" t="s">
        <v>44</v>
      </c>
      <c r="X101" s="17"/>
      <c r="Y101" s="17"/>
      <c r="Z101" s="17"/>
      <c r="AA101" s="17"/>
      <c r="AB101" s="16">
        <f t="shared" si="21"/>
        <v>12</v>
      </c>
      <c r="AC101" s="31" t="str">
        <f t="shared" si="22"/>
        <v>45956</v>
      </c>
      <c r="AD101" t="e">
        <f>VLOOKUP(AC101,Sperrdaten!H:I,2,FALSE)</f>
        <v>#N/A</v>
      </c>
      <c r="AE101" s="32" t="str">
        <f t="shared" si="23"/>
        <v>45956</v>
      </c>
      <c r="AF101" t="e">
        <f>VLOOKUP(AE101,Sperrdaten!C:D,2,FALSE)</f>
        <v>#N/A</v>
      </c>
      <c r="AG101" s="32" t="str">
        <f t="shared" si="24"/>
        <v>45956</v>
      </c>
      <c r="AH101" t="e">
        <f>VLOOKUP(AG101,Sperrdaten!C:D,2,FALSE)</f>
        <v>#N/A</v>
      </c>
      <c r="AI101" s="32" t="str">
        <f t="shared" si="25"/>
        <v>45956</v>
      </c>
      <c r="AJ101" s="33" t="e">
        <f>VLOOKUP(AI101,Sperrdaten!C:D,2,FALSE)</f>
        <v>#N/A</v>
      </c>
      <c r="AK101" s="31" t="str">
        <f t="shared" si="26"/>
        <v>45956BELP</v>
      </c>
      <c r="AL101" t="e">
        <f>VLOOKUP(AK101,Sperrdaten!H:I,2,FALSE)</f>
        <v>#N/A</v>
      </c>
      <c r="AM101" s="32" t="str">
        <f t="shared" si="27"/>
        <v>45956BELP</v>
      </c>
      <c r="AN101" t="e">
        <f>VLOOKUP(AM101,Sperrdaten!C:D,2,FALSE)</f>
        <v>#N/A</v>
      </c>
      <c r="AO101" s="32" t="str">
        <f t="shared" si="28"/>
        <v>45956SSHR / CHX</v>
      </c>
      <c r="AP101" t="e">
        <f>VLOOKUP(AO101,Sperrdaten!C:D,2,FALSE)</f>
        <v>#N/A</v>
      </c>
      <c r="AQ101" s="32" t="str">
        <f t="shared" si="29"/>
        <v>45956</v>
      </c>
      <c r="AR101" s="33" t="e">
        <f>VLOOKUP(AQ101,Sperrdaten!C:D,2,FALSE)</f>
        <v>#N/A</v>
      </c>
      <c r="AS101" s="31" t="str">
        <f t="shared" si="30"/>
        <v>45956</v>
      </c>
      <c r="AT101" t="e">
        <f>VLOOKUP(AS101,Sperrdaten!H:I,2,FALSE)</f>
        <v>#N/A</v>
      </c>
      <c r="AU101" s="32" t="str">
        <f t="shared" si="31"/>
        <v>45956</v>
      </c>
      <c r="AV101" t="e">
        <f>VLOOKUP(AU101,Sperrdaten!C:D,2,FALSE)</f>
        <v>#N/A</v>
      </c>
      <c r="AW101" s="32" t="str">
        <f t="shared" si="32"/>
        <v>45956</v>
      </c>
      <c r="AX101" t="e">
        <f>VLOOKUP(AW101,Sperrdaten!C:D,2,FALSE)</f>
        <v>#N/A</v>
      </c>
      <c r="AY101" s="32" t="str">
        <f t="shared" si="33"/>
        <v>45956</v>
      </c>
      <c r="AZ101" s="33" t="e">
        <f>VLOOKUP(AY101,Sperrdaten!C:D,2,FALSE)</f>
        <v>#N/A</v>
      </c>
      <c r="BA101" s="31" t="str">
        <f t="shared" si="34"/>
        <v>45956BWA</v>
      </c>
      <c r="BB101" t="e">
        <f>VLOOKUP(BA101,Sperrdaten!H:I,2,FALSE)</f>
        <v>#N/A</v>
      </c>
      <c r="BC101" s="32" t="str">
        <f t="shared" si="35"/>
        <v>45956BWA</v>
      </c>
      <c r="BD101" t="e">
        <f>VLOOKUP(BC101,Sperrdaten!C:D,2,FALSE)</f>
        <v>#N/A</v>
      </c>
      <c r="BE101" s="32" t="str">
        <f t="shared" si="36"/>
        <v>45956BLA</v>
      </c>
      <c r="BF101" t="e">
        <f>VLOOKUP(BE101,Sperrdaten!C:D,2,FALSE)</f>
        <v>#N/A</v>
      </c>
      <c r="BG101" s="32" t="str">
        <f t="shared" si="37"/>
        <v>45956SSHR</v>
      </c>
      <c r="BH101" s="33" t="e">
        <f>VLOOKUP(BG101,Sperrdaten!C:D,2,FALSE)</f>
        <v>#N/A</v>
      </c>
      <c r="BI101" s="31" t="str">
        <f t="shared" si="38"/>
        <v>45956BTF</v>
      </c>
      <c r="BJ101" t="e">
        <f>VLOOKUP(BI101,Sperrdaten!H:I,2,FALSE)</f>
        <v>#N/A</v>
      </c>
      <c r="BK101" s="32" t="str">
        <f t="shared" si="39"/>
        <v>45956BTF</v>
      </c>
      <c r="BL101" t="e">
        <f>VLOOKUP(BK101,Sperrdaten!C:D,2,FALSE)</f>
        <v>#N/A</v>
      </c>
      <c r="BM101" s="32" t="str">
        <f t="shared" si="40"/>
        <v>45956BLF</v>
      </c>
      <c r="BN101" t="e">
        <f>VLOOKUP(BM101,Sperrdaten!C:D,2,FALSE)</f>
        <v>#N/A</v>
      </c>
      <c r="BO101" s="32" t="str">
        <f t="shared" si="41"/>
        <v>45956BWT</v>
      </c>
      <c r="BP101" s="33" t="e">
        <f>VLOOKUP(BO101,Sperrdaten!C:D,2,FALSE)</f>
        <v>#N/A</v>
      </c>
    </row>
    <row r="102" spans="1:68" x14ac:dyDescent="0.2">
      <c r="A102" s="19">
        <v>45956</v>
      </c>
      <c r="B102" s="38" t="s">
        <v>30</v>
      </c>
      <c r="C102" s="5" t="s">
        <v>111</v>
      </c>
      <c r="D102" s="5" t="s">
        <v>178</v>
      </c>
      <c r="E102" s="5" t="s">
        <v>233</v>
      </c>
      <c r="F102" s="53"/>
      <c r="G102" s="13"/>
      <c r="H102" s="13"/>
      <c r="I102" s="13"/>
      <c r="J102" s="12"/>
      <c r="K102" s="12"/>
      <c r="L102" s="12"/>
      <c r="M102" s="12"/>
      <c r="N102" s="53"/>
      <c r="O102" s="13"/>
      <c r="P102" s="13"/>
      <c r="Q102" s="13"/>
      <c r="R102" s="17"/>
      <c r="S102" s="12" t="s">
        <v>30</v>
      </c>
      <c r="T102" s="12" t="s">
        <v>253</v>
      </c>
      <c r="U102" s="12" t="s">
        <v>276</v>
      </c>
      <c r="V102" s="12" t="s">
        <v>70</v>
      </c>
      <c r="W102" s="17"/>
      <c r="X102" s="17"/>
      <c r="Y102" s="17"/>
      <c r="Z102" s="17"/>
      <c r="AA102" s="17"/>
      <c r="AB102" s="16">
        <f t="shared" si="21"/>
        <v>8</v>
      </c>
      <c r="AC102" s="31" t="str">
        <f t="shared" si="22"/>
        <v>45956KRZ</v>
      </c>
      <c r="AD102" t="e">
        <f>VLOOKUP(AC102,Sperrdaten!H:I,2,FALSE)</f>
        <v>#N/A</v>
      </c>
      <c r="AE102" s="32" t="str">
        <f t="shared" si="23"/>
        <v>45956KRZ</v>
      </c>
      <c r="AF102" t="e">
        <f>VLOOKUP(AE102,Sperrdaten!C:D,2,FALSE)</f>
        <v>#N/A</v>
      </c>
      <c r="AG102" s="32" t="str">
        <f t="shared" si="24"/>
        <v>45956GAL</v>
      </c>
      <c r="AH102" t="e">
        <f>VLOOKUP(AG102,Sperrdaten!C:D,2,FALSE)</f>
        <v>#N/A</v>
      </c>
      <c r="AI102" s="32" t="str">
        <f t="shared" si="25"/>
        <v>45956SSHR</v>
      </c>
      <c r="AJ102" s="33" t="e">
        <f>VLOOKUP(AI102,Sperrdaten!C:D,2,FALSE)</f>
        <v>#N/A</v>
      </c>
      <c r="AK102" s="31" t="str">
        <f t="shared" si="26"/>
        <v>45956</v>
      </c>
      <c r="AL102" t="e">
        <f>VLOOKUP(AK102,Sperrdaten!H:I,2,FALSE)</f>
        <v>#N/A</v>
      </c>
      <c r="AM102" s="32" t="str">
        <f t="shared" si="27"/>
        <v>45956</v>
      </c>
      <c r="AN102" t="e">
        <f>VLOOKUP(AM102,Sperrdaten!C:D,2,FALSE)</f>
        <v>#N/A</v>
      </c>
      <c r="AO102" s="32" t="str">
        <f t="shared" si="28"/>
        <v>45956</v>
      </c>
      <c r="AP102" t="e">
        <f>VLOOKUP(AO102,Sperrdaten!C:D,2,FALSE)</f>
        <v>#N/A</v>
      </c>
      <c r="AQ102" s="32" t="str">
        <f t="shared" si="29"/>
        <v>45956</v>
      </c>
      <c r="AR102" s="33" t="e">
        <f>VLOOKUP(AQ102,Sperrdaten!C:D,2,FALSE)</f>
        <v>#N/A</v>
      </c>
      <c r="AS102" s="31" t="str">
        <f t="shared" si="30"/>
        <v>45956</v>
      </c>
      <c r="AT102" t="e">
        <f>VLOOKUP(AS102,Sperrdaten!H:I,2,FALSE)</f>
        <v>#N/A</v>
      </c>
      <c r="AU102" s="32" t="str">
        <f t="shared" si="31"/>
        <v>45956</v>
      </c>
      <c r="AV102" t="e">
        <f>VLOOKUP(AU102,Sperrdaten!C:D,2,FALSE)</f>
        <v>#N/A</v>
      </c>
      <c r="AW102" s="32" t="str">
        <f t="shared" si="32"/>
        <v>45956</v>
      </c>
      <c r="AX102" t="e">
        <f>VLOOKUP(AW102,Sperrdaten!C:D,2,FALSE)</f>
        <v>#N/A</v>
      </c>
      <c r="AY102" s="32" t="str">
        <f t="shared" si="33"/>
        <v>45956</v>
      </c>
      <c r="AZ102" s="33" t="e">
        <f>VLOOKUP(AY102,Sperrdaten!C:D,2,FALSE)</f>
        <v>#N/A</v>
      </c>
      <c r="BA102" s="31" t="str">
        <f t="shared" si="34"/>
        <v>45956MAA</v>
      </c>
      <c r="BB102" t="e">
        <f>VLOOKUP(BA102,Sperrdaten!H:I,2,FALSE)</f>
        <v>#N/A</v>
      </c>
      <c r="BC102" s="32" t="str">
        <f t="shared" si="35"/>
        <v>45956MAA</v>
      </c>
      <c r="BD102" t="e">
        <f>VLOOKUP(BC102,Sperrdaten!C:D,2,FALSE)</f>
        <v>#N/A</v>
      </c>
      <c r="BE102" s="32" t="str">
        <f t="shared" si="36"/>
        <v>45956HBA</v>
      </c>
      <c r="BF102" t="e">
        <f>VLOOKUP(BE102,Sperrdaten!C:D,2,FALSE)</f>
        <v>#N/A</v>
      </c>
      <c r="BG102" s="32" t="str">
        <f t="shared" si="37"/>
        <v>45956BLP</v>
      </c>
      <c r="BH102" s="33" t="e">
        <f>VLOOKUP(BG102,Sperrdaten!C:D,2,FALSE)</f>
        <v>#N/A</v>
      </c>
      <c r="BI102" s="31" t="str">
        <f t="shared" si="38"/>
        <v>45956</v>
      </c>
      <c r="BJ102" t="e">
        <f>VLOOKUP(BI102,Sperrdaten!H:I,2,FALSE)</f>
        <v>#N/A</v>
      </c>
      <c r="BK102" s="32" t="str">
        <f t="shared" si="39"/>
        <v>45956</v>
      </c>
      <c r="BL102" t="e">
        <f>VLOOKUP(BK102,Sperrdaten!C:D,2,FALSE)</f>
        <v>#N/A</v>
      </c>
      <c r="BM102" s="32" t="str">
        <f t="shared" si="40"/>
        <v>45956</v>
      </c>
      <c r="BN102" t="e">
        <f>VLOOKUP(BM102,Sperrdaten!C:D,2,FALSE)</f>
        <v>#N/A</v>
      </c>
      <c r="BO102" s="32" t="str">
        <f t="shared" si="41"/>
        <v>45956</v>
      </c>
      <c r="BP102" s="33" t="e">
        <f>VLOOKUP(BO102,Sperrdaten!C:D,2,FALSE)</f>
        <v>#N/A</v>
      </c>
    </row>
    <row r="103" spans="1:68" x14ac:dyDescent="0.2">
      <c r="A103" s="19">
        <v>45956</v>
      </c>
      <c r="B103" s="38"/>
      <c r="C103" s="5"/>
      <c r="D103" s="5"/>
      <c r="E103" s="5"/>
      <c r="F103" s="53"/>
      <c r="G103" s="13"/>
      <c r="H103" s="13"/>
      <c r="I103" s="13"/>
      <c r="J103" s="12"/>
      <c r="K103" s="12"/>
      <c r="L103" s="12"/>
      <c r="M103" s="12"/>
      <c r="N103" s="53"/>
      <c r="O103" s="13"/>
      <c r="P103" s="13"/>
      <c r="Q103" s="13"/>
      <c r="R103" s="17"/>
      <c r="S103" s="12"/>
      <c r="T103" s="12"/>
      <c r="U103" s="12"/>
      <c r="V103" s="12"/>
      <c r="W103" s="17"/>
      <c r="X103" s="17"/>
      <c r="Y103" s="17"/>
      <c r="Z103" s="17"/>
      <c r="AA103" s="17"/>
      <c r="AB103" s="16">
        <f t="shared" si="21"/>
        <v>0</v>
      </c>
      <c r="AC103" s="31" t="str">
        <f t="shared" si="22"/>
        <v>45956</v>
      </c>
      <c r="AD103" t="e">
        <f>VLOOKUP(AC103,Sperrdaten!H:I,2,FALSE)</f>
        <v>#N/A</v>
      </c>
      <c r="AE103" s="32" t="str">
        <f t="shared" si="23"/>
        <v>45956</v>
      </c>
      <c r="AF103" t="e">
        <f>VLOOKUP(AE103,Sperrdaten!C:D,2,FALSE)</f>
        <v>#N/A</v>
      </c>
      <c r="AG103" s="32" t="str">
        <f t="shared" si="24"/>
        <v>45956</v>
      </c>
      <c r="AH103" t="e">
        <f>VLOOKUP(AG103,Sperrdaten!C:D,2,FALSE)</f>
        <v>#N/A</v>
      </c>
      <c r="AI103" s="32" t="str">
        <f t="shared" si="25"/>
        <v>45956</v>
      </c>
      <c r="AJ103" s="33" t="e">
        <f>VLOOKUP(AI103,Sperrdaten!C:D,2,FALSE)</f>
        <v>#N/A</v>
      </c>
      <c r="AK103" s="31" t="str">
        <f t="shared" si="26"/>
        <v>45956</v>
      </c>
      <c r="AL103" t="e">
        <f>VLOOKUP(AK103,Sperrdaten!H:I,2,FALSE)</f>
        <v>#N/A</v>
      </c>
      <c r="AM103" s="32" t="str">
        <f t="shared" si="27"/>
        <v>45956</v>
      </c>
      <c r="AN103" t="e">
        <f>VLOOKUP(AM103,Sperrdaten!C:D,2,FALSE)</f>
        <v>#N/A</v>
      </c>
      <c r="AO103" s="32" t="str">
        <f t="shared" si="28"/>
        <v>45956</v>
      </c>
      <c r="AP103" t="e">
        <f>VLOOKUP(AO103,Sperrdaten!C:D,2,FALSE)</f>
        <v>#N/A</v>
      </c>
      <c r="AQ103" s="32" t="str">
        <f t="shared" si="29"/>
        <v>45956</v>
      </c>
      <c r="AR103" s="33" t="e">
        <f>VLOOKUP(AQ103,Sperrdaten!C:D,2,FALSE)</f>
        <v>#N/A</v>
      </c>
      <c r="AS103" s="31" t="str">
        <f t="shared" si="30"/>
        <v>45956</v>
      </c>
      <c r="AT103" t="e">
        <f>VLOOKUP(AS103,Sperrdaten!H:I,2,FALSE)</f>
        <v>#N/A</v>
      </c>
      <c r="AU103" s="32" t="str">
        <f t="shared" si="31"/>
        <v>45956</v>
      </c>
      <c r="AV103" t="e">
        <f>VLOOKUP(AU103,Sperrdaten!C:D,2,FALSE)</f>
        <v>#N/A</v>
      </c>
      <c r="AW103" s="32" t="str">
        <f t="shared" si="32"/>
        <v>45956</v>
      </c>
      <c r="AX103" t="e">
        <f>VLOOKUP(AW103,Sperrdaten!C:D,2,FALSE)</f>
        <v>#N/A</v>
      </c>
      <c r="AY103" s="32" t="str">
        <f t="shared" si="33"/>
        <v>45956</v>
      </c>
      <c r="AZ103" s="33" t="e">
        <f>VLOOKUP(AY103,Sperrdaten!C:D,2,FALSE)</f>
        <v>#N/A</v>
      </c>
      <c r="BA103" s="31" t="str">
        <f t="shared" si="34"/>
        <v>45956</v>
      </c>
      <c r="BB103" t="e">
        <f>VLOOKUP(BA103,Sperrdaten!H:I,2,FALSE)</f>
        <v>#N/A</v>
      </c>
      <c r="BC103" s="32" t="str">
        <f t="shared" si="35"/>
        <v>45956</v>
      </c>
      <c r="BD103" t="e">
        <f>VLOOKUP(BC103,Sperrdaten!C:D,2,FALSE)</f>
        <v>#N/A</v>
      </c>
      <c r="BE103" s="32" t="str">
        <f t="shared" si="36"/>
        <v>45956</v>
      </c>
      <c r="BF103" t="e">
        <f>VLOOKUP(BE103,Sperrdaten!C:D,2,FALSE)</f>
        <v>#N/A</v>
      </c>
      <c r="BG103" s="32" t="str">
        <f t="shared" si="37"/>
        <v>45956</v>
      </c>
      <c r="BH103" s="33" t="e">
        <f>VLOOKUP(BG103,Sperrdaten!C:D,2,FALSE)</f>
        <v>#N/A</v>
      </c>
      <c r="BI103" s="31" t="str">
        <f t="shared" si="38"/>
        <v>45956</v>
      </c>
      <c r="BJ103" t="e">
        <f>VLOOKUP(BI103,Sperrdaten!H:I,2,FALSE)</f>
        <v>#N/A</v>
      </c>
      <c r="BK103" s="32" t="str">
        <f t="shared" si="39"/>
        <v>45956</v>
      </c>
      <c r="BL103" t="e">
        <f>VLOOKUP(BK103,Sperrdaten!C:D,2,FALSE)</f>
        <v>#N/A</v>
      </c>
      <c r="BM103" s="32" t="str">
        <f t="shared" si="40"/>
        <v>45956</v>
      </c>
      <c r="BN103" t="e">
        <f>VLOOKUP(BM103,Sperrdaten!C:D,2,FALSE)</f>
        <v>#N/A</v>
      </c>
      <c r="BO103" s="32" t="str">
        <f t="shared" si="41"/>
        <v>45956</v>
      </c>
      <c r="BP103" s="33" t="e">
        <f>VLOOKUP(BO103,Sperrdaten!C:D,2,FALSE)</f>
        <v>#N/A</v>
      </c>
    </row>
    <row r="104" spans="1:68" x14ac:dyDescent="0.2">
      <c r="A104" s="19">
        <v>45956</v>
      </c>
      <c r="B104" s="38"/>
      <c r="C104" s="5"/>
      <c r="D104" s="5"/>
      <c r="E104" s="5"/>
      <c r="F104" s="53"/>
      <c r="G104" s="13"/>
      <c r="H104" s="13"/>
      <c r="I104" s="13"/>
      <c r="J104" s="12"/>
      <c r="K104" s="12"/>
      <c r="L104" s="12"/>
      <c r="M104" s="12"/>
      <c r="N104" s="53"/>
      <c r="O104" s="13"/>
      <c r="P104" s="13"/>
      <c r="Q104" s="13"/>
      <c r="R104" s="17"/>
      <c r="S104" s="12"/>
      <c r="T104" s="12"/>
      <c r="U104" s="12"/>
      <c r="V104" s="12"/>
      <c r="W104" s="17"/>
      <c r="X104" s="17"/>
      <c r="Y104" s="17"/>
      <c r="Z104" s="17"/>
      <c r="AA104" s="17"/>
      <c r="AB104" s="16">
        <f t="shared" si="21"/>
        <v>0</v>
      </c>
      <c r="AC104" s="31" t="str">
        <f t="shared" si="22"/>
        <v>45956</v>
      </c>
      <c r="AD104" t="e">
        <f>VLOOKUP(AC104,Sperrdaten!H:I,2,FALSE)</f>
        <v>#N/A</v>
      </c>
      <c r="AE104" s="32" t="str">
        <f t="shared" si="23"/>
        <v>45956</v>
      </c>
      <c r="AF104" t="e">
        <f>VLOOKUP(AE104,Sperrdaten!C:D,2,FALSE)</f>
        <v>#N/A</v>
      </c>
      <c r="AG104" s="32" t="str">
        <f t="shared" si="24"/>
        <v>45956</v>
      </c>
      <c r="AH104" t="e">
        <f>VLOOKUP(AG104,Sperrdaten!C:D,2,FALSE)</f>
        <v>#N/A</v>
      </c>
      <c r="AI104" s="32" t="str">
        <f t="shared" si="25"/>
        <v>45956</v>
      </c>
      <c r="AJ104" s="33" t="e">
        <f>VLOOKUP(AI104,Sperrdaten!C:D,2,FALSE)</f>
        <v>#N/A</v>
      </c>
      <c r="AK104" s="31" t="str">
        <f t="shared" si="26"/>
        <v>45956</v>
      </c>
      <c r="AL104" t="e">
        <f>VLOOKUP(AK104,Sperrdaten!H:I,2,FALSE)</f>
        <v>#N/A</v>
      </c>
      <c r="AM104" s="32" t="str">
        <f t="shared" si="27"/>
        <v>45956</v>
      </c>
      <c r="AN104" t="e">
        <f>VLOOKUP(AM104,Sperrdaten!C:D,2,FALSE)</f>
        <v>#N/A</v>
      </c>
      <c r="AO104" s="32" t="str">
        <f t="shared" si="28"/>
        <v>45956</v>
      </c>
      <c r="AP104" t="e">
        <f>VLOOKUP(AO104,Sperrdaten!C:D,2,FALSE)</f>
        <v>#N/A</v>
      </c>
      <c r="AQ104" s="32" t="str">
        <f t="shared" si="29"/>
        <v>45956</v>
      </c>
      <c r="AR104" s="33" t="e">
        <f>VLOOKUP(AQ104,Sperrdaten!C:D,2,FALSE)</f>
        <v>#N/A</v>
      </c>
      <c r="AS104" s="31" t="str">
        <f t="shared" si="30"/>
        <v>45956</v>
      </c>
      <c r="AT104" t="e">
        <f>VLOOKUP(AS104,Sperrdaten!H:I,2,FALSE)</f>
        <v>#N/A</v>
      </c>
      <c r="AU104" s="32" t="str">
        <f t="shared" si="31"/>
        <v>45956</v>
      </c>
      <c r="AV104" t="e">
        <f>VLOOKUP(AU104,Sperrdaten!C:D,2,FALSE)</f>
        <v>#N/A</v>
      </c>
      <c r="AW104" s="32" t="str">
        <f t="shared" si="32"/>
        <v>45956</v>
      </c>
      <c r="AX104" t="e">
        <f>VLOOKUP(AW104,Sperrdaten!C:D,2,FALSE)</f>
        <v>#N/A</v>
      </c>
      <c r="AY104" s="32" t="str">
        <f t="shared" si="33"/>
        <v>45956</v>
      </c>
      <c r="AZ104" s="33" t="e">
        <f>VLOOKUP(AY104,Sperrdaten!C:D,2,FALSE)</f>
        <v>#N/A</v>
      </c>
      <c r="BA104" s="31" t="str">
        <f t="shared" si="34"/>
        <v>45956</v>
      </c>
      <c r="BB104" t="e">
        <f>VLOOKUP(BA104,Sperrdaten!H:I,2,FALSE)</f>
        <v>#N/A</v>
      </c>
      <c r="BC104" s="32" t="str">
        <f t="shared" si="35"/>
        <v>45956</v>
      </c>
      <c r="BD104" t="e">
        <f>VLOOKUP(BC104,Sperrdaten!C:D,2,FALSE)</f>
        <v>#N/A</v>
      </c>
      <c r="BE104" s="32" t="str">
        <f t="shared" si="36"/>
        <v>45956</v>
      </c>
      <c r="BF104" t="e">
        <f>VLOOKUP(BE104,Sperrdaten!C:D,2,FALSE)</f>
        <v>#N/A</v>
      </c>
      <c r="BG104" s="32" t="str">
        <f t="shared" si="37"/>
        <v>45956</v>
      </c>
      <c r="BH104" s="33" t="e">
        <f>VLOOKUP(BG104,Sperrdaten!C:D,2,FALSE)</f>
        <v>#N/A</v>
      </c>
      <c r="BI104" s="31" t="str">
        <f t="shared" si="38"/>
        <v>45956</v>
      </c>
      <c r="BJ104" t="e">
        <f>VLOOKUP(BI104,Sperrdaten!H:I,2,FALSE)</f>
        <v>#N/A</v>
      </c>
      <c r="BK104" s="32" t="str">
        <f t="shared" si="39"/>
        <v>45956</v>
      </c>
      <c r="BL104" t="e">
        <f>VLOOKUP(BK104,Sperrdaten!C:D,2,FALSE)</f>
        <v>#N/A</v>
      </c>
      <c r="BM104" s="32" t="str">
        <f t="shared" si="40"/>
        <v>45956</v>
      </c>
      <c r="BN104" t="e">
        <f>VLOOKUP(BM104,Sperrdaten!C:D,2,FALSE)</f>
        <v>#N/A</v>
      </c>
      <c r="BO104" s="32" t="str">
        <f t="shared" si="41"/>
        <v>45956</v>
      </c>
      <c r="BP104" s="33" t="e">
        <f>VLOOKUP(BO104,Sperrdaten!C:D,2,FALSE)</f>
        <v>#N/A</v>
      </c>
    </row>
    <row r="105" spans="1:68" x14ac:dyDescent="0.2">
      <c r="A105" s="19">
        <v>45956</v>
      </c>
      <c r="B105" s="38"/>
      <c r="C105" s="5"/>
      <c r="D105" s="5"/>
      <c r="E105" s="5"/>
      <c r="F105" s="53"/>
      <c r="G105" s="13"/>
      <c r="H105" s="13"/>
      <c r="I105" s="13"/>
      <c r="J105" s="12"/>
      <c r="K105" s="12"/>
      <c r="L105" s="12"/>
      <c r="M105" s="12"/>
      <c r="N105" s="53"/>
      <c r="O105" s="13"/>
      <c r="P105" s="13"/>
      <c r="Q105" s="13"/>
      <c r="R105" s="17"/>
      <c r="S105" s="12"/>
      <c r="T105" s="12"/>
      <c r="U105" s="12"/>
      <c r="V105" s="12"/>
      <c r="W105" s="17"/>
      <c r="X105" s="17"/>
      <c r="Y105" s="17"/>
      <c r="Z105" s="17"/>
      <c r="AA105" s="17"/>
      <c r="AB105" s="16">
        <f t="shared" si="21"/>
        <v>0</v>
      </c>
      <c r="AC105" s="31" t="str">
        <f t="shared" si="22"/>
        <v>45956</v>
      </c>
      <c r="AD105" t="e">
        <f>VLOOKUP(AC105,Sperrdaten!H:I,2,FALSE)</f>
        <v>#N/A</v>
      </c>
      <c r="AE105" s="32" t="str">
        <f t="shared" si="23"/>
        <v>45956</v>
      </c>
      <c r="AF105" t="e">
        <f>VLOOKUP(AE105,Sperrdaten!C:D,2,FALSE)</f>
        <v>#N/A</v>
      </c>
      <c r="AG105" s="32" t="str">
        <f t="shared" si="24"/>
        <v>45956</v>
      </c>
      <c r="AH105" t="e">
        <f>VLOOKUP(AG105,Sperrdaten!C:D,2,FALSE)</f>
        <v>#N/A</v>
      </c>
      <c r="AI105" s="32" t="str">
        <f t="shared" si="25"/>
        <v>45956</v>
      </c>
      <c r="AJ105" s="33" t="e">
        <f>VLOOKUP(AI105,Sperrdaten!C:D,2,FALSE)</f>
        <v>#N/A</v>
      </c>
      <c r="AK105" s="31" t="str">
        <f t="shared" si="26"/>
        <v>45956</v>
      </c>
      <c r="AL105" t="e">
        <f>VLOOKUP(AK105,Sperrdaten!H:I,2,FALSE)</f>
        <v>#N/A</v>
      </c>
      <c r="AM105" s="32" t="str">
        <f t="shared" si="27"/>
        <v>45956</v>
      </c>
      <c r="AN105" t="e">
        <f>VLOOKUP(AM105,Sperrdaten!C:D,2,FALSE)</f>
        <v>#N/A</v>
      </c>
      <c r="AO105" s="32" t="str">
        <f t="shared" si="28"/>
        <v>45956</v>
      </c>
      <c r="AP105" t="e">
        <f>VLOOKUP(AO105,Sperrdaten!C:D,2,FALSE)</f>
        <v>#N/A</v>
      </c>
      <c r="AQ105" s="32" t="str">
        <f t="shared" si="29"/>
        <v>45956</v>
      </c>
      <c r="AR105" s="33" t="e">
        <f>VLOOKUP(AQ105,Sperrdaten!C:D,2,FALSE)</f>
        <v>#N/A</v>
      </c>
      <c r="AS105" s="31" t="str">
        <f t="shared" si="30"/>
        <v>45956</v>
      </c>
      <c r="AT105" t="e">
        <f>VLOOKUP(AS105,Sperrdaten!H:I,2,FALSE)</f>
        <v>#N/A</v>
      </c>
      <c r="AU105" s="32" t="str">
        <f t="shared" si="31"/>
        <v>45956</v>
      </c>
      <c r="AV105" t="e">
        <f>VLOOKUP(AU105,Sperrdaten!C:D,2,FALSE)</f>
        <v>#N/A</v>
      </c>
      <c r="AW105" s="32" t="str">
        <f t="shared" si="32"/>
        <v>45956</v>
      </c>
      <c r="AX105" t="e">
        <f>VLOOKUP(AW105,Sperrdaten!C:D,2,FALSE)</f>
        <v>#N/A</v>
      </c>
      <c r="AY105" s="32" t="str">
        <f t="shared" si="33"/>
        <v>45956</v>
      </c>
      <c r="AZ105" s="33" t="e">
        <f>VLOOKUP(AY105,Sperrdaten!C:D,2,FALSE)</f>
        <v>#N/A</v>
      </c>
      <c r="BA105" s="31" t="str">
        <f t="shared" si="34"/>
        <v>45956</v>
      </c>
      <c r="BB105" t="e">
        <f>VLOOKUP(BA105,Sperrdaten!H:I,2,FALSE)</f>
        <v>#N/A</v>
      </c>
      <c r="BC105" s="32" t="str">
        <f t="shared" si="35"/>
        <v>45956</v>
      </c>
      <c r="BD105" t="e">
        <f>VLOOKUP(BC105,Sperrdaten!C:D,2,FALSE)</f>
        <v>#N/A</v>
      </c>
      <c r="BE105" s="32" t="str">
        <f t="shared" si="36"/>
        <v>45956</v>
      </c>
      <c r="BF105" t="e">
        <f>VLOOKUP(BE105,Sperrdaten!C:D,2,FALSE)</f>
        <v>#N/A</v>
      </c>
      <c r="BG105" s="32" t="str">
        <f t="shared" si="37"/>
        <v>45956</v>
      </c>
      <c r="BH105" s="33" t="e">
        <f>VLOOKUP(BG105,Sperrdaten!C:D,2,FALSE)</f>
        <v>#N/A</v>
      </c>
      <c r="BI105" s="31" t="str">
        <f t="shared" si="38"/>
        <v>45956</v>
      </c>
      <c r="BJ105" t="e">
        <f>VLOOKUP(BI105,Sperrdaten!H:I,2,FALSE)</f>
        <v>#N/A</v>
      </c>
      <c r="BK105" s="32" t="str">
        <f t="shared" si="39"/>
        <v>45956</v>
      </c>
      <c r="BL105" t="e">
        <f>VLOOKUP(BK105,Sperrdaten!C:D,2,FALSE)</f>
        <v>#N/A</v>
      </c>
      <c r="BM105" s="32" t="str">
        <f t="shared" si="40"/>
        <v>45956</v>
      </c>
      <c r="BN105" t="e">
        <f>VLOOKUP(BM105,Sperrdaten!C:D,2,FALSE)</f>
        <v>#N/A</v>
      </c>
      <c r="BO105" s="32" t="str">
        <f t="shared" si="41"/>
        <v>45956</v>
      </c>
      <c r="BP105" s="33" t="e">
        <f>VLOOKUP(BO105,Sperrdaten!C:D,2,FALSE)</f>
        <v>#N/A</v>
      </c>
    </row>
    <row r="106" spans="1:68" x14ac:dyDescent="0.2">
      <c r="A106" s="19">
        <v>45961</v>
      </c>
      <c r="B106" s="38"/>
      <c r="C106" s="5"/>
      <c r="D106" s="5"/>
      <c r="E106" s="5"/>
      <c r="F106" s="53"/>
      <c r="G106" s="13"/>
      <c r="H106" s="13"/>
      <c r="I106" s="13"/>
      <c r="J106" s="12"/>
      <c r="K106" s="12"/>
      <c r="L106" s="12"/>
      <c r="M106" s="12"/>
      <c r="N106" s="53"/>
      <c r="O106" s="13"/>
      <c r="P106" s="13"/>
      <c r="Q106" s="13"/>
      <c r="R106" s="17"/>
      <c r="S106" s="12" t="s">
        <v>343</v>
      </c>
      <c r="T106" s="12" t="s">
        <v>80</v>
      </c>
      <c r="U106" s="12" t="s">
        <v>119</v>
      </c>
      <c r="V106" s="12" t="s">
        <v>233</v>
      </c>
      <c r="W106" s="17"/>
      <c r="X106" s="17"/>
      <c r="Y106" s="17"/>
      <c r="Z106" s="17"/>
      <c r="AA106" s="17"/>
      <c r="AB106" s="16">
        <f t="shared" si="21"/>
        <v>4</v>
      </c>
      <c r="AC106" s="31" t="str">
        <f t="shared" si="22"/>
        <v>45961</v>
      </c>
      <c r="AD106" t="e">
        <f>VLOOKUP(AC106,Sperrdaten!H:I,2,FALSE)</f>
        <v>#N/A</v>
      </c>
      <c r="AE106" s="32" t="str">
        <f t="shared" si="23"/>
        <v>45961</v>
      </c>
      <c r="AF106" t="e">
        <f>VLOOKUP(AE106,Sperrdaten!C:D,2,FALSE)</f>
        <v>#N/A</v>
      </c>
      <c r="AG106" s="32" t="str">
        <f t="shared" si="24"/>
        <v>45961</v>
      </c>
      <c r="AH106" t="e">
        <f>VLOOKUP(AG106,Sperrdaten!C:D,2,FALSE)</f>
        <v>#N/A</v>
      </c>
      <c r="AI106" s="32" t="str">
        <f t="shared" si="25"/>
        <v>45961</v>
      </c>
      <c r="AJ106" s="33" t="e">
        <f>VLOOKUP(AI106,Sperrdaten!C:D,2,FALSE)</f>
        <v>#N/A</v>
      </c>
      <c r="AK106" s="31" t="str">
        <f t="shared" si="26"/>
        <v>45961</v>
      </c>
      <c r="AL106" t="e">
        <f>VLOOKUP(AK106,Sperrdaten!H:I,2,FALSE)</f>
        <v>#N/A</v>
      </c>
      <c r="AM106" s="32" t="str">
        <f t="shared" si="27"/>
        <v>45961</v>
      </c>
      <c r="AN106" t="e">
        <f>VLOOKUP(AM106,Sperrdaten!C:D,2,FALSE)</f>
        <v>#N/A</v>
      </c>
      <c r="AO106" s="32" t="str">
        <f t="shared" si="28"/>
        <v>45961</v>
      </c>
      <c r="AP106" t="e">
        <f>VLOOKUP(AO106,Sperrdaten!C:D,2,FALSE)</f>
        <v>#N/A</v>
      </c>
      <c r="AQ106" s="32" t="str">
        <f t="shared" si="29"/>
        <v>45961</v>
      </c>
      <c r="AR106" s="33" t="e">
        <f>VLOOKUP(AQ106,Sperrdaten!C:D,2,FALSE)</f>
        <v>#N/A</v>
      </c>
      <c r="AS106" s="31" t="str">
        <f t="shared" si="30"/>
        <v>45961</v>
      </c>
      <c r="AT106" t="e">
        <f>VLOOKUP(AS106,Sperrdaten!H:I,2,FALSE)</f>
        <v>#N/A</v>
      </c>
      <c r="AU106" s="32" t="str">
        <f t="shared" si="31"/>
        <v>45961</v>
      </c>
      <c r="AV106" t="e">
        <f>VLOOKUP(AU106,Sperrdaten!C:D,2,FALSE)</f>
        <v>#N/A</v>
      </c>
      <c r="AW106" s="32" t="str">
        <f t="shared" si="32"/>
        <v>45961</v>
      </c>
      <c r="AX106" t="e">
        <f>VLOOKUP(AW106,Sperrdaten!C:D,2,FALSE)</f>
        <v>#N/A</v>
      </c>
      <c r="AY106" s="32" t="str">
        <f t="shared" si="33"/>
        <v>45961</v>
      </c>
      <c r="AZ106" s="33" t="e">
        <f>VLOOKUP(AY106,Sperrdaten!C:D,2,FALSE)</f>
        <v>#N/A</v>
      </c>
      <c r="BA106" s="31" t="str">
        <f t="shared" si="34"/>
        <v>45961BLA</v>
      </c>
      <c r="BB106" t="e">
        <f>VLOOKUP(BA106,Sperrdaten!H:I,2,FALSE)</f>
        <v>#N/A</v>
      </c>
      <c r="BC106" s="32" t="str">
        <f t="shared" si="35"/>
        <v>45961BLA</v>
      </c>
      <c r="BD106" t="e">
        <f>VLOOKUP(BC106,Sperrdaten!C:D,2,FALSE)</f>
        <v>#N/A</v>
      </c>
      <c r="BE106" s="32" t="str">
        <f t="shared" si="36"/>
        <v>45961KRA</v>
      </c>
      <c r="BF106" t="e">
        <f>VLOOKUP(BE106,Sperrdaten!C:D,2,FALSE)</f>
        <v>#N/A</v>
      </c>
      <c r="BG106" s="32" t="str">
        <f t="shared" si="37"/>
        <v>45961SSHR</v>
      </c>
      <c r="BH106" s="33" t="e">
        <f>VLOOKUP(BG106,Sperrdaten!C:D,2,FALSE)</f>
        <v>#N/A</v>
      </c>
      <c r="BI106" s="31" t="str">
        <f t="shared" si="38"/>
        <v>45961</v>
      </c>
      <c r="BJ106" t="e">
        <f>VLOOKUP(BI106,Sperrdaten!H:I,2,FALSE)</f>
        <v>#N/A</v>
      </c>
      <c r="BK106" s="32" t="str">
        <f t="shared" si="39"/>
        <v>45961</v>
      </c>
      <c r="BL106" t="e">
        <f>VLOOKUP(BK106,Sperrdaten!C:D,2,FALSE)</f>
        <v>#N/A</v>
      </c>
      <c r="BM106" s="32" t="str">
        <f t="shared" si="40"/>
        <v>45961</v>
      </c>
      <c r="BN106" t="e">
        <f>VLOOKUP(BM106,Sperrdaten!C:D,2,FALSE)</f>
        <v>#N/A</v>
      </c>
      <c r="BO106" s="32" t="str">
        <f t="shared" si="41"/>
        <v>45961</v>
      </c>
      <c r="BP106" s="33" t="e">
        <f>VLOOKUP(BO106,Sperrdaten!C:D,2,FALSE)</f>
        <v>#N/A</v>
      </c>
    </row>
    <row r="107" spans="1:68" x14ac:dyDescent="0.2">
      <c r="A107" s="19">
        <v>45961</v>
      </c>
      <c r="B107" s="38"/>
      <c r="C107" s="5"/>
      <c r="D107" s="5"/>
      <c r="E107" s="5"/>
      <c r="F107" s="53"/>
      <c r="G107" s="13"/>
      <c r="H107" s="13"/>
      <c r="I107" s="13"/>
      <c r="J107" s="12"/>
      <c r="K107" s="12"/>
      <c r="L107" s="12"/>
      <c r="M107" s="12"/>
      <c r="N107" s="53"/>
      <c r="O107" s="13"/>
      <c r="P107" s="13"/>
      <c r="Q107" s="13"/>
      <c r="R107" s="17"/>
      <c r="S107" s="12"/>
      <c r="T107" s="12"/>
      <c r="U107" s="12"/>
      <c r="V107" s="12"/>
      <c r="W107" s="17"/>
      <c r="X107" s="17"/>
      <c r="Y107" s="17"/>
      <c r="Z107" s="17"/>
      <c r="AA107" s="17"/>
      <c r="AB107" s="16">
        <f t="shared" si="21"/>
        <v>0</v>
      </c>
      <c r="AC107" s="31" t="str">
        <f t="shared" si="22"/>
        <v>45961</v>
      </c>
      <c r="AD107" t="e">
        <f>VLOOKUP(AC107,Sperrdaten!H:I,2,FALSE)</f>
        <v>#N/A</v>
      </c>
      <c r="AE107" s="32" t="str">
        <f t="shared" si="23"/>
        <v>45961</v>
      </c>
      <c r="AF107" t="e">
        <f>VLOOKUP(AE107,Sperrdaten!C:D,2,FALSE)</f>
        <v>#N/A</v>
      </c>
      <c r="AG107" s="32" t="str">
        <f t="shared" si="24"/>
        <v>45961</v>
      </c>
      <c r="AH107" t="e">
        <f>VLOOKUP(AG107,Sperrdaten!C:D,2,FALSE)</f>
        <v>#N/A</v>
      </c>
      <c r="AI107" s="32" t="str">
        <f t="shared" si="25"/>
        <v>45961</v>
      </c>
      <c r="AJ107" s="33" t="e">
        <f>VLOOKUP(AI107,Sperrdaten!C:D,2,FALSE)</f>
        <v>#N/A</v>
      </c>
      <c r="AK107" s="31" t="str">
        <f t="shared" si="26"/>
        <v>45961</v>
      </c>
      <c r="AL107" t="e">
        <f>VLOOKUP(AK107,Sperrdaten!H:I,2,FALSE)</f>
        <v>#N/A</v>
      </c>
      <c r="AM107" s="32" t="str">
        <f t="shared" si="27"/>
        <v>45961</v>
      </c>
      <c r="AN107" t="e">
        <f>VLOOKUP(AM107,Sperrdaten!C:D,2,FALSE)</f>
        <v>#N/A</v>
      </c>
      <c r="AO107" s="32" t="str">
        <f t="shared" si="28"/>
        <v>45961</v>
      </c>
      <c r="AP107" t="e">
        <f>VLOOKUP(AO107,Sperrdaten!C:D,2,FALSE)</f>
        <v>#N/A</v>
      </c>
      <c r="AQ107" s="32" t="str">
        <f t="shared" si="29"/>
        <v>45961</v>
      </c>
      <c r="AR107" s="33" t="e">
        <f>VLOOKUP(AQ107,Sperrdaten!C:D,2,FALSE)</f>
        <v>#N/A</v>
      </c>
      <c r="AS107" s="31" t="str">
        <f t="shared" si="30"/>
        <v>45961</v>
      </c>
      <c r="AT107" t="e">
        <f>VLOOKUP(AS107,Sperrdaten!H:I,2,FALSE)</f>
        <v>#N/A</v>
      </c>
      <c r="AU107" s="32" t="str">
        <f t="shared" si="31"/>
        <v>45961</v>
      </c>
      <c r="AV107" t="e">
        <f>VLOOKUP(AU107,Sperrdaten!C:D,2,FALSE)</f>
        <v>#N/A</v>
      </c>
      <c r="AW107" s="32" t="str">
        <f t="shared" si="32"/>
        <v>45961</v>
      </c>
      <c r="AX107" t="e">
        <f>VLOOKUP(AW107,Sperrdaten!C:D,2,FALSE)</f>
        <v>#N/A</v>
      </c>
      <c r="AY107" s="32" t="str">
        <f t="shared" si="33"/>
        <v>45961</v>
      </c>
      <c r="AZ107" s="33" t="e">
        <f>VLOOKUP(AY107,Sperrdaten!C:D,2,FALSE)</f>
        <v>#N/A</v>
      </c>
      <c r="BA107" s="31" t="str">
        <f t="shared" si="34"/>
        <v>45961</v>
      </c>
      <c r="BB107" t="e">
        <f>VLOOKUP(BA107,Sperrdaten!H:I,2,FALSE)</f>
        <v>#N/A</v>
      </c>
      <c r="BC107" s="32" t="str">
        <f t="shared" si="35"/>
        <v>45961</v>
      </c>
      <c r="BD107" t="e">
        <f>VLOOKUP(BC107,Sperrdaten!C:D,2,FALSE)</f>
        <v>#N/A</v>
      </c>
      <c r="BE107" s="32" t="str">
        <f t="shared" si="36"/>
        <v>45961</v>
      </c>
      <c r="BF107" t="e">
        <f>VLOOKUP(BE107,Sperrdaten!C:D,2,FALSE)</f>
        <v>#N/A</v>
      </c>
      <c r="BG107" s="32" t="str">
        <f t="shared" si="37"/>
        <v>45961</v>
      </c>
      <c r="BH107" s="33" t="e">
        <f>VLOOKUP(BG107,Sperrdaten!C:D,2,FALSE)</f>
        <v>#N/A</v>
      </c>
      <c r="BI107" s="31" t="str">
        <f t="shared" si="38"/>
        <v>45961</v>
      </c>
      <c r="BJ107" t="e">
        <f>VLOOKUP(BI107,Sperrdaten!H:I,2,FALSE)</f>
        <v>#N/A</v>
      </c>
      <c r="BK107" s="32" t="str">
        <f t="shared" si="39"/>
        <v>45961</v>
      </c>
      <c r="BL107" t="e">
        <f>VLOOKUP(BK107,Sperrdaten!C:D,2,FALSE)</f>
        <v>#N/A</v>
      </c>
      <c r="BM107" s="32" t="str">
        <f t="shared" si="40"/>
        <v>45961</v>
      </c>
      <c r="BN107" t="e">
        <f>VLOOKUP(BM107,Sperrdaten!C:D,2,FALSE)</f>
        <v>#N/A</v>
      </c>
      <c r="BO107" s="32" t="str">
        <f t="shared" si="41"/>
        <v>45961</v>
      </c>
      <c r="BP107" s="33" t="e">
        <f>VLOOKUP(BO107,Sperrdaten!C:D,2,FALSE)</f>
        <v>#N/A</v>
      </c>
    </row>
    <row r="108" spans="1:68" x14ac:dyDescent="0.2">
      <c r="A108" s="19">
        <v>45962</v>
      </c>
      <c r="B108" s="38"/>
      <c r="C108" s="5"/>
      <c r="D108" s="5"/>
      <c r="E108" s="5"/>
      <c r="F108" s="53"/>
      <c r="G108" s="13"/>
      <c r="H108" s="13"/>
      <c r="I108" s="13"/>
      <c r="J108" s="12"/>
      <c r="K108" s="12"/>
      <c r="L108" s="12"/>
      <c r="M108" s="12"/>
      <c r="N108" s="73" t="s">
        <v>30</v>
      </c>
      <c r="O108" s="13" t="s">
        <v>290</v>
      </c>
      <c r="P108" s="13" t="s">
        <v>252</v>
      </c>
      <c r="Q108" s="13" t="s">
        <v>176</v>
      </c>
      <c r="R108" s="17"/>
      <c r="S108" s="12" t="s">
        <v>30</v>
      </c>
      <c r="T108" s="12" t="s">
        <v>302</v>
      </c>
      <c r="U108" s="12" t="s">
        <v>276</v>
      </c>
      <c r="V108" s="12" t="s">
        <v>233</v>
      </c>
      <c r="W108" s="72" t="s">
        <v>180</v>
      </c>
      <c r="X108" s="17"/>
      <c r="Y108" s="17" t="s">
        <v>389</v>
      </c>
      <c r="Z108" s="17" t="s">
        <v>342</v>
      </c>
      <c r="AA108" s="17"/>
      <c r="AB108" s="16">
        <f t="shared" si="21"/>
        <v>11</v>
      </c>
      <c r="AC108" s="31" t="str">
        <f t="shared" si="22"/>
        <v>45962</v>
      </c>
      <c r="AD108" t="e">
        <f>VLOOKUP(AC108,Sperrdaten!H:I,2,FALSE)</f>
        <v>#N/A</v>
      </c>
      <c r="AE108" s="32" t="str">
        <f t="shared" si="23"/>
        <v>45962</v>
      </c>
      <c r="AF108" t="e">
        <f>VLOOKUP(AE108,Sperrdaten!C:D,2,FALSE)</f>
        <v>#N/A</v>
      </c>
      <c r="AG108" s="32" t="str">
        <f t="shared" si="24"/>
        <v>45962</v>
      </c>
      <c r="AH108" t="e">
        <f>VLOOKUP(AG108,Sperrdaten!C:D,2,FALSE)</f>
        <v>#N/A</v>
      </c>
      <c r="AI108" s="32" t="str">
        <f t="shared" si="25"/>
        <v>45962</v>
      </c>
      <c r="AJ108" s="33" t="e">
        <f>VLOOKUP(AI108,Sperrdaten!C:D,2,FALSE)</f>
        <v>#N/A</v>
      </c>
      <c r="AK108" s="31" t="str">
        <f t="shared" si="26"/>
        <v>45962</v>
      </c>
      <c r="AL108" t="e">
        <f>VLOOKUP(AK108,Sperrdaten!H:I,2,FALSE)</f>
        <v>#N/A</v>
      </c>
      <c r="AM108" s="32" t="str">
        <f t="shared" si="27"/>
        <v>45962</v>
      </c>
      <c r="AN108" t="e">
        <f>VLOOKUP(AM108,Sperrdaten!C:D,2,FALSE)</f>
        <v>#N/A</v>
      </c>
      <c r="AO108" s="32" t="str">
        <f t="shared" si="28"/>
        <v>45962</v>
      </c>
      <c r="AP108" t="e">
        <f>VLOOKUP(AO108,Sperrdaten!C:D,2,FALSE)</f>
        <v>#N/A</v>
      </c>
      <c r="AQ108" s="32" t="str">
        <f t="shared" si="29"/>
        <v>45962</v>
      </c>
      <c r="AR108" s="33" t="e">
        <f>VLOOKUP(AQ108,Sperrdaten!C:D,2,FALSE)</f>
        <v>#N/A</v>
      </c>
      <c r="AS108" s="31" t="str">
        <f t="shared" si="30"/>
        <v>45962</v>
      </c>
      <c r="AT108" t="e">
        <f>VLOOKUP(AS108,Sperrdaten!H:I,2,FALSE)</f>
        <v>#N/A</v>
      </c>
      <c r="AU108" s="32" t="str">
        <f t="shared" si="31"/>
        <v>45962</v>
      </c>
      <c r="AV108" t="e">
        <f>VLOOKUP(AU108,Sperrdaten!C:D,2,FALSE)</f>
        <v>#N/A</v>
      </c>
      <c r="AW108" s="32" t="str">
        <f t="shared" si="32"/>
        <v>45962</v>
      </c>
      <c r="AX108" t="e">
        <f>VLOOKUP(AW108,Sperrdaten!C:D,2,FALSE)</f>
        <v>#N/A</v>
      </c>
      <c r="AY108" s="32" t="str">
        <f t="shared" si="33"/>
        <v>45962</v>
      </c>
      <c r="AZ108" s="33" t="e">
        <f>VLOOKUP(AY108,Sperrdaten!C:D,2,FALSE)</f>
        <v>#N/A</v>
      </c>
      <c r="BA108" s="31" t="str">
        <f t="shared" si="34"/>
        <v>45962CHA</v>
      </c>
      <c r="BB108" t="e">
        <f>VLOOKUP(BA108,Sperrdaten!H:I,2,FALSE)</f>
        <v>#N/A</v>
      </c>
      <c r="BC108" s="32" t="str">
        <f t="shared" si="35"/>
        <v>45962CHA</v>
      </c>
      <c r="BD108" t="e">
        <f>VLOOKUP(BC108,Sperrdaten!C:D,2,FALSE)</f>
        <v>#N/A</v>
      </c>
      <c r="BE108" s="32" t="str">
        <f t="shared" si="36"/>
        <v>45962HBA</v>
      </c>
      <c r="BF108" t="e">
        <f>VLOOKUP(BE108,Sperrdaten!C:D,2,FALSE)</f>
        <v>#N/A</v>
      </c>
      <c r="BG108" s="32" t="str">
        <f t="shared" si="37"/>
        <v>45962SSHR</v>
      </c>
      <c r="BH108" s="33" t="e">
        <f>VLOOKUP(BG108,Sperrdaten!C:D,2,FALSE)</f>
        <v>#N/A</v>
      </c>
      <c r="BI108" s="31" t="str">
        <f t="shared" si="38"/>
        <v>45962KRF</v>
      </c>
      <c r="BJ108" t="e">
        <f>VLOOKUP(BI108,Sperrdaten!H:I,2,FALSE)</f>
        <v>#N/A</v>
      </c>
      <c r="BK108" s="32" t="str">
        <f t="shared" si="39"/>
        <v>45962KRF</v>
      </c>
      <c r="BL108" t="e">
        <f>VLOOKUP(BK108,Sperrdaten!C:D,2,FALSE)</f>
        <v>#N/A</v>
      </c>
      <c r="BM108" s="32" t="str">
        <f t="shared" si="40"/>
        <v>45962CHF</v>
      </c>
      <c r="BN108" t="e">
        <f>VLOOKUP(BM108,Sperrdaten!C:D,2,FALSE)</f>
        <v>#N/A</v>
      </c>
      <c r="BO108" s="32" t="str">
        <f t="shared" si="41"/>
        <v>45962SLI</v>
      </c>
      <c r="BP108" s="33" t="e">
        <f>VLOOKUP(BO108,Sperrdaten!C:D,2,FALSE)</f>
        <v>#N/A</v>
      </c>
    </row>
    <row r="109" spans="1:68" x14ac:dyDescent="0.2">
      <c r="A109" s="19">
        <v>45962</v>
      </c>
      <c r="B109" s="38"/>
      <c r="C109" s="5"/>
      <c r="D109" s="5"/>
      <c r="E109" s="5"/>
      <c r="F109" s="53"/>
      <c r="G109" s="13"/>
      <c r="H109" s="13"/>
      <c r="I109" s="13"/>
      <c r="J109" s="12"/>
      <c r="K109" s="12"/>
      <c r="L109" s="12"/>
      <c r="M109" s="12"/>
      <c r="N109" s="53" t="s">
        <v>30</v>
      </c>
      <c r="O109" s="13" t="s">
        <v>310</v>
      </c>
      <c r="P109" s="13" t="s">
        <v>245</v>
      </c>
      <c r="Q109" s="13" t="s">
        <v>159</v>
      </c>
      <c r="R109" s="17"/>
      <c r="S109" s="12" t="s">
        <v>30</v>
      </c>
      <c r="T109" s="12" t="s">
        <v>107</v>
      </c>
      <c r="U109" s="12" t="s">
        <v>119</v>
      </c>
      <c r="V109" s="12" t="s">
        <v>46</v>
      </c>
      <c r="W109" s="17"/>
      <c r="X109" s="17"/>
      <c r="Y109" s="17" t="s">
        <v>109</v>
      </c>
      <c r="Z109" s="17"/>
      <c r="AA109" s="17"/>
      <c r="AB109" s="16">
        <f t="shared" si="21"/>
        <v>9</v>
      </c>
      <c r="AC109" s="31" t="str">
        <f t="shared" si="22"/>
        <v>45962</v>
      </c>
      <c r="AD109" t="e">
        <f>VLOOKUP(AC109,Sperrdaten!H:I,2,FALSE)</f>
        <v>#N/A</v>
      </c>
      <c r="AE109" s="32" t="str">
        <f t="shared" si="23"/>
        <v>45962</v>
      </c>
      <c r="AF109" t="e">
        <f>VLOOKUP(AE109,Sperrdaten!C:D,2,FALSE)</f>
        <v>#N/A</v>
      </c>
      <c r="AG109" s="32" t="str">
        <f t="shared" si="24"/>
        <v>45962</v>
      </c>
      <c r="AH109" t="e">
        <f>VLOOKUP(AG109,Sperrdaten!C:D,2,FALSE)</f>
        <v>#N/A</v>
      </c>
      <c r="AI109" s="32" t="str">
        <f t="shared" si="25"/>
        <v>45962</v>
      </c>
      <c r="AJ109" s="33" t="e">
        <f>VLOOKUP(AI109,Sperrdaten!C:D,2,FALSE)</f>
        <v>#N/A</v>
      </c>
      <c r="AK109" s="31" t="str">
        <f t="shared" si="26"/>
        <v>45962</v>
      </c>
      <c r="AL109" t="e">
        <f>VLOOKUP(AK109,Sperrdaten!H:I,2,FALSE)</f>
        <v>#N/A</v>
      </c>
      <c r="AM109" s="32" t="str">
        <f t="shared" si="27"/>
        <v>45962</v>
      </c>
      <c r="AN109" t="e">
        <f>VLOOKUP(AM109,Sperrdaten!C:D,2,FALSE)</f>
        <v>#N/A</v>
      </c>
      <c r="AO109" s="32" t="str">
        <f t="shared" si="28"/>
        <v>45962</v>
      </c>
      <c r="AP109" t="e">
        <f>VLOOKUP(AO109,Sperrdaten!C:D,2,FALSE)</f>
        <v>#N/A</v>
      </c>
      <c r="AQ109" s="32" t="str">
        <f t="shared" si="29"/>
        <v>45962</v>
      </c>
      <c r="AR109" s="33" t="e">
        <f>VLOOKUP(AQ109,Sperrdaten!C:D,2,FALSE)</f>
        <v>#N/A</v>
      </c>
      <c r="AS109" s="31" t="str">
        <f t="shared" si="30"/>
        <v>45962</v>
      </c>
      <c r="AT109" t="e">
        <f>VLOOKUP(AS109,Sperrdaten!H:I,2,FALSE)</f>
        <v>#N/A</v>
      </c>
      <c r="AU109" s="32" t="str">
        <f t="shared" si="31"/>
        <v>45962</v>
      </c>
      <c r="AV109" t="e">
        <f>VLOOKUP(AU109,Sperrdaten!C:D,2,FALSE)</f>
        <v>#N/A</v>
      </c>
      <c r="AW109" s="32" t="str">
        <f t="shared" si="32"/>
        <v>45962</v>
      </c>
      <c r="AX109" t="e">
        <f>VLOOKUP(AW109,Sperrdaten!C:D,2,FALSE)</f>
        <v>#N/A</v>
      </c>
      <c r="AY109" s="32" t="str">
        <f t="shared" si="33"/>
        <v>45962</v>
      </c>
      <c r="AZ109" s="33" t="e">
        <f>VLOOKUP(AY109,Sperrdaten!C:D,2,FALSE)</f>
        <v>#N/A</v>
      </c>
      <c r="BA109" s="31" t="str">
        <f t="shared" si="34"/>
        <v>45962BWA</v>
      </c>
      <c r="BB109" t="e">
        <f>VLOOKUP(BA109,Sperrdaten!H:I,2,FALSE)</f>
        <v>#N/A</v>
      </c>
      <c r="BC109" s="32" t="str">
        <f t="shared" si="35"/>
        <v>45962BWA</v>
      </c>
      <c r="BD109" t="e">
        <f>VLOOKUP(BC109,Sperrdaten!C:D,2,FALSE)</f>
        <v>#N/A</v>
      </c>
      <c r="BE109" s="32" t="str">
        <f t="shared" si="36"/>
        <v>45962KRA</v>
      </c>
      <c r="BF109" t="e">
        <f>VLOOKUP(BE109,Sperrdaten!C:D,2,FALSE)</f>
        <v>#N/A</v>
      </c>
      <c r="BG109" s="32" t="str">
        <f t="shared" si="37"/>
        <v>45962HBH</v>
      </c>
      <c r="BH109" s="33" t="e">
        <f>VLOOKUP(BG109,Sperrdaten!C:D,2,FALSE)</f>
        <v>#N/A</v>
      </c>
      <c r="BI109" s="31" t="str">
        <f t="shared" si="38"/>
        <v>45962VAF</v>
      </c>
      <c r="BJ109" t="e">
        <f>VLOOKUP(BI109,Sperrdaten!H:I,2,FALSE)</f>
        <v>#N/A</v>
      </c>
      <c r="BK109" s="32" t="str">
        <f t="shared" si="39"/>
        <v>45962VAF</v>
      </c>
      <c r="BL109" t="e">
        <f>VLOOKUP(BK109,Sperrdaten!C:D,2,FALSE)</f>
        <v>#N/A</v>
      </c>
      <c r="BM109" s="32" t="str">
        <f t="shared" si="40"/>
        <v>45962BTF</v>
      </c>
      <c r="BN109" t="e">
        <f>VLOOKUP(BM109,Sperrdaten!C:D,2,FALSE)</f>
        <v>#N/A</v>
      </c>
      <c r="BO109" s="32" t="str">
        <f t="shared" si="41"/>
        <v>45962MAR</v>
      </c>
      <c r="BP109" s="33" t="e">
        <f>VLOOKUP(BO109,Sperrdaten!C:D,2,FALSE)</f>
        <v>#N/A</v>
      </c>
    </row>
    <row r="110" spans="1:68" x14ac:dyDescent="0.2">
      <c r="A110" s="19">
        <v>45962</v>
      </c>
      <c r="B110" s="38"/>
      <c r="C110" s="5"/>
      <c r="D110" s="5"/>
      <c r="E110" s="5"/>
      <c r="F110" s="53"/>
      <c r="G110" s="13"/>
      <c r="H110" s="13"/>
      <c r="I110" s="13"/>
      <c r="J110" s="12"/>
      <c r="K110" s="12"/>
      <c r="L110" s="12"/>
      <c r="M110" s="12"/>
      <c r="N110" s="53"/>
      <c r="O110" s="13"/>
      <c r="P110" s="13"/>
      <c r="Q110" s="13"/>
      <c r="R110" s="17"/>
      <c r="S110" s="75" t="s">
        <v>30</v>
      </c>
      <c r="T110" s="75" t="s">
        <v>276</v>
      </c>
      <c r="U110" s="75" t="s">
        <v>80</v>
      </c>
      <c r="V110" s="75" t="s">
        <v>55</v>
      </c>
      <c r="W110" s="17"/>
      <c r="X110" s="17"/>
      <c r="Y110" s="17"/>
      <c r="Z110" s="17"/>
      <c r="AA110" s="17"/>
      <c r="AB110" s="16">
        <f t="shared" si="21"/>
        <v>4</v>
      </c>
      <c r="AC110" s="31" t="str">
        <f t="shared" si="22"/>
        <v>45962</v>
      </c>
      <c r="AD110" t="e">
        <f>VLOOKUP(AC110,Sperrdaten!H:I,2,FALSE)</f>
        <v>#N/A</v>
      </c>
      <c r="AE110" s="32" t="str">
        <f t="shared" si="23"/>
        <v>45962</v>
      </c>
      <c r="AF110" t="e">
        <f>VLOOKUP(AE110,Sperrdaten!C:D,2,FALSE)</f>
        <v>#N/A</v>
      </c>
      <c r="AG110" s="32" t="str">
        <f t="shared" si="24"/>
        <v>45962</v>
      </c>
      <c r="AH110" t="e">
        <f>VLOOKUP(AG110,Sperrdaten!C:D,2,FALSE)</f>
        <v>#N/A</v>
      </c>
      <c r="AI110" s="32" t="str">
        <f t="shared" si="25"/>
        <v>45962</v>
      </c>
      <c r="AJ110" s="33" t="e">
        <f>VLOOKUP(AI110,Sperrdaten!C:D,2,FALSE)</f>
        <v>#N/A</v>
      </c>
      <c r="AK110" s="31" t="str">
        <f t="shared" si="26"/>
        <v>45962</v>
      </c>
      <c r="AL110" t="e">
        <f>VLOOKUP(AK110,Sperrdaten!H:I,2,FALSE)</f>
        <v>#N/A</v>
      </c>
      <c r="AM110" s="32" t="str">
        <f t="shared" si="27"/>
        <v>45962</v>
      </c>
      <c r="AN110" t="e">
        <f>VLOOKUP(AM110,Sperrdaten!C:D,2,FALSE)</f>
        <v>#N/A</v>
      </c>
      <c r="AO110" s="32" t="str">
        <f t="shared" si="28"/>
        <v>45962</v>
      </c>
      <c r="AP110" t="e">
        <f>VLOOKUP(AO110,Sperrdaten!C:D,2,FALSE)</f>
        <v>#N/A</v>
      </c>
      <c r="AQ110" s="32" t="str">
        <f t="shared" si="29"/>
        <v>45962</v>
      </c>
      <c r="AR110" s="33" t="e">
        <f>VLOOKUP(AQ110,Sperrdaten!C:D,2,FALSE)</f>
        <v>#N/A</v>
      </c>
      <c r="AS110" s="31" t="str">
        <f t="shared" si="30"/>
        <v>45962</v>
      </c>
      <c r="AT110" t="e">
        <f>VLOOKUP(AS110,Sperrdaten!H:I,2,FALSE)</f>
        <v>#N/A</v>
      </c>
      <c r="AU110" s="32" t="str">
        <f t="shared" si="31"/>
        <v>45962</v>
      </c>
      <c r="AV110" t="e">
        <f>VLOOKUP(AU110,Sperrdaten!C:D,2,FALSE)</f>
        <v>#N/A</v>
      </c>
      <c r="AW110" s="32" t="str">
        <f t="shared" si="32"/>
        <v>45962</v>
      </c>
      <c r="AX110" t="e">
        <f>VLOOKUP(AW110,Sperrdaten!C:D,2,FALSE)</f>
        <v>#N/A</v>
      </c>
      <c r="AY110" s="32" t="str">
        <f t="shared" si="33"/>
        <v>45962</v>
      </c>
      <c r="AZ110" s="33" t="e">
        <f>VLOOKUP(AY110,Sperrdaten!C:D,2,FALSE)</f>
        <v>#N/A</v>
      </c>
      <c r="BA110" s="31" t="str">
        <f t="shared" si="34"/>
        <v>45962HBA</v>
      </c>
      <c r="BB110" t="e">
        <f>VLOOKUP(BA110,Sperrdaten!H:I,2,FALSE)</f>
        <v>#N/A</v>
      </c>
      <c r="BC110" s="32" t="str">
        <f t="shared" si="35"/>
        <v>45962HBA</v>
      </c>
      <c r="BD110" t="e">
        <f>VLOOKUP(BC110,Sperrdaten!C:D,2,FALSE)</f>
        <v>#N/A</v>
      </c>
      <c r="BE110" s="32" t="str">
        <f t="shared" si="36"/>
        <v>45962BLA</v>
      </c>
      <c r="BF110" t="e">
        <f>VLOOKUP(BE110,Sperrdaten!C:D,2,FALSE)</f>
        <v>#N/A</v>
      </c>
      <c r="BG110" s="32" t="str">
        <f t="shared" si="37"/>
        <v>45962OW2</v>
      </c>
      <c r="BH110" s="33" t="e">
        <f>VLOOKUP(BG110,Sperrdaten!C:D,2,FALSE)</f>
        <v>#N/A</v>
      </c>
      <c r="BI110" s="31" t="str">
        <f t="shared" si="38"/>
        <v>45962</v>
      </c>
      <c r="BJ110" t="e">
        <f>VLOOKUP(BI110,Sperrdaten!H:I,2,FALSE)</f>
        <v>#N/A</v>
      </c>
      <c r="BK110" s="32" t="str">
        <f t="shared" si="39"/>
        <v>45962</v>
      </c>
      <c r="BL110" t="e">
        <f>VLOOKUP(BK110,Sperrdaten!C:D,2,FALSE)</f>
        <v>#N/A</v>
      </c>
      <c r="BM110" s="32" t="str">
        <f t="shared" si="40"/>
        <v>45962</v>
      </c>
      <c r="BN110" t="e">
        <f>VLOOKUP(BM110,Sperrdaten!C:D,2,FALSE)</f>
        <v>#N/A</v>
      </c>
      <c r="BO110" s="32" t="str">
        <f t="shared" si="41"/>
        <v>45962</v>
      </c>
      <c r="BP110" s="33" t="e">
        <f>VLOOKUP(BO110,Sperrdaten!C:D,2,FALSE)</f>
        <v>#N/A</v>
      </c>
    </row>
    <row r="111" spans="1:68" x14ac:dyDescent="0.2">
      <c r="A111" s="19">
        <v>45962</v>
      </c>
      <c r="B111" s="38"/>
      <c r="C111" s="5"/>
      <c r="D111" s="5"/>
      <c r="E111" s="5"/>
      <c r="F111" s="53"/>
      <c r="G111" s="13"/>
      <c r="H111" s="13"/>
      <c r="I111" s="13"/>
      <c r="J111" s="12"/>
      <c r="K111" s="12"/>
      <c r="L111" s="12"/>
      <c r="M111" s="12"/>
      <c r="N111" s="53"/>
      <c r="O111" s="13"/>
      <c r="P111" s="13"/>
      <c r="Q111" s="13"/>
      <c r="R111" s="17"/>
      <c r="S111" s="12"/>
      <c r="T111" s="12"/>
      <c r="U111" s="12"/>
      <c r="V111" s="12"/>
      <c r="W111" s="17"/>
      <c r="X111" s="17"/>
      <c r="Y111" s="17"/>
      <c r="Z111" s="17"/>
      <c r="AA111" s="17"/>
      <c r="AB111" s="16">
        <f t="shared" si="21"/>
        <v>0</v>
      </c>
      <c r="AC111" s="31" t="str">
        <f t="shared" si="22"/>
        <v>45962</v>
      </c>
      <c r="AD111" t="e">
        <f>VLOOKUP(AC111,Sperrdaten!H:I,2,FALSE)</f>
        <v>#N/A</v>
      </c>
      <c r="AE111" s="32" t="str">
        <f t="shared" si="23"/>
        <v>45962</v>
      </c>
      <c r="AF111" t="e">
        <f>VLOOKUP(AE111,Sperrdaten!C:D,2,FALSE)</f>
        <v>#N/A</v>
      </c>
      <c r="AG111" s="32" t="str">
        <f t="shared" si="24"/>
        <v>45962</v>
      </c>
      <c r="AH111" t="e">
        <f>VLOOKUP(AG111,Sperrdaten!C:D,2,FALSE)</f>
        <v>#N/A</v>
      </c>
      <c r="AI111" s="32" t="str">
        <f t="shared" si="25"/>
        <v>45962</v>
      </c>
      <c r="AJ111" s="33" t="e">
        <f>VLOOKUP(AI111,Sperrdaten!C:D,2,FALSE)</f>
        <v>#N/A</v>
      </c>
      <c r="AK111" s="31" t="str">
        <f t="shared" si="26"/>
        <v>45962</v>
      </c>
      <c r="AL111" t="e">
        <f>VLOOKUP(AK111,Sperrdaten!H:I,2,FALSE)</f>
        <v>#N/A</v>
      </c>
      <c r="AM111" s="32" t="str">
        <f t="shared" si="27"/>
        <v>45962</v>
      </c>
      <c r="AN111" t="e">
        <f>VLOOKUP(AM111,Sperrdaten!C:D,2,FALSE)</f>
        <v>#N/A</v>
      </c>
      <c r="AO111" s="32" t="str">
        <f t="shared" si="28"/>
        <v>45962</v>
      </c>
      <c r="AP111" t="e">
        <f>VLOOKUP(AO111,Sperrdaten!C:D,2,FALSE)</f>
        <v>#N/A</v>
      </c>
      <c r="AQ111" s="32" t="str">
        <f t="shared" si="29"/>
        <v>45962</v>
      </c>
      <c r="AR111" s="33" t="e">
        <f>VLOOKUP(AQ111,Sperrdaten!C:D,2,FALSE)</f>
        <v>#N/A</v>
      </c>
      <c r="AS111" s="31" t="str">
        <f t="shared" si="30"/>
        <v>45962</v>
      </c>
      <c r="AT111" t="e">
        <f>VLOOKUP(AS111,Sperrdaten!H:I,2,FALSE)</f>
        <v>#N/A</v>
      </c>
      <c r="AU111" s="32" t="str">
        <f t="shared" si="31"/>
        <v>45962</v>
      </c>
      <c r="AV111" t="e">
        <f>VLOOKUP(AU111,Sperrdaten!C:D,2,FALSE)</f>
        <v>#N/A</v>
      </c>
      <c r="AW111" s="32" t="str">
        <f t="shared" si="32"/>
        <v>45962</v>
      </c>
      <c r="AX111" t="e">
        <f>VLOOKUP(AW111,Sperrdaten!C:D,2,FALSE)</f>
        <v>#N/A</v>
      </c>
      <c r="AY111" s="32" t="str">
        <f t="shared" si="33"/>
        <v>45962</v>
      </c>
      <c r="AZ111" s="33" t="e">
        <f>VLOOKUP(AY111,Sperrdaten!C:D,2,FALSE)</f>
        <v>#N/A</v>
      </c>
      <c r="BA111" s="31" t="str">
        <f t="shared" si="34"/>
        <v>45962</v>
      </c>
      <c r="BB111" t="e">
        <f>VLOOKUP(BA111,Sperrdaten!H:I,2,FALSE)</f>
        <v>#N/A</v>
      </c>
      <c r="BC111" s="32" t="str">
        <f t="shared" si="35"/>
        <v>45962</v>
      </c>
      <c r="BD111" t="e">
        <f>VLOOKUP(BC111,Sperrdaten!C:D,2,FALSE)</f>
        <v>#N/A</v>
      </c>
      <c r="BE111" s="32" t="str">
        <f t="shared" si="36"/>
        <v>45962</v>
      </c>
      <c r="BF111" t="e">
        <f>VLOOKUP(BE111,Sperrdaten!C:D,2,FALSE)</f>
        <v>#N/A</v>
      </c>
      <c r="BG111" s="32" t="str">
        <f t="shared" si="37"/>
        <v>45962</v>
      </c>
      <c r="BH111" s="33" t="e">
        <f>VLOOKUP(BG111,Sperrdaten!C:D,2,FALSE)</f>
        <v>#N/A</v>
      </c>
      <c r="BI111" s="31" t="str">
        <f t="shared" si="38"/>
        <v>45962</v>
      </c>
      <c r="BJ111" t="e">
        <f>VLOOKUP(BI111,Sperrdaten!H:I,2,FALSE)</f>
        <v>#N/A</v>
      </c>
      <c r="BK111" s="32" t="str">
        <f t="shared" si="39"/>
        <v>45962</v>
      </c>
      <c r="BL111" t="e">
        <f>VLOOKUP(BK111,Sperrdaten!C:D,2,FALSE)</f>
        <v>#N/A</v>
      </c>
      <c r="BM111" s="32" t="str">
        <f t="shared" si="40"/>
        <v>45962</v>
      </c>
      <c r="BN111" t="e">
        <f>VLOOKUP(BM111,Sperrdaten!C:D,2,FALSE)</f>
        <v>#N/A</v>
      </c>
      <c r="BO111" s="32" t="str">
        <f t="shared" si="41"/>
        <v>45962</v>
      </c>
      <c r="BP111" s="33" t="e">
        <f>VLOOKUP(BO111,Sperrdaten!C:D,2,FALSE)</f>
        <v>#N/A</v>
      </c>
    </row>
    <row r="112" spans="1:68" x14ac:dyDescent="0.2">
      <c r="A112" s="19">
        <v>45962</v>
      </c>
      <c r="B112" s="38"/>
      <c r="C112" s="5"/>
      <c r="D112" s="5"/>
      <c r="E112" s="5"/>
      <c r="F112" s="53"/>
      <c r="G112" s="13"/>
      <c r="H112" s="13"/>
      <c r="I112" s="13"/>
      <c r="J112" s="12"/>
      <c r="K112" s="12"/>
      <c r="L112" s="12"/>
      <c r="M112" s="12"/>
      <c r="N112" s="53"/>
      <c r="O112" s="13"/>
      <c r="P112" s="13"/>
      <c r="Q112" s="13"/>
      <c r="R112" s="17"/>
      <c r="S112" s="12"/>
      <c r="T112" s="12"/>
      <c r="U112" s="12"/>
      <c r="V112" s="12"/>
      <c r="W112" s="17"/>
      <c r="X112" s="17"/>
      <c r="Y112" s="17"/>
      <c r="Z112" s="17"/>
      <c r="AA112" s="17"/>
      <c r="AB112" s="16">
        <f t="shared" si="21"/>
        <v>0</v>
      </c>
      <c r="AC112" s="31" t="str">
        <f t="shared" si="22"/>
        <v>45962</v>
      </c>
      <c r="AD112" t="e">
        <f>VLOOKUP(AC112,Sperrdaten!H:I,2,FALSE)</f>
        <v>#N/A</v>
      </c>
      <c r="AE112" s="32" t="str">
        <f t="shared" si="23"/>
        <v>45962</v>
      </c>
      <c r="AF112" t="e">
        <f>VLOOKUP(AE112,Sperrdaten!C:D,2,FALSE)</f>
        <v>#N/A</v>
      </c>
      <c r="AG112" s="32" t="str">
        <f t="shared" si="24"/>
        <v>45962</v>
      </c>
      <c r="AH112" t="e">
        <f>VLOOKUP(AG112,Sperrdaten!C:D,2,FALSE)</f>
        <v>#N/A</v>
      </c>
      <c r="AI112" s="32" t="str">
        <f t="shared" si="25"/>
        <v>45962</v>
      </c>
      <c r="AJ112" s="33" t="e">
        <f>VLOOKUP(AI112,Sperrdaten!C:D,2,FALSE)</f>
        <v>#N/A</v>
      </c>
      <c r="AK112" s="31" t="str">
        <f t="shared" si="26"/>
        <v>45962</v>
      </c>
      <c r="AL112" t="e">
        <f>VLOOKUP(AK112,Sperrdaten!H:I,2,FALSE)</f>
        <v>#N/A</v>
      </c>
      <c r="AM112" s="32" t="str">
        <f t="shared" si="27"/>
        <v>45962</v>
      </c>
      <c r="AN112" t="e">
        <f>VLOOKUP(AM112,Sperrdaten!C:D,2,FALSE)</f>
        <v>#N/A</v>
      </c>
      <c r="AO112" s="32" t="str">
        <f t="shared" si="28"/>
        <v>45962</v>
      </c>
      <c r="AP112" t="e">
        <f>VLOOKUP(AO112,Sperrdaten!C:D,2,FALSE)</f>
        <v>#N/A</v>
      </c>
      <c r="AQ112" s="32" t="str">
        <f t="shared" si="29"/>
        <v>45962</v>
      </c>
      <c r="AR112" s="33" t="e">
        <f>VLOOKUP(AQ112,Sperrdaten!C:D,2,FALSE)</f>
        <v>#N/A</v>
      </c>
      <c r="AS112" s="31" t="str">
        <f t="shared" si="30"/>
        <v>45962</v>
      </c>
      <c r="AT112" t="e">
        <f>VLOOKUP(AS112,Sperrdaten!H:I,2,FALSE)</f>
        <v>#N/A</v>
      </c>
      <c r="AU112" s="32" t="str">
        <f t="shared" si="31"/>
        <v>45962</v>
      </c>
      <c r="AV112" t="e">
        <f>VLOOKUP(AU112,Sperrdaten!C:D,2,FALSE)</f>
        <v>#N/A</v>
      </c>
      <c r="AW112" s="32" t="str">
        <f t="shared" si="32"/>
        <v>45962</v>
      </c>
      <c r="AX112" t="e">
        <f>VLOOKUP(AW112,Sperrdaten!C:D,2,FALSE)</f>
        <v>#N/A</v>
      </c>
      <c r="AY112" s="32" t="str">
        <f t="shared" si="33"/>
        <v>45962</v>
      </c>
      <c r="AZ112" s="33" t="e">
        <f>VLOOKUP(AY112,Sperrdaten!C:D,2,FALSE)</f>
        <v>#N/A</v>
      </c>
      <c r="BA112" s="31" t="str">
        <f t="shared" si="34"/>
        <v>45962</v>
      </c>
      <c r="BB112" t="e">
        <f>VLOOKUP(BA112,Sperrdaten!H:I,2,FALSE)</f>
        <v>#N/A</v>
      </c>
      <c r="BC112" s="32" t="str">
        <f t="shared" si="35"/>
        <v>45962</v>
      </c>
      <c r="BD112" t="e">
        <f>VLOOKUP(BC112,Sperrdaten!C:D,2,FALSE)</f>
        <v>#N/A</v>
      </c>
      <c r="BE112" s="32" t="str">
        <f t="shared" si="36"/>
        <v>45962</v>
      </c>
      <c r="BF112" t="e">
        <f>VLOOKUP(BE112,Sperrdaten!C:D,2,FALSE)</f>
        <v>#N/A</v>
      </c>
      <c r="BG112" s="32" t="str">
        <f t="shared" si="37"/>
        <v>45962</v>
      </c>
      <c r="BH112" s="33" t="e">
        <f>VLOOKUP(BG112,Sperrdaten!C:D,2,FALSE)</f>
        <v>#N/A</v>
      </c>
      <c r="BI112" s="31" t="str">
        <f t="shared" si="38"/>
        <v>45962</v>
      </c>
      <c r="BJ112" t="e">
        <f>VLOOKUP(BI112,Sperrdaten!H:I,2,FALSE)</f>
        <v>#N/A</v>
      </c>
      <c r="BK112" s="32" t="str">
        <f t="shared" si="39"/>
        <v>45962</v>
      </c>
      <c r="BL112" t="e">
        <f>VLOOKUP(BK112,Sperrdaten!C:D,2,FALSE)</f>
        <v>#N/A</v>
      </c>
      <c r="BM112" s="32" t="str">
        <f t="shared" si="40"/>
        <v>45962</v>
      </c>
      <c r="BN112" t="e">
        <f>VLOOKUP(BM112,Sperrdaten!C:D,2,FALSE)</f>
        <v>#N/A</v>
      </c>
      <c r="BO112" s="32" t="str">
        <f t="shared" si="41"/>
        <v>45962</v>
      </c>
      <c r="BP112" s="33" t="e">
        <f>VLOOKUP(BO112,Sperrdaten!C:D,2,FALSE)</f>
        <v>#N/A</v>
      </c>
    </row>
    <row r="113" spans="1:68" x14ac:dyDescent="0.2">
      <c r="A113" s="19">
        <v>45963</v>
      </c>
      <c r="B113" s="38"/>
      <c r="C113" s="5"/>
      <c r="D113" s="5"/>
      <c r="E113" s="5"/>
      <c r="F113" s="53"/>
      <c r="G113" s="13"/>
      <c r="H113" s="13"/>
      <c r="I113" s="13"/>
      <c r="J113" s="12"/>
      <c r="K113" s="12"/>
      <c r="L113" s="12"/>
      <c r="M113" s="12"/>
      <c r="N113" s="53" t="s">
        <v>30</v>
      </c>
      <c r="O113" s="13" t="s">
        <v>243</v>
      </c>
      <c r="P113" s="13" t="s">
        <v>250</v>
      </c>
      <c r="Q113" s="13" t="s">
        <v>113</v>
      </c>
      <c r="R113" s="17"/>
      <c r="S113" s="12" t="s">
        <v>30</v>
      </c>
      <c r="T113" s="12" t="s">
        <v>61</v>
      </c>
      <c r="U113" s="12" t="s">
        <v>143</v>
      </c>
      <c r="V113" s="12" t="s">
        <v>46</v>
      </c>
      <c r="W113" s="17"/>
      <c r="X113" s="17" t="s">
        <v>109</v>
      </c>
      <c r="Y113" s="17"/>
      <c r="Z113" s="17" t="s">
        <v>342</v>
      </c>
      <c r="AA113" s="17"/>
      <c r="AB113" s="16">
        <f t="shared" si="21"/>
        <v>10</v>
      </c>
      <c r="AC113" s="31" t="str">
        <f t="shared" si="22"/>
        <v>45963</v>
      </c>
      <c r="AD113" t="e">
        <f>VLOOKUP(AC113,Sperrdaten!H:I,2,FALSE)</f>
        <v>#N/A</v>
      </c>
      <c r="AE113" s="32" t="str">
        <f t="shared" si="23"/>
        <v>45963</v>
      </c>
      <c r="AF113" t="e">
        <f>VLOOKUP(AE113,Sperrdaten!C:D,2,FALSE)</f>
        <v>#N/A</v>
      </c>
      <c r="AG113" s="32" t="str">
        <f t="shared" si="24"/>
        <v>45963</v>
      </c>
      <c r="AH113" t="e">
        <f>VLOOKUP(AG113,Sperrdaten!C:D,2,FALSE)</f>
        <v>#N/A</v>
      </c>
      <c r="AI113" s="32" t="str">
        <f t="shared" si="25"/>
        <v>45963</v>
      </c>
      <c r="AJ113" s="33" t="e">
        <f>VLOOKUP(AI113,Sperrdaten!C:D,2,FALSE)</f>
        <v>#N/A</v>
      </c>
      <c r="AK113" s="31" t="str">
        <f t="shared" si="26"/>
        <v>45963</v>
      </c>
      <c r="AL113" t="e">
        <f>VLOOKUP(AK113,Sperrdaten!H:I,2,FALSE)</f>
        <v>#N/A</v>
      </c>
      <c r="AM113" s="32" t="str">
        <f t="shared" si="27"/>
        <v>45963</v>
      </c>
      <c r="AN113" t="e">
        <f>VLOOKUP(AM113,Sperrdaten!C:D,2,FALSE)</f>
        <v>#N/A</v>
      </c>
      <c r="AO113" s="32" t="str">
        <f t="shared" si="28"/>
        <v>45963</v>
      </c>
      <c r="AP113" t="e">
        <f>VLOOKUP(AO113,Sperrdaten!C:D,2,FALSE)</f>
        <v>#N/A</v>
      </c>
      <c r="AQ113" s="32" t="str">
        <f t="shared" si="29"/>
        <v>45963</v>
      </c>
      <c r="AR113" s="33" t="e">
        <f>VLOOKUP(AQ113,Sperrdaten!C:D,2,FALSE)</f>
        <v>#N/A</v>
      </c>
      <c r="AS113" s="31" t="str">
        <f t="shared" si="30"/>
        <v>45963</v>
      </c>
      <c r="AT113" t="e">
        <f>VLOOKUP(AS113,Sperrdaten!H:I,2,FALSE)</f>
        <v>#N/A</v>
      </c>
      <c r="AU113" s="32" t="str">
        <f t="shared" si="31"/>
        <v>45963</v>
      </c>
      <c r="AV113" t="e">
        <f>VLOOKUP(AU113,Sperrdaten!C:D,2,FALSE)</f>
        <v>#N/A</v>
      </c>
      <c r="AW113" s="32" t="str">
        <f t="shared" si="32"/>
        <v>45963</v>
      </c>
      <c r="AX113" t="e">
        <f>VLOOKUP(AW113,Sperrdaten!C:D,2,FALSE)</f>
        <v>#N/A</v>
      </c>
      <c r="AY113" s="32" t="str">
        <f t="shared" si="33"/>
        <v>45963</v>
      </c>
      <c r="AZ113" s="33" t="e">
        <f>VLOOKUP(AY113,Sperrdaten!C:D,2,FALSE)</f>
        <v>#N/A</v>
      </c>
      <c r="BA113" s="31" t="str">
        <f t="shared" si="34"/>
        <v>45963OWA</v>
      </c>
      <c r="BB113" t="e">
        <f>VLOOKUP(BA113,Sperrdaten!H:I,2,FALSE)</f>
        <v>#N/A</v>
      </c>
      <c r="BC113" s="32" t="str">
        <f t="shared" si="35"/>
        <v>45963OWA</v>
      </c>
      <c r="BD113" t="e">
        <f>VLOOKUP(BC113,Sperrdaten!C:D,2,FALSE)</f>
        <v>#N/A</v>
      </c>
      <c r="BE113" s="32" t="str">
        <f t="shared" si="36"/>
        <v>45963GRA</v>
      </c>
      <c r="BF113" t="e">
        <f>VLOOKUP(BE113,Sperrdaten!C:D,2,FALSE)</f>
        <v>#N/A</v>
      </c>
      <c r="BG113" s="32" t="str">
        <f t="shared" si="37"/>
        <v>45963HBH</v>
      </c>
      <c r="BH113" s="33" t="e">
        <f>VLOOKUP(BG113,Sperrdaten!C:D,2,FALSE)</f>
        <v>#N/A</v>
      </c>
      <c r="BI113" s="31" t="str">
        <f t="shared" si="38"/>
        <v>45963BLF</v>
      </c>
      <c r="BJ113" t="e">
        <f>VLOOKUP(BI113,Sperrdaten!H:I,2,FALSE)</f>
        <v>#N/A</v>
      </c>
      <c r="BK113" s="32" t="str">
        <f t="shared" si="39"/>
        <v>45963BLF</v>
      </c>
      <c r="BL113" t="e">
        <f>VLOOKUP(BK113,Sperrdaten!C:D,2,FALSE)</f>
        <v>#N/A</v>
      </c>
      <c r="BM113" s="32" t="str">
        <f t="shared" si="40"/>
        <v>45963GRF</v>
      </c>
      <c r="BN113" t="e">
        <f>VLOOKUP(BM113,Sperrdaten!C:D,2,FALSE)</f>
        <v>#N/A</v>
      </c>
      <c r="BO113" s="32" t="str">
        <f t="shared" si="41"/>
        <v>45963KR2</v>
      </c>
      <c r="BP113" s="33" t="e">
        <f>VLOOKUP(BO113,Sperrdaten!C:D,2,FALSE)</f>
        <v>#N/A</v>
      </c>
    </row>
    <row r="114" spans="1:68" x14ac:dyDescent="0.2">
      <c r="A114" s="19">
        <v>45963</v>
      </c>
      <c r="B114" s="38"/>
      <c r="C114" s="5"/>
      <c r="D114" s="5"/>
      <c r="E114" s="5"/>
      <c r="F114" s="53"/>
      <c r="G114" s="13"/>
      <c r="H114" s="13"/>
      <c r="I114" s="13"/>
      <c r="J114" s="12"/>
      <c r="K114" s="12"/>
      <c r="L114" s="12"/>
      <c r="M114" s="12"/>
      <c r="N114" s="53"/>
      <c r="O114" s="13"/>
      <c r="P114" s="13"/>
      <c r="Q114" s="13"/>
      <c r="R114" s="17"/>
      <c r="S114" s="12" t="s">
        <v>30</v>
      </c>
      <c r="T114" s="12" t="s">
        <v>107</v>
      </c>
      <c r="U114" s="12" t="s">
        <v>253</v>
      </c>
      <c r="V114" s="12" t="s">
        <v>165</v>
      </c>
      <c r="W114" s="17"/>
      <c r="X114" s="17" t="s">
        <v>68</v>
      </c>
      <c r="Y114" s="17"/>
      <c r="Z114" s="17"/>
      <c r="AA114" s="17"/>
      <c r="AB114" s="16">
        <f t="shared" si="21"/>
        <v>5</v>
      </c>
      <c r="AC114" s="31" t="str">
        <f t="shared" si="22"/>
        <v>45963</v>
      </c>
      <c r="AD114" t="e">
        <f>VLOOKUP(AC114,Sperrdaten!H:I,2,FALSE)</f>
        <v>#N/A</v>
      </c>
      <c r="AE114" s="32" t="str">
        <f t="shared" si="23"/>
        <v>45963</v>
      </c>
      <c r="AF114" t="e">
        <f>VLOOKUP(AE114,Sperrdaten!C:D,2,FALSE)</f>
        <v>#N/A</v>
      </c>
      <c r="AG114" s="32" t="str">
        <f t="shared" si="24"/>
        <v>45963</v>
      </c>
      <c r="AH114" t="e">
        <f>VLOOKUP(AG114,Sperrdaten!C:D,2,FALSE)</f>
        <v>#N/A</v>
      </c>
      <c r="AI114" s="32" t="str">
        <f t="shared" si="25"/>
        <v>45963</v>
      </c>
      <c r="AJ114" s="33" t="e">
        <f>VLOOKUP(AI114,Sperrdaten!C:D,2,FALSE)</f>
        <v>#N/A</v>
      </c>
      <c r="AK114" s="31" t="str">
        <f t="shared" si="26"/>
        <v>45963</v>
      </c>
      <c r="AL114" t="e">
        <f>VLOOKUP(AK114,Sperrdaten!H:I,2,FALSE)</f>
        <v>#N/A</v>
      </c>
      <c r="AM114" s="32" t="str">
        <f t="shared" si="27"/>
        <v>45963</v>
      </c>
      <c r="AN114" t="e">
        <f>VLOOKUP(AM114,Sperrdaten!C:D,2,FALSE)</f>
        <v>#N/A</v>
      </c>
      <c r="AO114" s="32" t="str">
        <f t="shared" si="28"/>
        <v>45963</v>
      </c>
      <c r="AP114" t="e">
        <f>VLOOKUP(AO114,Sperrdaten!C:D,2,FALSE)</f>
        <v>#N/A</v>
      </c>
      <c r="AQ114" s="32" t="str">
        <f t="shared" si="29"/>
        <v>45963</v>
      </c>
      <c r="AR114" s="33" t="e">
        <f>VLOOKUP(AQ114,Sperrdaten!C:D,2,FALSE)</f>
        <v>#N/A</v>
      </c>
      <c r="AS114" s="31" t="str">
        <f t="shared" si="30"/>
        <v>45963</v>
      </c>
      <c r="AT114" t="e">
        <f>VLOOKUP(AS114,Sperrdaten!H:I,2,FALSE)</f>
        <v>#N/A</v>
      </c>
      <c r="AU114" s="32" t="str">
        <f t="shared" si="31"/>
        <v>45963</v>
      </c>
      <c r="AV114" t="e">
        <f>VLOOKUP(AU114,Sperrdaten!C:D,2,FALSE)</f>
        <v>#N/A</v>
      </c>
      <c r="AW114" s="32" t="str">
        <f t="shared" si="32"/>
        <v>45963</v>
      </c>
      <c r="AX114" t="e">
        <f>VLOOKUP(AW114,Sperrdaten!C:D,2,FALSE)</f>
        <v>#N/A</v>
      </c>
      <c r="AY114" s="32" t="str">
        <f t="shared" si="33"/>
        <v>45963</v>
      </c>
      <c r="AZ114" s="33" t="e">
        <f>VLOOKUP(AY114,Sperrdaten!C:D,2,FALSE)</f>
        <v>#N/A</v>
      </c>
      <c r="BA114" s="31" t="str">
        <f t="shared" si="34"/>
        <v>45963BWA</v>
      </c>
      <c r="BB114" t="e">
        <f>VLOOKUP(BA114,Sperrdaten!H:I,2,FALSE)</f>
        <v>#N/A</v>
      </c>
      <c r="BC114" s="32" t="str">
        <f t="shared" si="35"/>
        <v>45963BWA</v>
      </c>
      <c r="BD114" t="e">
        <f>VLOOKUP(BC114,Sperrdaten!C:D,2,FALSE)</f>
        <v>#N/A</v>
      </c>
      <c r="BE114" s="32" t="str">
        <f t="shared" si="36"/>
        <v>45963MAA</v>
      </c>
      <c r="BF114" t="e">
        <f>VLOOKUP(BE114,Sperrdaten!C:D,2,FALSE)</f>
        <v>#N/A</v>
      </c>
      <c r="BG114" s="32" t="str">
        <f t="shared" si="37"/>
        <v>45963ADM</v>
      </c>
      <c r="BH114" s="33" t="e">
        <f>VLOOKUP(BG114,Sperrdaten!C:D,2,FALSE)</f>
        <v>#N/A</v>
      </c>
      <c r="BI114" s="31" t="str">
        <f t="shared" si="38"/>
        <v>45963</v>
      </c>
      <c r="BJ114" t="e">
        <f>VLOOKUP(BI114,Sperrdaten!H:I,2,FALSE)</f>
        <v>#N/A</v>
      </c>
      <c r="BK114" s="32" t="str">
        <f t="shared" si="39"/>
        <v>45963</v>
      </c>
      <c r="BL114" t="e">
        <f>VLOOKUP(BK114,Sperrdaten!C:D,2,FALSE)</f>
        <v>#N/A</v>
      </c>
      <c r="BM114" s="32" t="str">
        <f t="shared" si="40"/>
        <v>45963</v>
      </c>
      <c r="BN114" t="e">
        <f>VLOOKUP(BM114,Sperrdaten!C:D,2,FALSE)</f>
        <v>#N/A</v>
      </c>
      <c r="BO114" s="32" t="str">
        <f t="shared" si="41"/>
        <v>45963</v>
      </c>
      <c r="BP114" s="33" t="e">
        <f>VLOOKUP(BO114,Sperrdaten!C:D,2,FALSE)</f>
        <v>#N/A</v>
      </c>
    </row>
    <row r="115" spans="1:68" x14ac:dyDescent="0.2">
      <c r="A115" s="19">
        <v>45963</v>
      </c>
      <c r="B115" s="38"/>
      <c r="C115" s="5"/>
      <c r="D115" s="5"/>
      <c r="E115" s="5"/>
      <c r="F115" s="53"/>
      <c r="G115" s="13"/>
      <c r="H115" s="13"/>
      <c r="I115" s="13"/>
      <c r="J115" s="12"/>
      <c r="K115" s="12"/>
      <c r="L115" s="12"/>
      <c r="M115" s="12"/>
      <c r="N115" s="53"/>
      <c r="O115" s="13"/>
      <c r="P115" s="13"/>
      <c r="Q115" s="13"/>
      <c r="R115" s="17"/>
      <c r="S115" s="12"/>
      <c r="T115" s="12"/>
      <c r="U115" s="12"/>
      <c r="V115" s="12"/>
      <c r="W115" s="17"/>
      <c r="X115" s="17"/>
      <c r="Y115" s="17"/>
      <c r="Z115" s="17"/>
      <c r="AA115" s="17"/>
      <c r="AB115" s="16">
        <f t="shared" si="21"/>
        <v>0</v>
      </c>
      <c r="AC115" s="31" t="str">
        <f t="shared" si="22"/>
        <v>45963</v>
      </c>
      <c r="AD115" t="e">
        <f>VLOOKUP(AC115,Sperrdaten!H:I,2,FALSE)</f>
        <v>#N/A</v>
      </c>
      <c r="AE115" s="32" t="str">
        <f t="shared" si="23"/>
        <v>45963</v>
      </c>
      <c r="AF115" t="e">
        <f>VLOOKUP(AE115,Sperrdaten!C:D,2,FALSE)</f>
        <v>#N/A</v>
      </c>
      <c r="AG115" s="32" t="str">
        <f t="shared" si="24"/>
        <v>45963</v>
      </c>
      <c r="AH115" t="e">
        <f>VLOOKUP(AG115,Sperrdaten!C:D,2,FALSE)</f>
        <v>#N/A</v>
      </c>
      <c r="AI115" s="32" t="str">
        <f t="shared" si="25"/>
        <v>45963</v>
      </c>
      <c r="AJ115" s="33" t="e">
        <f>VLOOKUP(AI115,Sperrdaten!C:D,2,FALSE)</f>
        <v>#N/A</v>
      </c>
      <c r="AK115" s="31" t="str">
        <f t="shared" si="26"/>
        <v>45963</v>
      </c>
      <c r="AL115" t="e">
        <f>VLOOKUP(AK115,Sperrdaten!H:I,2,FALSE)</f>
        <v>#N/A</v>
      </c>
      <c r="AM115" s="32" t="str">
        <f t="shared" si="27"/>
        <v>45963</v>
      </c>
      <c r="AN115" t="e">
        <f>VLOOKUP(AM115,Sperrdaten!C:D,2,FALSE)</f>
        <v>#N/A</v>
      </c>
      <c r="AO115" s="32" t="str">
        <f t="shared" si="28"/>
        <v>45963</v>
      </c>
      <c r="AP115" t="e">
        <f>VLOOKUP(AO115,Sperrdaten!C:D,2,FALSE)</f>
        <v>#N/A</v>
      </c>
      <c r="AQ115" s="32" t="str">
        <f t="shared" si="29"/>
        <v>45963</v>
      </c>
      <c r="AR115" s="33" t="e">
        <f>VLOOKUP(AQ115,Sperrdaten!C:D,2,FALSE)</f>
        <v>#N/A</v>
      </c>
      <c r="AS115" s="31" t="str">
        <f t="shared" si="30"/>
        <v>45963</v>
      </c>
      <c r="AT115" t="e">
        <f>VLOOKUP(AS115,Sperrdaten!H:I,2,FALSE)</f>
        <v>#N/A</v>
      </c>
      <c r="AU115" s="32" t="str">
        <f t="shared" si="31"/>
        <v>45963</v>
      </c>
      <c r="AV115" t="e">
        <f>VLOOKUP(AU115,Sperrdaten!C:D,2,FALSE)</f>
        <v>#N/A</v>
      </c>
      <c r="AW115" s="32" t="str">
        <f t="shared" si="32"/>
        <v>45963</v>
      </c>
      <c r="AX115" t="e">
        <f>VLOOKUP(AW115,Sperrdaten!C:D,2,FALSE)</f>
        <v>#N/A</v>
      </c>
      <c r="AY115" s="32" t="str">
        <f t="shared" si="33"/>
        <v>45963</v>
      </c>
      <c r="AZ115" s="33" t="e">
        <f>VLOOKUP(AY115,Sperrdaten!C:D,2,FALSE)</f>
        <v>#N/A</v>
      </c>
      <c r="BA115" s="31" t="str">
        <f t="shared" si="34"/>
        <v>45963</v>
      </c>
      <c r="BB115" t="e">
        <f>VLOOKUP(BA115,Sperrdaten!H:I,2,FALSE)</f>
        <v>#N/A</v>
      </c>
      <c r="BC115" s="32" t="str">
        <f t="shared" si="35"/>
        <v>45963</v>
      </c>
      <c r="BD115" t="e">
        <f>VLOOKUP(BC115,Sperrdaten!C:D,2,FALSE)</f>
        <v>#N/A</v>
      </c>
      <c r="BE115" s="32" t="str">
        <f t="shared" si="36"/>
        <v>45963</v>
      </c>
      <c r="BF115" t="e">
        <f>VLOOKUP(BE115,Sperrdaten!C:D,2,FALSE)</f>
        <v>#N/A</v>
      </c>
      <c r="BG115" s="32" t="str">
        <f t="shared" si="37"/>
        <v>45963</v>
      </c>
      <c r="BH115" s="33" t="e">
        <f>VLOOKUP(BG115,Sperrdaten!C:D,2,FALSE)</f>
        <v>#N/A</v>
      </c>
      <c r="BI115" s="31" t="str">
        <f t="shared" si="38"/>
        <v>45963</v>
      </c>
      <c r="BJ115" t="e">
        <f>VLOOKUP(BI115,Sperrdaten!H:I,2,FALSE)</f>
        <v>#N/A</v>
      </c>
      <c r="BK115" s="32" t="str">
        <f t="shared" si="39"/>
        <v>45963</v>
      </c>
      <c r="BL115" t="e">
        <f>VLOOKUP(BK115,Sperrdaten!C:D,2,FALSE)</f>
        <v>#N/A</v>
      </c>
      <c r="BM115" s="32" t="str">
        <f t="shared" si="40"/>
        <v>45963</v>
      </c>
      <c r="BN115" t="e">
        <f>VLOOKUP(BM115,Sperrdaten!C:D,2,FALSE)</f>
        <v>#N/A</v>
      </c>
      <c r="BO115" s="32" t="str">
        <f t="shared" si="41"/>
        <v>45963</v>
      </c>
      <c r="BP115" s="33" t="e">
        <f>VLOOKUP(BO115,Sperrdaten!C:D,2,FALSE)</f>
        <v>#N/A</v>
      </c>
    </row>
    <row r="116" spans="1:68" x14ac:dyDescent="0.2">
      <c r="A116" s="19">
        <v>45963</v>
      </c>
      <c r="B116" s="38"/>
      <c r="C116" s="5"/>
      <c r="D116" s="5"/>
      <c r="E116" s="5"/>
      <c r="F116" s="53"/>
      <c r="G116" s="13"/>
      <c r="H116" s="13"/>
      <c r="I116" s="13"/>
      <c r="J116" s="12"/>
      <c r="K116" s="12"/>
      <c r="L116" s="12"/>
      <c r="M116" s="12"/>
      <c r="N116" s="53"/>
      <c r="O116" s="13"/>
      <c r="P116" s="13"/>
      <c r="Q116" s="13"/>
      <c r="R116" s="17"/>
      <c r="S116" s="12"/>
      <c r="T116" s="12"/>
      <c r="U116" s="12"/>
      <c r="V116" s="12"/>
      <c r="W116" s="17"/>
      <c r="X116" s="17"/>
      <c r="Y116" s="17"/>
      <c r="Z116" s="17"/>
      <c r="AA116" s="17"/>
      <c r="AB116" s="16">
        <f t="shared" si="21"/>
        <v>0</v>
      </c>
      <c r="AC116" s="31" t="str">
        <f t="shared" si="22"/>
        <v>45963</v>
      </c>
      <c r="AD116" t="e">
        <f>VLOOKUP(AC116,Sperrdaten!H:I,2,FALSE)</f>
        <v>#N/A</v>
      </c>
      <c r="AE116" s="32" t="str">
        <f t="shared" si="23"/>
        <v>45963</v>
      </c>
      <c r="AF116" t="e">
        <f>VLOOKUP(AE116,Sperrdaten!C:D,2,FALSE)</f>
        <v>#N/A</v>
      </c>
      <c r="AG116" s="32" t="str">
        <f t="shared" si="24"/>
        <v>45963</v>
      </c>
      <c r="AH116" t="e">
        <f>VLOOKUP(AG116,Sperrdaten!C:D,2,FALSE)</f>
        <v>#N/A</v>
      </c>
      <c r="AI116" s="32" t="str">
        <f t="shared" si="25"/>
        <v>45963</v>
      </c>
      <c r="AJ116" s="33" t="e">
        <f>VLOOKUP(AI116,Sperrdaten!C:D,2,FALSE)</f>
        <v>#N/A</v>
      </c>
      <c r="AK116" s="31" t="str">
        <f t="shared" si="26"/>
        <v>45963</v>
      </c>
      <c r="AL116" t="e">
        <f>VLOOKUP(AK116,Sperrdaten!H:I,2,FALSE)</f>
        <v>#N/A</v>
      </c>
      <c r="AM116" s="32" t="str">
        <f t="shared" si="27"/>
        <v>45963</v>
      </c>
      <c r="AN116" t="e">
        <f>VLOOKUP(AM116,Sperrdaten!C:D,2,FALSE)</f>
        <v>#N/A</v>
      </c>
      <c r="AO116" s="32" t="str">
        <f t="shared" si="28"/>
        <v>45963</v>
      </c>
      <c r="AP116" t="e">
        <f>VLOOKUP(AO116,Sperrdaten!C:D,2,FALSE)</f>
        <v>#N/A</v>
      </c>
      <c r="AQ116" s="32" t="str">
        <f t="shared" si="29"/>
        <v>45963</v>
      </c>
      <c r="AR116" s="33" t="e">
        <f>VLOOKUP(AQ116,Sperrdaten!C:D,2,FALSE)</f>
        <v>#N/A</v>
      </c>
      <c r="AS116" s="31" t="str">
        <f t="shared" si="30"/>
        <v>45963</v>
      </c>
      <c r="AT116" t="e">
        <f>VLOOKUP(AS116,Sperrdaten!H:I,2,FALSE)</f>
        <v>#N/A</v>
      </c>
      <c r="AU116" s="32" t="str">
        <f t="shared" si="31"/>
        <v>45963</v>
      </c>
      <c r="AV116" t="e">
        <f>VLOOKUP(AU116,Sperrdaten!C:D,2,FALSE)</f>
        <v>#N/A</v>
      </c>
      <c r="AW116" s="32" t="str">
        <f t="shared" si="32"/>
        <v>45963</v>
      </c>
      <c r="AX116" t="e">
        <f>VLOOKUP(AW116,Sperrdaten!C:D,2,FALSE)</f>
        <v>#N/A</v>
      </c>
      <c r="AY116" s="32" t="str">
        <f t="shared" si="33"/>
        <v>45963</v>
      </c>
      <c r="AZ116" s="33" t="e">
        <f>VLOOKUP(AY116,Sperrdaten!C:D,2,FALSE)</f>
        <v>#N/A</v>
      </c>
      <c r="BA116" s="31" t="str">
        <f t="shared" si="34"/>
        <v>45963</v>
      </c>
      <c r="BB116" t="e">
        <f>VLOOKUP(BA116,Sperrdaten!H:I,2,FALSE)</f>
        <v>#N/A</v>
      </c>
      <c r="BC116" s="32" t="str">
        <f t="shared" si="35"/>
        <v>45963</v>
      </c>
      <c r="BD116" t="e">
        <f>VLOOKUP(BC116,Sperrdaten!C:D,2,FALSE)</f>
        <v>#N/A</v>
      </c>
      <c r="BE116" s="32" t="str">
        <f t="shared" si="36"/>
        <v>45963</v>
      </c>
      <c r="BF116" t="e">
        <f>VLOOKUP(BE116,Sperrdaten!C:D,2,FALSE)</f>
        <v>#N/A</v>
      </c>
      <c r="BG116" s="32" t="str">
        <f t="shared" si="37"/>
        <v>45963</v>
      </c>
      <c r="BH116" s="33" t="e">
        <f>VLOOKUP(BG116,Sperrdaten!C:D,2,FALSE)</f>
        <v>#N/A</v>
      </c>
      <c r="BI116" s="31" t="str">
        <f t="shared" si="38"/>
        <v>45963</v>
      </c>
      <c r="BJ116" t="e">
        <f>VLOOKUP(BI116,Sperrdaten!H:I,2,FALSE)</f>
        <v>#N/A</v>
      </c>
      <c r="BK116" s="32" t="str">
        <f t="shared" si="39"/>
        <v>45963</v>
      </c>
      <c r="BL116" t="e">
        <f>VLOOKUP(BK116,Sperrdaten!C:D,2,FALSE)</f>
        <v>#N/A</v>
      </c>
      <c r="BM116" s="32" t="str">
        <f t="shared" si="40"/>
        <v>45963</v>
      </c>
      <c r="BN116" t="e">
        <f>VLOOKUP(BM116,Sperrdaten!C:D,2,FALSE)</f>
        <v>#N/A</v>
      </c>
      <c r="BO116" s="32" t="str">
        <f t="shared" si="41"/>
        <v>45963</v>
      </c>
      <c r="BP116" s="33" t="e">
        <f>VLOOKUP(BO116,Sperrdaten!C:D,2,FALSE)</f>
        <v>#N/A</v>
      </c>
    </row>
    <row r="117" spans="1:68" x14ac:dyDescent="0.2">
      <c r="A117" s="19">
        <v>45963</v>
      </c>
      <c r="B117" s="38"/>
      <c r="C117" s="5"/>
      <c r="D117" s="5"/>
      <c r="E117" s="5"/>
      <c r="F117" s="53"/>
      <c r="G117" s="13"/>
      <c r="H117" s="13"/>
      <c r="I117" s="13"/>
      <c r="J117" s="12"/>
      <c r="K117" s="12"/>
      <c r="L117" s="12"/>
      <c r="M117" s="12"/>
      <c r="N117" s="53"/>
      <c r="O117" s="13"/>
      <c r="P117" s="13"/>
      <c r="Q117" s="13"/>
      <c r="R117" s="17"/>
      <c r="S117" s="12"/>
      <c r="T117" s="12"/>
      <c r="U117" s="12"/>
      <c r="V117" s="12"/>
      <c r="W117" s="17"/>
      <c r="X117" s="17"/>
      <c r="Y117" s="17"/>
      <c r="Z117" s="17"/>
      <c r="AA117" s="17"/>
      <c r="AB117" s="16">
        <f t="shared" si="21"/>
        <v>0</v>
      </c>
      <c r="AC117" s="31" t="str">
        <f t="shared" si="22"/>
        <v>45963</v>
      </c>
      <c r="AD117" t="e">
        <f>VLOOKUP(AC117,Sperrdaten!H:I,2,FALSE)</f>
        <v>#N/A</v>
      </c>
      <c r="AE117" s="32" t="str">
        <f t="shared" si="23"/>
        <v>45963</v>
      </c>
      <c r="AF117" t="e">
        <f>VLOOKUP(AE117,Sperrdaten!C:D,2,FALSE)</f>
        <v>#N/A</v>
      </c>
      <c r="AG117" s="32" t="str">
        <f t="shared" si="24"/>
        <v>45963</v>
      </c>
      <c r="AH117" t="e">
        <f>VLOOKUP(AG117,Sperrdaten!C:D,2,FALSE)</f>
        <v>#N/A</v>
      </c>
      <c r="AI117" s="32" t="str">
        <f t="shared" si="25"/>
        <v>45963</v>
      </c>
      <c r="AJ117" s="33" t="e">
        <f>VLOOKUP(AI117,Sperrdaten!C:D,2,FALSE)</f>
        <v>#N/A</v>
      </c>
      <c r="AK117" s="31" t="str">
        <f t="shared" si="26"/>
        <v>45963</v>
      </c>
      <c r="AL117" t="e">
        <f>VLOOKUP(AK117,Sperrdaten!H:I,2,FALSE)</f>
        <v>#N/A</v>
      </c>
      <c r="AM117" s="32" t="str">
        <f t="shared" si="27"/>
        <v>45963</v>
      </c>
      <c r="AN117" t="e">
        <f>VLOOKUP(AM117,Sperrdaten!C:D,2,FALSE)</f>
        <v>#N/A</v>
      </c>
      <c r="AO117" s="32" t="str">
        <f t="shared" si="28"/>
        <v>45963</v>
      </c>
      <c r="AP117" t="e">
        <f>VLOOKUP(AO117,Sperrdaten!C:D,2,FALSE)</f>
        <v>#N/A</v>
      </c>
      <c r="AQ117" s="32" t="str">
        <f t="shared" si="29"/>
        <v>45963</v>
      </c>
      <c r="AR117" s="33" t="e">
        <f>VLOOKUP(AQ117,Sperrdaten!C:D,2,FALSE)</f>
        <v>#N/A</v>
      </c>
      <c r="AS117" s="31" t="str">
        <f t="shared" si="30"/>
        <v>45963</v>
      </c>
      <c r="AT117" t="e">
        <f>VLOOKUP(AS117,Sperrdaten!H:I,2,FALSE)</f>
        <v>#N/A</v>
      </c>
      <c r="AU117" s="32" t="str">
        <f t="shared" si="31"/>
        <v>45963</v>
      </c>
      <c r="AV117" t="e">
        <f>VLOOKUP(AU117,Sperrdaten!C:D,2,FALSE)</f>
        <v>#N/A</v>
      </c>
      <c r="AW117" s="32" t="str">
        <f t="shared" si="32"/>
        <v>45963</v>
      </c>
      <c r="AX117" t="e">
        <f>VLOOKUP(AW117,Sperrdaten!C:D,2,FALSE)</f>
        <v>#N/A</v>
      </c>
      <c r="AY117" s="32" t="str">
        <f t="shared" si="33"/>
        <v>45963</v>
      </c>
      <c r="AZ117" s="33" t="e">
        <f>VLOOKUP(AY117,Sperrdaten!C:D,2,FALSE)</f>
        <v>#N/A</v>
      </c>
      <c r="BA117" s="31" t="str">
        <f t="shared" si="34"/>
        <v>45963</v>
      </c>
      <c r="BB117" t="e">
        <f>VLOOKUP(BA117,Sperrdaten!H:I,2,FALSE)</f>
        <v>#N/A</v>
      </c>
      <c r="BC117" s="32" t="str">
        <f t="shared" si="35"/>
        <v>45963</v>
      </c>
      <c r="BD117" t="e">
        <f>VLOOKUP(BC117,Sperrdaten!C:D,2,FALSE)</f>
        <v>#N/A</v>
      </c>
      <c r="BE117" s="32" t="str">
        <f t="shared" si="36"/>
        <v>45963</v>
      </c>
      <c r="BF117" t="e">
        <f>VLOOKUP(BE117,Sperrdaten!C:D,2,FALSE)</f>
        <v>#N/A</v>
      </c>
      <c r="BG117" s="32" t="str">
        <f t="shared" si="37"/>
        <v>45963</v>
      </c>
      <c r="BH117" s="33" t="e">
        <f>VLOOKUP(BG117,Sperrdaten!C:D,2,FALSE)</f>
        <v>#N/A</v>
      </c>
      <c r="BI117" s="31" t="str">
        <f t="shared" si="38"/>
        <v>45963</v>
      </c>
      <c r="BJ117" t="e">
        <f>VLOOKUP(BI117,Sperrdaten!H:I,2,FALSE)</f>
        <v>#N/A</v>
      </c>
      <c r="BK117" s="32" t="str">
        <f t="shared" si="39"/>
        <v>45963</v>
      </c>
      <c r="BL117" t="e">
        <f>VLOOKUP(BK117,Sperrdaten!C:D,2,FALSE)</f>
        <v>#N/A</v>
      </c>
      <c r="BM117" s="32" t="str">
        <f t="shared" si="40"/>
        <v>45963</v>
      </c>
      <c r="BN117" t="e">
        <f>VLOOKUP(BM117,Sperrdaten!C:D,2,FALSE)</f>
        <v>#N/A</v>
      </c>
      <c r="BO117" s="32" t="str">
        <f t="shared" si="41"/>
        <v>45963</v>
      </c>
      <c r="BP117" s="33" t="e">
        <f>VLOOKUP(BO117,Sperrdaten!C:D,2,FALSE)</f>
        <v>#N/A</v>
      </c>
    </row>
    <row r="118" spans="1:68" x14ac:dyDescent="0.2">
      <c r="A118" s="19">
        <v>45968</v>
      </c>
      <c r="B118" s="38" t="s">
        <v>343</v>
      </c>
      <c r="C118" s="5" t="s">
        <v>70</v>
      </c>
      <c r="D118" s="5" t="s">
        <v>133</v>
      </c>
      <c r="E118" s="5" t="s">
        <v>233</v>
      </c>
      <c r="F118" s="53"/>
      <c r="G118" s="13"/>
      <c r="H118" s="13"/>
      <c r="I118" s="13"/>
      <c r="J118" s="12"/>
      <c r="K118" s="12"/>
      <c r="L118" s="12"/>
      <c r="M118" s="12"/>
      <c r="N118" s="12"/>
      <c r="O118" s="12"/>
      <c r="P118" s="12"/>
      <c r="Q118" s="12"/>
      <c r="R118" s="17"/>
      <c r="S118" s="12" t="s">
        <v>343</v>
      </c>
      <c r="T118" s="12" t="s">
        <v>276</v>
      </c>
      <c r="U118" s="12" t="s">
        <v>107</v>
      </c>
      <c r="V118" s="12" t="s">
        <v>55</v>
      </c>
      <c r="W118" s="17"/>
      <c r="X118" s="17"/>
      <c r="Y118" s="17"/>
      <c r="Z118" s="17"/>
      <c r="AA118" s="17"/>
      <c r="AB118" s="16">
        <f t="shared" si="21"/>
        <v>8</v>
      </c>
      <c r="AC118" s="31" t="str">
        <f t="shared" si="22"/>
        <v>45968BLP</v>
      </c>
      <c r="AD118" t="e">
        <f>VLOOKUP(AC118,Sperrdaten!H:I,2,FALSE)</f>
        <v>#N/A</v>
      </c>
      <c r="AE118" s="32" t="str">
        <f t="shared" si="23"/>
        <v>45968BLP</v>
      </c>
      <c r="AF118" t="e">
        <f>VLOOKUP(AE118,Sperrdaten!C:D,2,FALSE)</f>
        <v>#N/A</v>
      </c>
      <c r="AG118" s="32" t="str">
        <f t="shared" si="24"/>
        <v>45968GRL</v>
      </c>
      <c r="AH118" t="e">
        <f>VLOOKUP(AG118,Sperrdaten!C:D,2,FALSE)</f>
        <v>#N/A</v>
      </c>
      <c r="AI118" s="32" t="str">
        <f t="shared" si="25"/>
        <v>45968SSHR</v>
      </c>
      <c r="AJ118" s="33" t="e">
        <f>VLOOKUP(AI118,Sperrdaten!C:D,2,FALSE)</f>
        <v>#N/A</v>
      </c>
      <c r="AK118" s="31" t="str">
        <f t="shared" si="26"/>
        <v>45968</v>
      </c>
      <c r="AL118" t="e">
        <f>VLOOKUP(AK118,Sperrdaten!H:I,2,FALSE)</f>
        <v>#N/A</v>
      </c>
      <c r="AM118" s="32" t="str">
        <f t="shared" si="27"/>
        <v>45968</v>
      </c>
      <c r="AN118" t="e">
        <f>VLOOKUP(AM118,Sperrdaten!C:D,2,FALSE)</f>
        <v>#N/A</v>
      </c>
      <c r="AO118" s="32" t="str">
        <f t="shared" si="28"/>
        <v>45968</v>
      </c>
      <c r="AP118" t="e">
        <f>VLOOKUP(AO118,Sperrdaten!C:D,2,FALSE)</f>
        <v>#N/A</v>
      </c>
      <c r="AQ118" s="32" t="str">
        <f t="shared" si="29"/>
        <v>45968</v>
      </c>
      <c r="AR118" s="33" t="e">
        <f>VLOOKUP(AQ118,Sperrdaten!C:D,2,FALSE)</f>
        <v>#N/A</v>
      </c>
      <c r="AS118" s="31" t="str">
        <f t="shared" si="30"/>
        <v>45968</v>
      </c>
      <c r="AT118" t="e">
        <f>VLOOKUP(AS118,Sperrdaten!H:I,2,FALSE)</f>
        <v>#N/A</v>
      </c>
      <c r="AU118" s="32" t="str">
        <f t="shared" si="31"/>
        <v>45968</v>
      </c>
      <c r="AV118" t="e">
        <f>VLOOKUP(AU118,Sperrdaten!C:D,2,FALSE)</f>
        <v>#N/A</v>
      </c>
      <c r="AW118" s="32" t="str">
        <f t="shared" si="32"/>
        <v>45968</v>
      </c>
      <c r="AX118" t="e">
        <f>VLOOKUP(AW118,Sperrdaten!C:D,2,FALSE)</f>
        <v>#N/A</v>
      </c>
      <c r="AY118" s="32" t="str">
        <f t="shared" si="33"/>
        <v>45968</v>
      </c>
      <c r="AZ118" s="33" t="e">
        <f>VLOOKUP(AY118,Sperrdaten!C:D,2,FALSE)</f>
        <v>#N/A</v>
      </c>
      <c r="BA118" s="31" t="str">
        <f t="shared" si="34"/>
        <v>45968HBA</v>
      </c>
      <c r="BB118" t="e">
        <f>VLOOKUP(BA118,Sperrdaten!H:I,2,FALSE)</f>
        <v>#N/A</v>
      </c>
      <c r="BC118" s="32" t="str">
        <f t="shared" si="35"/>
        <v>45968HBA</v>
      </c>
      <c r="BD118" t="e">
        <f>VLOOKUP(BC118,Sperrdaten!C:D,2,FALSE)</f>
        <v>#N/A</v>
      </c>
      <c r="BE118" s="32" t="str">
        <f t="shared" si="36"/>
        <v>45968BWA</v>
      </c>
      <c r="BF118" t="e">
        <f>VLOOKUP(BE118,Sperrdaten!C:D,2,FALSE)</f>
        <v>#N/A</v>
      </c>
      <c r="BG118" s="32" t="str">
        <f t="shared" si="37"/>
        <v>45968OW2</v>
      </c>
      <c r="BH118" s="33" t="e">
        <f>VLOOKUP(BG118,Sperrdaten!C:D,2,FALSE)</f>
        <v>#N/A</v>
      </c>
      <c r="BI118" s="31" t="str">
        <f t="shared" si="38"/>
        <v>45968</v>
      </c>
      <c r="BJ118" t="e">
        <f>VLOOKUP(BI118,Sperrdaten!H:I,2,FALSE)</f>
        <v>#N/A</v>
      </c>
      <c r="BK118" s="32" t="str">
        <f t="shared" si="39"/>
        <v>45968</v>
      </c>
      <c r="BL118" t="e">
        <f>VLOOKUP(BK118,Sperrdaten!C:D,2,FALSE)</f>
        <v>#N/A</v>
      </c>
      <c r="BM118" s="32" t="str">
        <f t="shared" si="40"/>
        <v>45968</v>
      </c>
      <c r="BN118" t="e">
        <f>VLOOKUP(BM118,Sperrdaten!C:D,2,FALSE)</f>
        <v>#N/A</v>
      </c>
      <c r="BO118" s="32" t="str">
        <f t="shared" si="41"/>
        <v>45968</v>
      </c>
      <c r="BP118" s="33" t="e">
        <f>VLOOKUP(BO118,Sperrdaten!C:D,2,FALSE)</f>
        <v>#N/A</v>
      </c>
    </row>
    <row r="119" spans="1:68" x14ac:dyDescent="0.2">
      <c r="A119" s="19">
        <v>45968</v>
      </c>
      <c r="B119" s="38" t="s">
        <v>406</v>
      </c>
      <c r="C119" s="5" t="s">
        <v>51</v>
      </c>
      <c r="D119" s="5" t="s">
        <v>99</v>
      </c>
      <c r="E119" s="5" t="s">
        <v>233</v>
      </c>
      <c r="F119" s="53"/>
      <c r="G119" s="13"/>
      <c r="H119" s="13"/>
      <c r="I119" s="13"/>
      <c r="J119" s="12"/>
      <c r="K119" s="12"/>
      <c r="L119" s="12"/>
      <c r="M119" s="12"/>
      <c r="N119" s="53"/>
      <c r="O119" s="13"/>
      <c r="P119" s="13"/>
      <c r="Q119" s="13"/>
      <c r="R119" s="17"/>
      <c r="S119" s="12"/>
      <c r="T119" s="12"/>
      <c r="U119" s="12"/>
      <c r="V119" s="12"/>
      <c r="W119" s="17"/>
      <c r="X119" s="17"/>
      <c r="Y119" s="17"/>
      <c r="Z119" s="17"/>
      <c r="AA119" s="17"/>
      <c r="AB119" s="16">
        <f t="shared" si="21"/>
        <v>4</v>
      </c>
      <c r="AC119" s="31" t="str">
        <f t="shared" si="22"/>
        <v>45968OWR</v>
      </c>
      <c r="AD119" t="e">
        <f>VLOOKUP(AC119,Sperrdaten!H:I,2,FALSE)</f>
        <v>#N/A</v>
      </c>
      <c r="AE119" s="32" t="str">
        <f t="shared" si="23"/>
        <v>45968OWR</v>
      </c>
      <c r="AF119" t="e">
        <f>VLOOKUP(AE119,Sperrdaten!C:D,2,FALSE)</f>
        <v>#N/A</v>
      </c>
      <c r="AG119" s="32" t="str">
        <f t="shared" si="24"/>
        <v>45968BWT</v>
      </c>
      <c r="AH119" t="e">
        <f>VLOOKUP(AG119,Sperrdaten!C:D,2,FALSE)</f>
        <v>#N/A</v>
      </c>
      <c r="AI119" s="32" t="str">
        <f t="shared" si="25"/>
        <v>45968SSHR</v>
      </c>
      <c r="AJ119" s="33" t="e">
        <f>VLOOKUP(AI119,Sperrdaten!C:D,2,FALSE)</f>
        <v>#N/A</v>
      </c>
      <c r="AK119" s="31" t="str">
        <f t="shared" si="26"/>
        <v>45968</v>
      </c>
      <c r="AL119" t="e">
        <f>VLOOKUP(AK119,Sperrdaten!H:I,2,FALSE)</f>
        <v>#N/A</v>
      </c>
      <c r="AM119" s="32" t="str">
        <f t="shared" si="27"/>
        <v>45968</v>
      </c>
      <c r="AN119" t="e">
        <f>VLOOKUP(AM119,Sperrdaten!C:D,2,FALSE)</f>
        <v>#N/A</v>
      </c>
      <c r="AO119" s="32" t="str">
        <f t="shared" si="28"/>
        <v>45968</v>
      </c>
      <c r="AP119" t="e">
        <f>VLOOKUP(AO119,Sperrdaten!C:D,2,FALSE)</f>
        <v>#N/A</v>
      </c>
      <c r="AQ119" s="32" t="str">
        <f t="shared" si="29"/>
        <v>45968</v>
      </c>
      <c r="AR119" s="33" t="e">
        <f>VLOOKUP(AQ119,Sperrdaten!C:D,2,FALSE)</f>
        <v>#N/A</v>
      </c>
      <c r="AS119" s="31" t="str">
        <f t="shared" si="30"/>
        <v>45968</v>
      </c>
      <c r="AT119" t="e">
        <f>VLOOKUP(AS119,Sperrdaten!H:I,2,FALSE)</f>
        <v>#N/A</v>
      </c>
      <c r="AU119" s="32" t="str">
        <f t="shared" si="31"/>
        <v>45968</v>
      </c>
      <c r="AV119" t="e">
        <f>VLOOKUP(AU119,Sperrdaten!C:D,2,FALSE)</f>
        <v>#N/A</v>
      </c>
      <c r="AW119" s="32" t="str">
        <f t="shared" si="32"/>
        <v>45968</v>
      </c>
      <c r="AX119" t="e">
        <f>VLOOKUP(AW119,Sperrdaten!C:D,2,FALSE)</f>
        <v>#N/A</v>
      </c>
      <c r="AY119" s="32" t="str">
        <f t="shared" si="33"/>
        <v>45968</v>
      </c>
      <c r="AZ119" s="33" t="e">
        <f>VLOOKUP(AY119,Sperrdaten!C:D,2,FALSE)</f>
        <v>#N/A</v>
      </c>
      <c r="BA119" s="31" t="str">
        <f t="shared" si="34"/>
        <v>45968</v>
      </c>
      <c r="BB119" t="e">
        <f>VLOOKUP(BA119,Sperrdaten!H:I,2,FALSE)</f>
        <v>#N/A</v>
      </c>
      <c r="BC119" s="32" t="str">
        <f t="shared" si="35"/>
        <v>45968</v>
      </c>
      <c r="BD119" t="e">
        <f>VLOOKUP(BC119,Sperrdaten!C:D,2,FALSE)</f>
        <v>#N/A</v>
      </c>
      <c r="BE119" s="32" t="str">
        <f t="shared" si="36"/>
        <v>45968</v>
      </c>
      <c r="BF119" t="e">
        <f>VLOOKUP(BE119,Sperrdaten!C:D,2,FALSE)</f>
        <v>#N/A</v>
      </c>
      <c r="BG119" s="32" t="str">
        <f t="shared" si="37"/>
        <v>45968</v>
      </c>
      <c r="BH119" s="33" t="e">
        <f>VLOOKUP(BG119,Sperrdaten!C:D,2,FALSE)</f>
        <v>#N/A</v>
      </c>
      <c r="BI119" s="31" t="str">
        <f t="shared" si="38"/>
        <v>45968</v>
      </c>
      <c r="BJ119" t="e">
        <f>VLOOKUP(BI119,Sperrdaten!H:I,2,FALSE)</f>
        <v>#N/A</v>
      </c>
      <c r="BK119" s="32" t="str">
        <f t="shared" si="39"/>
        <v>45968</v>
      </c>
      <c r="BL119" t="e">
        <f>VLOOKUP(BK119,Sperrdaten!C:D,2,FALSE)</f>
        <v>#N/A</v>
      </c>
      <c r="BM119" s="32" t="str">
        <f t="shared" si="40"/>
        <v>45968</v>
      </c>
      <c r="BN119" t="e">
        <f>VLOOKUP(BM119,Sperrdaten!C:D,2,FALSE)</f>
        <v>#N/A</v>
      </c>
      <c r="BO119" s="32" t="str">
        <f t="shared" si="41"/>
        <v>45968</v>
      </c>
      <c r="BP119" s="33" t="e">
        <f>VLOOKUP(BO119,Sperrdaten!C:D,2,FALSE)</f>
        <v>#N/A</v>
      </c>
    </row>
    <row r="120" spans="1:68" x14ac:dyDescent="0.2">
      <c r="A120" s="19">
        <v>45969</v>
      </c>
      <c r="B120" s="38" t="s">
        <v>30</v>
      </c>
      <c r="C120" s="5" t="s">
        <v>111</v>
      </c>
      <c r="D120" s="5" t="s">
        <v>176</v>
      </c>
      <c r="E120" s="5" t="s">
        <v>233</v>
      </c>
      <c r="F120" s="53"/>
      <c r="G120" s="13"/>
      <c r="H120" s="13"/>
      <c r="I120" s="13"/>
      <c r="J120" s="12"/>
      <c r="K120" s="12"/>
      <c r="L120" s="12"/>
      <c r="M120" s="12"/>
      <c r="N120" s="53" t="s">
        <v>30</v>
      </c>
      <c r="O120" s="13" t="s">
        <v>237</v>
      </c>
      <c r="P120" s="13" t="s">
        <v>310</v>
      </c>
      <c r="Q120" s="13" t="s">
        <v>51</v>
      </c>
      <c r="R120" s="17" t="s">
        <v>174</v>
      </c>
      <c r="S120" s="12" t="s">
        <v>205</v>
      </c>
      <c r="T120" s="12" t="s">
        <v>302</v>
      </c>
      <c r="U120" s="12" t="s">
        <v>61</v>
      </c>
      <c r="V120" s="12" t="s">
        <v>233</v>
      </c>
      <c r="W120" s="17" t="s">
        <v>53</v>
      </c>
      <c r="X120" s="17"/>
      <c r="Y120" s="17"/>
      <c r="Z120" s="17"/>
      <c r="AA120" s="17"/>
      <c r="AB120" s="16">
        <f t="shared" si="21"/>
        <v>14</v>
      </c>
      <c r="AC120" s="31" t="str">
        <f t="shared" si="22"/>
        <v>45969KRZ</v>
      </c>
      <c r="AD120" t="e">
        <f>VLOOKUP(AC120,Sperrdaten!H:I,2,FALSE)</f>
        <v>#N/A</v>
      </c>
      <c r="AE120" s="32" t="str">
        <f t="shared" si="23"/>
        <v>45969KRZ</v>
      </c>
      <c r="AF120" t="e">
        <f>VLOOKUP(AE120,Sperrdaten!C:D,2,FALSE)</f>
        <v>#N/A</v>
      </c>
      <c r="AG120" s="32" t="str">
        <f t="shared" si="24"/>
        <v>45969SLI</v>
      </c>
      <c r="AH120" t="e">
        <f>VLOOKUP(AG120,Sperrdaten!C:D,2,FALSE)</f>
        <v>#N/A</v>
      </c>
      <c r="AI120" s="32" t="str">
        <f t="shared" si="25"/>
        <v>45969SSHR</v>
      </c>
      <c r="AJ120" s="33" t="e">
        <f>VLOOKUP(AI120,Sperrdaten!C:D,2,FALSE)</f>
        <v>#N/A</v>
      </c>
      <c r="AK120" s="31" t="str">
        <f t="shared" si="26"/>
        <v>45969</v>
      </c>
      <c r="AL120" t="e">
        <f>VLOOKUP(AK120,Sperrdaten!H:I,2,FALSE)</f>
        <v>#N/A</v>
      </c>
      <c r="AM120" s="32" t="str">
        <f t="shared" si="27"/>
        <v>45969</v>
      </c>
      <c r="AN120" t="e">
        <f>VLOOKUP(AM120,Sperrdaten!C:D,2,FALSE)</f>
        <v>#N/A</v>
      </c>
      <c r="AO120" s="32" t="str">
        <f t="shared" si="28"/>
        <v>45969</v>
      </c>
      <c r="AP120" t="e">
        <f>VLOOKUP(AO120,Sperrdaten!C:D,2,FALSE)</f>
        <v>#N/A</v>
      </c>
      <c r="AQ120" s="32" t="str">
        <f t="shared" si="29"/>
        <v>45969</v>
      </c>
      <c r="AR120" s="33" t="e">
        <f>VLOOKUP(AQ120,Sperrdaten!C:D,2,FALSE)</f>
        <v>#N/A</v>
      </c>
      <c r="AS120" s="31" t="str">
        <f t="shared" si="30"/>
        <v>45969</v>
      </c>
      <c r="AT120" t="e">
        <f>VLOOKUP(AS120,Sperrdaten!H:I,2,FALSE)</f>
        <v>#N/A</v>
      </c>
      <c r="AU120" s="32" t="str">
        <f t="shared" si="31"/>
        <v>45969</v>
      </c>
      <c r="AV120" t="e">
        <f>VLOOKUP(AU120,Sperrdaten!C:D,2,FALSE)</f>
        <v>#N/A</v>
      </c>
      <c r="AW120" s="32" t="str">
        <f t="shared" si="32"/>
        <v>45969</v>
      </c>
      <c r="AX120" t="e">
        <f>VLOOKUP(AW120,Sperrdaten!C:D,2,FALSE)</f>
        <v>#N/A</v>
      </c>
      <c r="AY120" s="32" t="str">
        <f t="shared" si="33"/>
        <v>45969</v>
      </c>
      <c r="AZ120" s="33" t="e">
        <f>VLOOKUP(AY120,Sperrdaten!C:D,2,FALSE)</f>
        <v>#N/A</v>
      </c>
      <c r="BA120" s="31" t="str">
        <f t="shared" si="34"/>
        <v>45969CHA</v>
      </c>
      <c r="BB120" t="e">
        <f>VLOOKUP(BA120,Sperrdaten!H:I,2,FALSE)</f>
        <v>#N/A</v>
      </c>
      <c r="BC120" s="32" t="str">
        <f t="shared" si="35"/>
        <v>45969CHA</v>
      </c>
      <c r="BD120" t="e">
        <f>VLOOKUP(BC120,Sperrdaten!C:D,2,FALSE)</f>
        <v>#N/A</v>
      </c>
      <c r="BE120" s="32" t="str">
        <f t="shared" si="36"/>
        <v>45969OWA</v>
      </c>
      <c r="BF120" t="e">
        <f>VLOOKUP(BE120,Sperrdaten!C:D,2,FALSE)</f>
        <v>#N/A</v>
      </c>
      <c r="BG120" s="32" t="str">
        <f t="shared" si="37"/>
        <v>45969SSHR</v>
      </c>
      <c r="BH120" s="33" t="e">
        <f>VLOOKUP(BG120,Sperrdaten!C:D,2,FALSE)</f>
        <v>#N/A</v>
      </c>
      <c r="BI120" s="31" t="str">
        <f t="shared" si="38"/>
        <v>45969HBF</v>
      </c>
      <c r="BJ120" t="e">
        <f>VLOOKUP(BI120,Sperrdaten!H:I,2,FALSE)</f>
        <v>#N/A</v>
      </c>
      <c r="BK120" s="32" t="str">
        <f t="shared" si="39"/>
        <v>45969HBF</v>
      </c>
      <c r="BL120" t="e">
        <f>VLOOKUP(BK120,Sperrdaten!C:D,2,FALSE)</f>
        <v>#N/A</v>
      </c>
      <c r="BM120" s="32" t="str">
        <f t="shared" si="40"/>
        <v>45969VAF</v>
      </c>
      <c r="BN120" t="e">
        <f>VLOOKUP(BM120,Sperrdaten!C:D,2,FALSE)</f>
        <v>#N/A</v>
      </c>
      <c r="BO120" s="32" t="str">
        <f t="shared" si="41"/>
        <v>45969OWR</v>
      </c>
      <c r="BP120" s="33" t="e">
        <f>VLOOKUP(BO120,Sperrdaten!C:D,2,FALSE)</f>
        <v>#N/A</v>
      </c>
    </row>
    <row r="121" spans="1:68" x14ac:dyDescent="0.2">
      <c r="A121" s="19">
        <v>45969</v>
      </c>
      <c r="B121" s="38" t="s">
        <v>30</v>
      </c>
      <c r="C121" s="5" t="s">
        <v>147</v>
      </c>
      <c r="D121" s="5" t="s">
        <v>70</v>
      </c>
      <c r="E121" s="5" t="s">
        <v>233</v>
      </c>
      <c r="F121" s="53"/>
      <c r="G121" s="13"/>
      <c r="H121" s="13"/>
      <c r="I121" s="13"/>
      <c r="J121" s="12"/>
      <c r="K121" s="12"/>
      <c r="L121" s="12"/>
      <c r="M121" s="12"/>
      <c r="N121" s="53"/>
      <c r="O121" s="13"/>
      <c r="P121" s="13"/>
      <c r="Q121" s="13"/>
      <c r="R121" s="17"/>
      <c r="S121" s="12"/>
      <c r="T121" s="12"/>
      <c r="U121" s="12"/>
      <c r="V121" s="12"/>
      <c r="W121" s="72" t="s">
        <v>127</v>
      </c>
      <c r="X121" s="17"/>
      <c r="Y121" s="17"/>
      <c r="Z121" s="17"/>
      <c r="AA121" s="17"/>
      <c r="AB121" s="16">
        <f t="shared" si="21"/>
        <v>5</v>
      </c>
      <c r="AC121" s="31" t="str">
        <f t="shared" si="22"/>
        <v>45969CHX</v>
      </c>
      <c r="AD121" t="e">
        <f>VLOOKUP(AC121,Sperrdaten!H:I,2,FALSE)</f>
        <v>#N/A</v>
      </c>
      <c r="AE121" s="32" t="str">
        <f t="shared" si="23"/>
        <v>45969CHX</v>
      </c>
      <c r="AF121" t="e">
        <f>VLOOKUP(AE121,Sperrdaten!C:D,2,FALSE)</f>
        <v>#N/A</v>
      </c>
      <c r="AG121" s="32" t="str">
        <f t="shared" si="24"/>
        <v>45969BLP</v>
      </c>
      <c r="AH121" t="e">
        <f>VLOOKUP(AG121,Sperrdaten!C:D,2,FALSE)</f>
        <v>#N/A</v>
      </c>
      <c r="AI121" s="32" t="str">
        <f t="shared" si="25"/>
        <v>45969SSHR</v>
      </c>
      <c r="AJ121" s="33" t="e">
        <f>VLOOKUP(AI121,Sperrdaten!C:D,2,FALSE)</f>
        <v>#N/A</v>
      </c>
      <c r="AK121" s="31" t="str">
        <f t="shared" si="26"/>
        <v>45969</v>
      </c>
      <c r="AL121" t="e">
        <f>VLOOKUP(AK121,Sperrdaten!H:I,2,FALSE)</f>
        <v>#N/A</v>
      </c>
      <c r="AM121" s="32" t="str">
        <f t="shared" si="27"/>
        <v>45969</v>
      </c>
      <c r="AN121" t="e">
        <f>VLOOKUP(AM121,Sperrdaten!C:D,2,FALSE)</f>
        <v>#N/A</v>
      </c>
      <c r="AO121" s="32" t="str">
        <f t="shared" si="28"/>
        <v>45969</v>
      </c>
      <c r="AP121" t="e">
        <f>VLOOKUP(AO121,Sperrdaten!C:D,2,FALSE)</f>
        <v>#N/A</v>
      </c>
      <c r="AQ121" s="32" t="str">
        <f t="shared" si="29"/>
        <v>45969</v>
      </c>
      <c r="AR121" s="33" t="e">
        <f>VLOOKUP(AQ121,Sperrdaten!C:D,2,FALSE)</f>
        <v>#N/A</v>
      </c>
      <c r="AS121" s="31" t="str">
        <f t="shared" si="30"/>
        <v>45969</v>
      </c>
      <c r="AT121" t="e">
        <f>VLOOKUP(AS121,Sperrdaten!H:I,2,FALSE)</f>
        <v>#N/A</v>
      </c>
      <c r="AU121" s="32" t="str">
        <f t="shared" si="31"/>
        <v>45969</v>
      </c>
      <c r="AV121" t="e">
        <f>VLOOKUP(AU121,Sperrdaten!C:D,2,FALSE)</f>
        <v>#N/A</v>
      </c>
      <c r="AW121" s="32" t="str">
        <f t="shared" si="32"/>
        <v>45969</v>
      </c>
      <c r="AX121" t="e">
        <f>VLOOKUP(AW121,Sperrdaten!C:D,2,FALSE)</f>
        <v>#N/A</v>
      </c>
      <c r="AY121" s="32" t="str">
        <f t="shared" si="33"/>
        <v>45969</v>
      </c>
      <c r="AZ121" s="33" t="e">
        <f>VLOOKUP(AY121,Sperrdaten!C:D,2,FALSE)</f>
        <v>#N/A</v>
      </c>
      <c r="BA121" s="31" t="str">
        <f t="shared" si="34"/>
        <v>45969</v>
      </c>
      <c r="BB121" t="e">
        <f>VLOOKUP(BA121,Sperrdaten!H:I,2,FALSE)</f>
        <v>#N/A</v>
      </c>
      <c r="BC121" s="32" t="str">
        <f t="shared" si="35"/>
        <v>45969</v>
      </c>
      <c r="BD121" t="e">
        <f>VLOOKUP(BC121,Sperrdaten!C:D,2,FALSE)</f>
        <v>#N/A</v>
      </c>
      <c r="BE121" s="32" t="str">
        <f t="shared" si="36"/>
        <v>45969</v>
      </c>
      <c r="BF121" t="e">
        <f>VLOOKUP(BE121,Sperrdaten!C:D,2,FALSE)</f>
        <v>#N/A</v>
      </c>
      <c r="BG121" s="32" t="str">
        <f t="shared" si="37"/>
        <v>45969</v>
      </c>
      <c r="BH121" s="33" t="e">
        <f>VLOOKUP(BG121,Sperrdaten!C:D,2,FALSE)</f>
        <v>#N/A</v>
      </c>
      <c r="BI121" s="31" t="str">
        <f t="shared" si="38"/>
        <v>45969</v>
      </c>
      <c r="BJ121" t="e">
        <f>VLOOKUP(BI121,Sperrdaten!H:I,2,FALSE)</f>
        <v>#N/A</v>
      </c>
      <c r="BK121" s="32" t="str">
        <f t="shared" si="39"/>
        <v>45969</v>
      </c>
      <c r="BL121" t="e">
        <f>VLOOKUP(BK121,Sperrdaten!C:D,2,FALSE)</f>
        <v>#N/A</v>
      </c>
      <c r="BM121" s="32" t="str">
        <f t="shared" si="40"/>
        <v>45969</v>
      </c>
      <c r="BN121" t="e">
        <f>VLOOKUP(BM121,Sperrdaten!C:D,2,FALSE)</f>
        <v>#N/A</v>
      </c>
      <c r="BO121" s="32" t="str">
        <f t="shared" si="41"/>
        <v>45969</v>
      </c>
      <c r="BP121" s="33" t="e">
        <f>VLOOKUP(BO121,Sperrdaten!C:D,2,FALSE)</f>
        <v>#N/A</v>
      </c>
    </row>
    <row r="122" spans="1:68" x14ac:dyDescent="0.2">
      <c r="A122" s="19">
        <v>45969</v>
      </c>
      <c r="B122" s="38" t="s">
        <v>30</v>
      </c>
      <c r="C122" s="5" t="s">
        <v>86</v>
      </c>
      <c r="D122" s="5" t="s">
        <v>46</v>
      </c>
      <c r="E122" s="5" t="s">
        <v>233</v>
      </c>
      <c r="F122" s="53"/>
      <c r="G122" s="13"/>
      <c r="H122" s="13"/>
      <c r="I122" s="13"/>
      <c r="J122" s="12"/>
      <c r="K122" s="12"/>
      <c r="L122" s="12"/>
      <c r="M122" s="12"/>
      <c r="N122" s="53"/>
      <c r="O122" s="13"/>
      <c r="P122" s="13"/>
      <c r="Q122" s="13"/>
      <c r="R122" s="17"/>
      <c r="S122" s="12" t="s">
        <v>205</v>
      </c>
      <c r="T122" s="12" t="s">
        <v>119</v>
      </c>
      <c r="U122" s="12" t="s">
        <v>97</v>
      </c>
      <c r="V122" s="12" t="s">
        <v>233</v>
      </c>
      <c r="W122" s="17"/>
      <c r="X122" s="17"/>
      <c r="Y122" s="17"/>
      <c r="Z122" s="17"/>
      <c r="AA122" s="17"/>
      <c r="AB122" s="16">
        <f t="shared" si="21"/>
        <v>8</v>
      </c>
      <c r="AC122" s="31" t="str">
        <f t="shared" si="22"/>
        <v>45969BTT</v>
      </c>
      <c r="AD122" t="e">
        <f>VLOOKUP(AC122,Sperrdaten!H:I,2,FALSE)</f>
        <v>#N/A</v>
      </c>
      <c r="AE122" s="32" t="str">
        <f t="shared" si="23"/>
        <v>45969BTT</v>
      </c>
      <c r="AF122" t="e">
        <f>VLOOKUP(AE122,Sperrdaten!C:D,2,FALSE)</f>
        <v>#N/A</v>
      </c>
      <c r="AG122" s="32" t="str">
        <f t="shared" si="24"/>
        <v>45969HBH</v>
      </c>
      <c r="AH122" t="e">
        <f>VLOOKUP(AG122,Sperrdaten!C:D,2,FALSE)</f>
        <v>#N/A</v>
      </c>
      <c r="AI122" s="32" t="str">
        <f t="shared" si="25"/>
        <v>45969SSHR</v>
      </c>
      <c r="AJ122" s="33" t="e">
        <f>VLOOKUP(AI122,Sperrdaten!C:D,2,FALSE)</f>
        <v>#N/A</v>
      </c>
      <c r="AK122" s="31" t="str">
        <f t="shared" si="26"/>
        <v>45969</v>
      </c>
      <c r="AL122" t="e">
        <f>VLOOKUP(AK122,Sperrdaten!H:I,2,FALSE)</f>
        <v>#N/A</v>
      </c>
      <c r="AM122" s="32" t="str">
        <f t="shared" si="27"/>
        <v>45969</v>
      </c>
      <c r="AN122" t="e">
        <f>VLOOKUP(AM122,Sperrdaten!C:D,2,FALSE)</f>
        <v>#N/A</v>
      </c>
      <c r="AO122" s="32" t="str">
        <f t="shared" si="28"/>
        <v>45969</v>
      </c>
      <c r="AP122" t="e">
        <f>VLOOKUP(AO122,Sperrdaten!C:D,2,FALSE)</f>
        <v>#N/A</v>
      </c>
      <c r="AQ122" s="32" t="str">
        <f t="shared" si="29"/>
        <v>45969</v>
      </c>
      <c r="AR122" s="33" t="e">
        <f>VLOOKUP(AQ122,Sperrdaten!C:D,2,FALSE)</f>
        <v>#N/A</v>
      </c>
      <c r="AS122" s="31" t="str">
        <f t="shared" si="30"/>
        <v>45969</v>
      </c>
      <c r="AT122" t="e">
        <f>VLOOKUP(AS122,Sperrdaten!H:I,2,FALSE)</f>
        <v>#N/A</v>
      </c>
      <c r="AU122" s="32" t="str">
        <f t="shared" si="31"/>
        <v>45969</v>
      </c>
      <c r="AV122" t="e">
        <f>VLOOKUP(AU122,Sperrdaten!C:D,2,FALSE)</f>
        <v>#N/A</v>
      </c>
      <c r="AW122" s="32" t="str">
        <f t="shared" si="32"/>
        <v>45969</v>
      </c>
      <c r="AX122" t="e">
        <f>VLOOKUP(AW122,Sperrdaten!C:D,2,FALSE)</f>
        <v>#N/A</v>
      </c>
      <c r="AY122" s="32" t="str">
        <f t="shared" si="33"/>
        <v>45969</v>
      </c>
      <c r="AZ122" s="33" t="e">
        <f>VLOOKUP(AY122,Sperrdaten!C:D,2,FALSE)</f>
        <v>#N/A</v>
      </c>
      <c r="BA122" s="31" t="str">
        <f t="shared" si="34"/>
        <v>45969KRA</v>
      </c>
      <c r="BB122" t="e">
        <f>VLOOKUP(BA122,Sperrdaten!H:I,2,FALSE)</f>
        <v>#N/A</v>
      </c>
      <c r="BC122" s="32" t="str">
        <f t="shared" si="35"/>
        <v>45969KRA</v>
      </c>
      <c r="BD122" t="e">
        <f>VLOOKUP(BC122,Sperrdaten!C:D,2,FALSE)</f>
        <v>#N/A</v>
      </c>
      <c r="BE122" s="32" t="str">
        <f t="shared" si="36"/>
        <v>45969BTA</v>
      </c>
      <c r="BF122" t="e">
        <f>VLOOKUP(BE122,Sperrdaten!C:D,2,FALSE)</f>
        <v>#N/A</v>
      </c>
      <c r="BG122" s="32" t="str">
        <f t="shared" si="37"/>
        <v>45969SSHR</v>
      </c>
      <c r="BH122" s="33" t="e">
        <f>VLOOKUP(BG122,Sperrdaten!C:D,2,FALSE)</f>
        <v>#N/A</v>
      </c>
      <c r="BI122" s="31" t="str">
        <f t="shared" si="38"/>
        <v>45969</v>
      </c>
      <c r="BJ122" t="e">
        <f>VLOOKUP(BI122,Sperrdaten!H:I,2,FALSE)</f>
        <v>#N/A</v>
      </c>
      <c r="BK122" s="32" t="str">
        <f t="shared" si="39"/>
        <v>45969</v>
      </c>
      <c r="BL122" t="e">
        <f>VLOOKUP(BK122,Sperrdaten!C:D,2,FALSE)</f>
        <v>#N/A</v>
      </c>
      <c r="BM122" s="32" t="str">
        <f t="shared" si="40"/>
        <v>45969</v>
      </c>
      <c r="BN122" t="e">
        <f>VLOOKUP(BM122,Sperrdaten!C:D,2,FALSE)</f>
        <v>#N/A</v>
      </c>
      <c r="BO122" s="32" t="str">
        <f t="shared" si="41"/>
        <v>45969</v>
      </c>
      <c r="BP122" s="33" t="e">
        <f>VLOOKUP(BO122,Sperrdaten!C:D,2,FALSE)</f>
        <v>#N/A</v>
      </c>
    </row>
    <row r="123" spans="1:68" x14ac:dyDescent="0.2">
      <c r="A123" s="19">
        <v>45969</v>
      </c>
      <c r="B123" s="38"/>
      <c r="C123" s="5"/>
      <c r="D123" s="5"/>
      <c r="E123" s="5"/>
      <c r="F123" s="53"/>
      <c r="G123" s="13"/>
      <c r="H123" s="13"/>
      <c r="I123" s="13"/>
      <c r="J123" s="12"/>
      <c r="K123" s="12"/>
      <c r="L123" s="12"/>
      <c r="M123" s="12"/>
      <c r="N123" s="53"/>
      <c r="O123" s="13"/>
      <c r="P123" s="13"/>
      <c r="Q123" s="13"/>
      <c r="R123" s="17"/>
      <c r="S123" s="75" t="s">
        <v>205</v>
      </c>
      <c r="T123" s="12" t="s">
        <v>143</v>
      </c>
      <c r="U123" s="12" t="s">
        <v>80</v>
      </c>
      <c r="V123" s="12" t="s">
        <v>113</v>
      </c>
      <c r="W123" s="17"/>
      <c r="X123" s="17"/>
      <c r="Y123" s="17"/>
      <c r="Z123" s="17"/>
      <c r="AA123" s="17"/>
      <c r="AB123" s="16">
        <f t="shared" si="21"/>
        <v>4</v>
      </c>
      <c r="AC123" s="31" t="str">
        <f t="shared" si="22"/>
        <v>45969</v>
      </c>
      <c r="AD123" t="e">
        <f>VLOOKUP(AC123,Sperrdaten!H:I,2,FALSE)</f>
        <v>#N/A</v>
      </c>
      <c r="AE123" s="32" t="str">
        <f t="shared" si="23"/>
        <v>45969</v>
      </c>
      <c r="AF123" t="e">
        <f>VLOOKUP(AE123,Sperrdaten!C:D,2,FALSE)</f>
        <v>#N/A</v>
      </c>
      <c r="AG123" s="32" t="str">
        <f t="shared" si="24"/>
        <v>45969</v>
      </c>
      <c r="AH123" t="e">
        <f>VLOOKUP(AG123,Sperrdaten!C:D,2,FALSE)</f>
        <v>#N/A</v>
      </c>
      <c r="AI123" s="32" t="str">
        <f t="shared" si="25"/>
        <v>45969</v>
      </c>
      <c r="AJ123" s="33" t="e">
        <f>VLOOKUP(AI123,Sperrdaten!C:D,2,FALSE)</f>
        <v>#N/A</v>
      </c>
      <c r="AK123" s="31" t="str">
        <f t="shared" si="26"/>
        <v>45969</v>
      </c>
      <c r="AL123" t="e">
        <f>VLOOKUP(AK123,Sperrdaten!H:I,2,FALSE)</f>
        <v>#N/A</v>
      </c>
      <c r="AM123" s="32" t="str">
        <f t="shared" si="27"/>
        <v>45969</v>
      </c>
      <c r="AN123" t="e">
        <f>VLOOKUP(AM123,Sperrdaten!C:D,2,FALSE)</f>
        <v>#N/A</v>
      </c>
      <c r="AO123" s="32" t="str">
        <f t="shared" si="28"/>
        <v>45969</v>
      </c>
      <c r="AP123" t="e">
        <f>VLOOKUP(AO123,Sperrdaten!C:D,2,FALSE)</f>
        <v>#N/A</v>
      </c>
      <c r="AQ123" s="32" t="str">
        <f t="shared" si="29"/>
        <v>45969</v>
      </c>
      <c r="AR123" s="33" t="e">
        <f>VLOOKUP(AQ123,Sperrdaten!C:D,2,FALSE)</f>
        <v>#N/A</v>
      </c>
      <c r="AS123" s="31" t="str">
        <f t="shared" si="30"/>
        <v>45969</v>
      </c>
      <c r="AT123" t="e">
        <f>VLOOKUP(AS123,Sperrdaten!H:I,2,FALSE)</f>
        <v>#N/A</v>
      </c>
      <c r="AU123" s="32" t="str">
        <f t="shared" si="31"/>
        <v>45969</v>
      </c>
      <c r="AV123" t="e">
        <f>VLOOKUP(AU123,Sperrdaten!C:D,2,FALSE)</f>
        <v>#N/A</v>
      </c>
      <c r="AW123" s="32" t="str">
        <f t="shared" si="32"/>
        <v>45969</v>
      </c>
      <c r="AX123" t="e">
        <f>VLOOKUP(AW123,Sperrdaten!C:D,2,FALSE)</f>
        <v>#N/A</v>
      </c>
      <c r="AY123" s="32" t="str">
        <f t="shared" si="33"/>
        <v>45969</v>
      </c>
      <c r="AZ123" s="33" t="e">
        <f>VLOOKUP(AY123,Sperrdaten!C:D,2,FALSE)</f>
        <v>#N/A</v>
      </c>
      <c r="BA123" s="31" t="str">
        <f t="shared" si="34"/>
        <v>45969GRA</v>
      </c>
      <c r="BB123">
        <f>VLOOKUP(BA123,Sperrdaten!H:I,2,FALSE)</f>
        <v>1</v>
      </c>
      <c r="BC123" s="32" t="str">
        <f t="shared" si="35"/>
        <v>45969GRA</v>
      </c>
      <c r="BD123" t="e">
        <f>VLOOKUP(BC123,Sperrdaten!C:D,2,FALSE)</f>
        <v>#N/A</v>
      </c>
      <c r="BE123" s="32" t="str">
        <f t="shared" si="36"/>
        <v>45969BLA</v>
      </c>
      <c r="BF123" t="e">
        <f>VLOOKUP(BE123,Sperrdaten!C:D,2,FALSE)</f>
        <v>#N/A</v>
      </c>
      <c r="BG123" s="32" t="str">
        <f t="shared" si="37"/>
        <v>45969KR2</v>
      </c>
      <c r="BH123" s="33" t="e">
        <f>VLOOKUP(BG123,Sperrdaten!C:D,2,FALSE)</f>
        <v>#N/A</v>
      </c>
      <c r="BI123" s="31" t="str">
        <f t="shared" si="38"/>
        <v>45969</v>
      </c>
      <c r="BJ123" t="e">
        <f>VLOOKUP(BI123,Sperrdaten!H:I,2,FALSE)</f>
        <v>#N/A</v>
      </c>
      <c r="BK123" s="32" t="str">
        <f t="shared" si="39"/>
        <v>45969</v>
      </c>
      <c r="BL123" t="e">
        <f>VLOOKUP(BK123,Sperrdaten!C:D,2,FALSE)</f>
        <v>#N/A</v>
      </c>
      <c r="BM123" s="32" t="str">
        <f t="shared" si="40"/>
        <v>45969</v>
      </c>
      <c r="BN123" t="e">
        <f>VLOOKUP(BM123,Sperrdaten!C:D,2,FALSE)</f>
        <v>#N/A</v>
      </c>
      <c r="BO123" s="32" t="str">
        <f t="shared" si="41"/>
        <v>45969</v>
      </c>
      <c r="BP123" s="33" t="e">
        <f>VLOOKUP(BO123,Sperrdaten!C:D,2,FALSE)</f>
        <v>#N/A</v>
      </c>
    </row>
    <row r="124" spans="1:68" x14ac:dyDescent="0.2">
      <c r="A124" s="19">
        <v>45969</v>
      </c>
      <c r="B124" s="38"/>
      <c r="C124" s="5"/>
      <c r="D124" s="5"/>
      <c r="E124" s="5"/>
      <c r="F124" s="53"/>
      <c r="G124" s="13"/>
      <c r="H124" s="13"/>
      <c r="I124" s="13"/>
      <c r="J124" s="12"/>
      <c r="K124" s="12"/>
      <c r="L124" s="12"/>
      <c r="M124" s="12"/>
      <c r="N124" s="53"/>
      <c r="O124" s="13"/>
      <c r="P124" s="13"/>
      <c r="Q124" s="13"/>
      <c r="R124" s="17"/>
      <c r="S124" s="12"/>
      <c r="T124" s="12"/>
      <c r="U124" s="12"/>
      <c r="V124" s="12"/>
      <c r="W124" s="17"/>
      <c r="X124" s="17"/>
      <c r="Y124" s="17"/>
      <c r="Z124" s="17"/>
      <c r="AA124" s="17"/>
      <c r="AB124" s="16">
        <f t="shared" si="21"/>
        <v>0</v>
      </c>
      <c r="AC124" s="31" t="str">
        <f t="shared" si="22"/>
        <v>45969</v>
      </c>
      <c r="AD124" t="e">
        <f>VLOOKUP(AC124,Sperrdaten!H:I,2,FALSE)</f>
        <v>#N/A</v>
      </c>
      <c r="AE124" s="32" t="str">
        <f t="shared" si="23"/>
        <v>45969</v>
      </c>
      <c r="AF124" t="e">
        <f>VLOOKUP(AE124,Sperrdaten!C:D,2,FALSE)</f>
        <v>#N/A</v>
      </c>
      <c r="AG124" s="32" t="str">
        <f t="shared" si="24"/>
        <v>45969</v>
      </c>
      <c r="AH124" t="e">
        <f>VLOOKUP(AG124,Sperrdaten!C:D,2,FALSE)</f>
        <v>#N/A</v>
      </c>
      <c r="AI124" s="32" t="str">
        <f t="shared" si="25"/>
        <v>45969</v>
      </c>
      <c r="AJ124" s="33" t="e">
        <f>VLOOKUP(AI124,Sperrdaten!C:D,2,FALSE)</f>
        <v>#N/A</v>
      </c>
      <c r="AK124" s="31" t="str">
        <f t="shared" si="26"/>
        <v>45969</v>
      </c>
      <c r="AL124" t="e">
        <f>VLOOKUP(AK124,Sperrdaten!H:I,2,FALSE)</f>
        <v>#N/A</v>
      </c>
      <c r="AM124" s="32" t="str">
        <f t="shared" si="27"/>
        <v>45969</v>
      </c>
      <c r="AN124" t="e">
        <f>VLOOKUP(AM124,Sperrdaten!C:D,2,FALSE)</f>
        <v>#N/A</v>
      </c>
      <c r="AO124" s="32" t="str">
        <f t="shared" si="28"/>
        <v>45969</v>
      </c>
      <c r="AP124" t="e">
        <f>VLOOKUP(AO124,Sperrdaten!C:D,2,FALSE)</f>
        <v>#N/A</v>
      </c>
      <c r="AQ124" s="32" t="str">
        <f t="shared" si="29"/>
        <v>45969</v>
      </c>
      <c r="AR124" s="33" t="e">
        <f>VLOOKUP(AQ124,Sperrdaten!C:D,2,FALSE)</f>
        <v>#N/A</v>
      </c>
      <c r="AS124" s="31" t="str">
        <f t="shared" si="30"/>
        <v>45969</v>
      </c>
      <c r="AT124" t="e">
        <f>VLOOKUP(AS124,Sperrdaten!H:I,2,FALSE)</f>
        <v>#N/A</v>
      </c>
      <c r="AU124" s="32" t="str">
        <f t="shared" si="31"/>
        <v>45969</v>
      </c>
      <c r="AV124" t="e">
        <f>VLOOKUP(AU124,Sperrdaten!C:D,2,FALSE)</f>
        <v>#N/A</v>
      </c>
      <c r="AW124" s="32" t="str">
        <f t="shared" si="32"/>
        <v>45969</v>
      </c>
      <c r="AX124" t="e">
        <f>VLOOKUP(AW124,Sperrdaten!C:D,2,FALSE)</f>
        <v>#N/A</v>
      </c>
      <c r="AY124" s="32" t="str">
        <f t="shared" si="33"/>
        <v>45969</v>
      </c>
      <c r="AZ124" s="33" t="e">
        <f>VLOOKUP(AY124,Sperrdaten!C:D,2,FALSE)</f>
        <v>#N/A</v>
      </c>
      <c r="BA124" s="31" t="str">
        <f t="shared" si="34"/>
        <v>45969</v>
      </c>
      <c r="BB124" t="e">
        <f>VLOOKUP(BA124,Sperrdaten!H:I,2,FALSE)</f>
        <v>#N/A</v>
      </c>
      <c r="BC124" s="32" t="str">
        <f t="shared" si="35"/>
        <v>45969</v>
      </c>
      <c r="BD124" t="e">
        <f>VLOOKUP(BC124,Sperrdaten!C:D,2,FALSE)</f>
        <v>#N/A</v>
      </c>
      <c r="BE124" s="32" t="str">
        <f t="shared" si="36"/>
        <v>45969</v>
      </c>
      <c r="BF124" t="e">
        <f>VLOOKUP(BE124,Sperrdaten!C:D,2,FALSE)</f>
        <v>#N/A</v>
      </c>
      <c r="BG124" s="32" t="str">
        <f t="shared" si="37"/>
        <v>45969</v>
      </c>
      <c r="BH124" s="33" t="e">
        <f>VLOOKUP(BG124,Sperrdaten!C:D,2,FALSE)</f>
        <v>#N/A</v>
      </c>
      <c r="BI124" s="31" t="str">
        <f t="shared" si="38"/>
        <v>45969</v>
      </c>
      <c r="BJ124" t="e">
        <f>VLOOKUP(BI124,Sperrdaten!H:I,2,FALSE)</f>
        <v>#N/A</v>
      </c>
      <c r="BK124" s="32" t="str">
        <f t="shared" si="39"/>
        <v>45969</v>
      </c>
      <c r="BL124" t="e">
        <f>VLOOKUP(BK124,Sperrdaten!C:D,2,FALSE)</f>
        <v>#N/A</v>
      </c>
      <c r="BM124" s="32" t="str">
        <f t="shared" si="40"/>
        <v>45969</v>
      </c>
      <c r="BN124" t="e">
        <f>VLOOKUP(BM124,Sperrdaten!C:D,2,FALSE)</f>
        <v>#N/A</v>
      </c>
      <c r="BO124" s="32" t="str">
        <f t="shared" si="41"/>
        <v>45969</v>
      </c>
      <c r="BP124" s="33" t="e">
        <f>VLOOKUP(BO124,Sperrdaten!C:D,2,FALSE)</f>
        <v>#N/A</v>
      </c>
    </row>
    <row r="125" spans="1:68" x14ac:dyDescent="0.2">
      <c r="A125" s="19">
        <v>45970</v>
      </c>
      <c r="B125" s="38"/>
      <c r="C125" s="5"/>
      <c r="D125" s="5"/>
      <c r="E125" s="5"/>
      <c r="F125" s="53"/>
      <c r="G125" s="13"/>
      <c r="H125" s="13"/>
      <c r="I125" s="13"/>
      <c r="J125" s="12"/>
      <c r="K125" s="12"/>
      <c r="L125" s="12"/>
      <c r="M125" s="12"/>
      <c r="N125" s="53"/>
      <c r="O125" s="13"/>
      <c r="P125" s="13"/>
      <c r="Q125" s="13"/>
      <c r="R125" s="17"/>
      <c r="S125" s="12"/>
      <c r="T125" s="12"/>
      <c r="U125" s="12"/>
      <c r="V125" s="12"/>
      <c r="W125" s="17"/>
      <c r="X125" s="17"/>
      <c r="Y125" s="17"/>
      <c r="Z125" s="17"/>
      <c r="AA125" s="17" t="s">
        <v>346</v>
      </c>
      <c r="AB125" s="16">
        <f t="shared" si="21"/>
        <v>1</v>
      </c>
      <c r="AC125" s="31" t="str">
        <f t="shared" si="22"/>
        <v>45970</v>
      </c>
      <c r="AD125" t="e">
        <f>VLOOKUP(AC125,Sperrdaten!H:I,2,FALSE)</f>
        <v>#N/A</v>
      </c>
      <c r="AE125" s="32" t="str">
        <f t="shared" si="23"/>
        <v>45970</v>
      </c>
      <c r="AF125" t="e">
        <f>VLOOKUP(AE125,Sperrdaten!C:D,2,FALSE)</f>
        <v>#N/A</v>
      </c>
      <c r="AG125" s="32" t="str">
        <f t="shared" si="24"/>
        <v>45970</v>
      </c>
      <c r="AH125" t="e">
        <f>VLOOKUP(AG125,Sperrdaten!C:D,2,FALSE)</f>
        <v>#N/A</v>
      </c>
      <c r="AI125" s="32" t="str">
        <f t="shared" si="25"/>
        <v>45970</v>
      </c>
      <c r="AJ125" s="33" t="e">
        <f>VLOOKUP(AI125,Sperrdaten!C:D,2,FALSE)</f>
        <v>#N/A</v>
      </c>
      <c r="AK125" s="31" t="str">
        <f t="shared" si="26"/>
        <v>45970</v>
      </c>
      <c r="AL125" t="e">
        <f>VLOOKUP(AK125,Sperrdaten!H:I,2,FALSE)</f>
        <v>#N/A</v>
      </c>
      <c r="AM125" s="32" t="str">
        <f t="shared" si="27"/>
        <v>45970</v>
      </c>
      <c r="AN125" t="e">
        <f>VLOOKUP(AM125,Sperrdaten!C:D,2,FALSE)</f>
        <v>#N/A</v>
      </c>
      <c r="AO125" s="32" t="str">
        <f t="shared" si="28"/>
        <v>45970</v>
      </c>
      <c r="AP125" t="e">
        <f>VLOOKUP(AO125,Sperrdaten!C:D,2,FALSE)</f>
        <v>#N/A</v>
      </c>
      <c r="AQ125" s="32" t="str">
        <f t="shared" si="29"/>
        <v>45970</v>
      </c>
      <c r="AR125" s="33" t="e">
        <f>VLOOKUP(AQ125,Sperrdaten!C:D,2,FALSE)</f>
        <v>#N/A</v>
      </c>
      <c r="AS125" s="31" t="str">
        <f t="shared" si="30"/>
        <v>45970</v>
      </c>
      <c r="AT125" t="e">
        <f>VLOOKUP(AS125,Sperrdaten!H:I,2,FALSE)</f>
        <v>#N/A</v>
      </c>
      <c r="AU125" s="32" t="str">
        <f t="shared" si="31"/>
        <v>45970</v>
      </c>
      <c r="AV125" t="e">
        <f>VLOOKUP(AU125,Sperrdaten!C:D,2,FALSE)</f>
        <v>#N/A</v>
      </c>
      <c r="AW125" s="32" t="str">
        <f t="shared" si="32"/>
        <v>45970</v>
      </c>
      <c r="AX125" t="e">
        <f>VLOOKUP(AW125,Sperrdaten!C:D,2,FALSE)</f>
        <v>#N/A</v>
      </c>
      <c r="AY125" s="32" t="str">
        <f t="shared" si="33"/>
        <v>45970</v>
      </c>
      <c r="AZ125" s="33" t="e">
        <f>VLOOKUP(AY125,Sperrdaten!C:D,2,FALSE)</f>
        <v>#N/A</v>
      </c>
      <c r="BA125" s="31" t="str">
        <f t="shared" si="34"/>
        <v>45970</v>
      </c>
      <c r="BB125" t="e">
        <f>VLOOKUP(BA125,Sperrdaten!H:I,2,FALSE)</f>
        <v>#N/A</v>
      </c>
      <c r="BC125" s="32" t="str">
        <f t="shared" si="35"/>
        <v>45970</v>
      </c>
      <c r="BD125" t="e">
        <f>VLOOKUP(BC125,Sperrdaten!C:D,2,FALSE)</f>
        <v>#N/A</v>
      </c>
      <c r="BE125" s="32" t="str">
        <f t="shared" si="36"/>
        <v>45970</v>
      </c>
      <c r="BF125" t="e">
        <f>VLOOKUP(BE125,Sperrdaten!C:D,2,FALSE)</f>
        <v>#N/A</v>
      </c>
      <c r="BG125" s="32" t="str">
        <f t="shared" si="37"/>
        <v>45970</v>
      </c>
      <c r="BH125" s="33" t="e">
        <f>VLOOKUP(BG125,Sperrdaten!C:D,2,FALSE)</f>
        <v>#N/A</v>
      </c>
      <c r="BI125" s="31" t="str">
        <f t="shared" si="38"/>
        <v>45970</v>
      </c>
      <c r="BJ125" t="e">
        <f>VLOOKUP(BI125,Sperrdaten!H:I,2,FALSE)</f>
        <v>#N/A</v>
      </c>
      <c r="BK125" s="32" t="str">
        <f t="shared" si="39"/>
        <v>45970</v>
      </c>
      <c r="BL125" t="e">
        <f>VLOOKUP(BK125,Sperrdaten!C:D,2,FALSE)</f>
        <v>#N/A</v>
      </c>
      <c r="BM125" s="32" t="str">
        <f t="shared" si="40"/>
        <v>45970</v>
      </c>
      <c r="BN125" t="e">
        <f>VLOOKUP(BM125,Sperrdaten!C:D,2,FALSE)</f>
        <v>#N/A</v>
      </c>
      <c r="BO125" s="32" t="str">
        <f t="shared" si="41"/>
        <v>45970</v>
      </c>
      <c r="BP125" s="33" t="e">
        <f>VLOOKUP(BO125,Sperrdaten!C:D,2,FALSE)</f>
        <v>#N/A</v>
      </c>
    </row>
    <row r="126" spans="1:68" x14ac:dyDescent="0.2">
      <c r="A126" s="19">
        <v>45970</v>
      </c>
      <c r="B126" s="38"/>
      <c r="C126" s="5"/>
      <c r="D126" s="5"/>
      <c r="E126" s="5"/>
      <c r="F126" s="53"/>
      <c r="G126" s="13"/>
      <c r="H126" s="13"/>
      <c r="I126" s="13"/>
      <c r="J126" s="12"/>
      <c r="K126" s="12"/>
      <c r="L126" s="12"/>
      <c r="M126" s="12"/>
      <c r="N126" s="53"/>
      <c r="O126" s="13"/>
      <c r="P126" s="13"/>
      <c r="Q126" s="13"/>
      <c r="R126" s="17"/>
      <c r="S126" s="12"/>
      <c r="T126" s="12"/>
      <c r="U126" s="12"/>
      <c r="V126" s="12"/>
      <c r="W126" s="17"/>
      <c r="X126" s="17"/>
      <c r="Y126" s="17"/>
      <c r="Z126" s="17"/>
      <c r="AA126" s="17" t="s">
        <v>6</v>
      </c>
      <c r="AB126" s="16">
        <f t="shared" si="21"/>
        <v>1</v>
      </c>
      <c r="AC126" s="31" t="str">
        <f t="shared" si="22"/>
        <v>45970</v>
      </c>
      <c r="AD126" t="e">
        <f>VLOOKUP(AC126,Sperrdaten!H:I,2,FALSE)</f>
        <v>#N/A</v>
      </c>
      <c r="AE126" s="32" t="str">
        <f t="shared" si="23"/>
        <v>45970</v>
      </c>
      <c r="AF126" t="e">
        <f>VLOOKUP(AE126,Sperrdaten!C:D,2,FALSE)</f>
        <v>#N/A</v>
      </c>
      <c r="AG126" s="32" t="str">
        <f t="shared" si="24"/>
        <v>45970</v>
      </c>
      <c r="AH126" t="e">
        <f>VLOOKUP(AG126,Sperrdaten!C:D,2,FALSE)</f>
        <v>#N/A</v>
      </c>
      <c r="AI126" s="32" t="str">
        <f t="shared" si="25"/>
        <v>45970</v>
      </c>
      <c r="AJ126" s="33" t="e">
        <f>VLOOKUP(AI126,Sperrdaten!C:D,2,FALSE)</f>
        <v>#N/A</v>
      </c>
      <c r="AK126" s="31" t="str">
        <f t="shared" si="26"/>
        <v>45970</v>
      </c>
      <c r="AL126" t="e">
        <f>VLOOKUP(AK126,Sperrdaten!H:I,2,FALSE)</f>
        <v>#N/A</v>
      </c>
      <c r="AM126" s="32" t="str">
        <f t="shared" si="27"/>
        <v>45970</v>
      </c>
      <c r="AN126" t="e">
        <f>VLOOKUP(AM126,Sperrdaten!C:D,2,FALSE)</f>
        <v>#N/A</v>
      </c>
      <c r="AO126" s="32" t="str">
        <f t="shared" si="28"/>
        <v>45970</v>
      </c>
      <c r="AP126" t="e">
        <f>VLOOKUP(AO126,Sperrdaten!C:D,2,FALSE)</f>
        <v>#N/A</v>
      </c>
      <c r="AQ126" s="32" t="str">
        <f t="shared" si="29"/>
        <v>45970</v>
      </c>
      <c r="AR126" s="33" t="e">
        <f>VLOOKUP(AQ126,Sperrdaten!C:D,2,FALSE)</f>
        <v>#N/A</v>
      </c>
      <c r="AS126" s="31" t="str">
        <f t="shared" si="30"/>
        <v>45970</v>
      </c>
      <c r="AT126" t="e">
        <f>VLOOKUP(AS126,Sperrdaten!H:I,2,FALSE)</f>
        <v>#N/A</v>
      </c>
      <c r="AU126" s="32" t="str">
        <f t="shared" si="31"/>
        <v>45970</v>
      </c>
      <c r="AV126" t="e">
        <f>VLOOKUP(AU126,Sperrdaten!C:D,2,FALSE)</f>
        <v>#N/A</v>
      </c>
      <c r="AW126" s="32" t="str">
        <f t="shared" si="32"/>
        <v>45970</v>
      </c>
      <c r="AX126" t="e">
        <f>VLOOKUP(AW126,Sperrdaten!C:D,2,FALSE)</f>
        <v>#N/A</v>
      </c>
      <c r="AY126" s="32" t="str">
        <f t="shared" si="33"/>
        <v>45970</v>
      </c>
      <c r="AZ126" s="33" t="e">
        <f>VLOOKUP(AY126,Sperrdaten!C:D,2,FALSE)</f>
        <v>#N/A</v>
      </c>
      <c r="BA126" s="31" t="str">
        <f t="shared" si="34"/>
        <v>45970</v>
      </c>
      <c r="BB126" t="e">
        <f>VLOOKUP(BA126,Sperrdaten!H:I,2,FALSE)</f>
        <v>#N/A</v>
      </c>
      <c r="BC126" s="32" t="str">
        <f t="shared" si="35"/>
        <v>45970</v>
      </c>
      <c r="BD126" t="e">
        <f>VLOOKUP(BC126,Sperrdaten!C:D,2,FALSE)</f>
        <v>#N/A</v>
      </c>
      <c r="BE126" s="32" t="str">
        <f t="shared" si="36"/>
        <v>45970</v>
      </c>
      <c r="BF126" t="e">
        <f>VLOOKUP(BE126,Sperrdaten!C:D,2,FALSE)</f>
        <v>#N/A</v>
      </c>
      <c r="BG126" s="32" t="str">
        <f t="shared" si="37"/>
        <v>45970</v>
      </c>
      <c r="BH126" s="33" t="e">
        <f>VLOOKUP(BG126,Sperrdaten!C:D,2,FALSE)</f>
        <v>#N/A</v>
      </c>
      <c r="BI126" s="31" t="str">
        <f t="shared" si="38"/>
        <v>45970</v>
      </c>
      <c r="BJ126" t="e">
        <f>VLOOKUP(BI126,Sperrdaten!H:I,2,FALSE)</f>
        <v>#N/A</v>
      </c>
      <c r="BK126" s="32" t="str">
        <f t="shared" si="39"/>
        <v>45970</v>
      </c>
      <c r="BL126" t="e">
        <f>VLOOKUP(BK126,Sperrdaten!C:D,2,FALSE)</f>
        <v>#N/A</v>
      </c>
      <c r="BM126" s="32" t="str">
        <f t="shared" si="40"/>
        <v>45970</v>
      </c>
      <c r="BN126" t="e">
        <f>VLOOKUP(BM126,Sperrdaten!C:D,2,FALSE)</f>
        <v>#N/A</v>
      </c>
      <c r="BO126" s="32" t="str">
        <f t="shared" si="41"/>
        <v>45970</v>
      </c>
      <c r="BP126" s="33" t="e">
        <f>VLOOKUP(BO126,Sperrdaten!C:D,2,FALSE)</f>
        <v>#N/A</v>
      </c>
    </row>
    <row r="127" spans="1:68" x14ac:dyDescent="0.2">
      <c r="A127" s="19">
        <v>45970</v>
      </c>
      <c r="B127" s="38"/>
      <c r="C127" s="5"/>
      <c r="D127" s="5"/>
      <c r="E127" s="5"/>
      <c r="F127" s="53"/>
      <c r="G127" s="13"/>
      <c r="H127" s="13"/>
      <c r="I127" s="13"/>
      <c r="J127" s="12"/>
      <c r="K127" s="12"/>
      <c r="L127" s="12"/>
      <c r="M127" s="12"/>
      <c r="N127" s="53"/>
      <c r="O127" s="13"/>
      <c r="P127" s="13"/>
      <c r="Q127" s="13"/>
      <c r="R127" s="17"/>
      <c r="S127" s="12"/>
      <c r="T127" s="12"/>
      <c r="U127" s="12"/>
      <c r="V127" s="12"/>
      <c r="W127" s="17"/>
      <c r="X127" s="17"/>
      <c r="Y127" s="17"/>
      <c r="Z127" s="17"/>
      <c r="AA127" s="17" t="s">
        <v>398</v>
      </c>
      <c r="AB127" s="16">
        <f t="shared" si="21"/>
        <v>1</v>
      </c>
      <c r="AC127" s="31" t="str">
        <f t="shared" si="22"/>
        <v>45970</v>
      </c>
      <c r="AD127" t="e">
        <f>VLOOKUP(AC127,Sperrdaten!H:I,2,FALSE)</f>
        <v>#N/A</v>
      </c>
      <c r="AE127" s="32" t="str">
        <f t="shared" si="23"/>
        <v>45970</v>
      </c>
      <c r="AF127" t="e">
        <f>VLOOKUP(AE127,Sperrdaten!C:D,2,FALSE)</f>
        <v>#N/A</v>
      </c>
      <c r="AG127" s="32" t="str">
        <f t="shared" si="24"/>
        <v>45970</v>
      </c>
      <c r="AH127" t="e">
        <f>VLOOKUP(AG127,Sperrdaten!C:D,2,FALSE)</f>
        <v>#N/A</v>
      </c>
      <c r="AI127" s="32" t="str">
        <f t="shared" si="25"/>
        <v>45970</v>
      </c>
      <c r="AJ127" s="33" t="e">
        <f>VLOOKUP(AI127,Sperrdaten!C:D,2,FALSE)</f>
        <v>#N/A</v>
      </c>
      <c r="AK127" s="31" t="str">
        <f t="shared" si="26"/>
        <v>45970</v>
      </c>
      <c r="AL127" t="e">
        <f>VLOOKUP(AK127,Sperrdaten!H:I,2,FALSE)</f>
        <v>#N/A</v>
      </c>
      <c r="AM127" s="32" t="str">
        <f t="shared" si="27"/>
        <v>45970</v>
      </c>
      <c r="AN127" t="e">
        <f>VLOOKUP(AM127,Sperrdaten!C:D,2,FALSE)</f>
        <v>#N/A</v>
      </c>
      <c r="AO127" s="32" t="str">
        <f t="shared" si="28"/>
        <v>45970</v>
      </c>
      <c r="AP127" t="e">
        <f>VLOOKUP(AO127,Sperrdaten!C:D,2,FALSE)</f>
        <v>#N/A</v>
      </c>
      <c r="AQ127" s="32" t="str">
        <f t="shared" si="29"/>
        <v>45970</v>
      </c>
      <c r="AR127" s="33" t="e">
        <f>VLOOKUP(AQ127,Sperrdaten!C:D,2,FALSE)</f>
        <v>#N/A</v>
      </c>
      <c r="AS127" s="31" t="str">
        <f t="shared" si="30"/>
        <v>45970</v>
      </c>
      <c r="AT127" t="e">
        <f>VLOOKUP(AS127,Sperrdaten!H:I,2,FALSE)</f>
        <v>#N/A</v>
      </c>
      <c r="AU127" s="32" t="str">
        <f t="shared" si="31"/>
        <v>45970</v>
      </c>
      <c r="AV127" t="e">
        <f>VLOOKUP(AU127,Sperrdaten!C:D,2,FALSE)</f>
        <v>#N/A</v>
      </c>
      <c r="AW127" s="32" t="str">
        <f t="shared" si="32"/>
        <v>45970</v>
      </c>
      <c r="AX127" t="e">
        <f>VLOOKUP(AW127,Sperrdaten!C:D,2,FALSE)</f>
        <v>#N/A</v>
      </c>
      <c r="AY127" s="32" t="str">
        <f t="shared" si="33"/>
        <v>45970</v>
      </c>
      <c r="AZ127" s="33" t="e">
        <f>VLOOKUP(AY127,Sperrdaten!C:D,2,FALSE)</f>
        <v>#N/A</v>
      </c>
      <c r="BA127" s="31" t="str">
        <f t="shared" si="34"/>
        <v>45970</v>
      </c>
      <c r="BB127" t="e">
        <f>VLOOKUP(BA127,Sperrdaten!H:I,2,FALSE)</f>
        <v>#N/A</v>
      </c>
      <c r="BC127" s="32" t="str">
        <f t="shared" si="35"/>
        <v>45970</v>
      </c>
      <c r="BD127" t="e">
        <f>VLOOKUP(BC127,Sperrdaten!C:D,2,FALSE)</f>
        <v>#N/A</v>
      </c>
      <c r="BE127" s="32" t="str">
        <f t="shared" si="36"/>
        <v>45970</v>
      </c>
      <c r="BF127" t="e">
        <f>VLOOKUP(BE127,Sperrdaten!C:D,2,FALSE)</f>
        <v>#N/A</v>
      </c>
      <c r="BG127" s="32" t="str">
        <f t="shared" si="37"/>
        <v>45970</v>
      </c>
      <c r="BH127" s="33" t="e">
        <f>VLOOKUP(BG127,Sperrdaten!C:D,2,FALSE)</f>
        <v>#N/A</v>
      </c>
      <c r="BI127" s="31" t="str">
        <f t="shared" si="38"/>
        <v>45970</v>
      </c>
      <c r="BJ127" t="e">
        <f>VLOOKUP(BI127,Sperrdaten!H:I,2,FALSE)</f>
        <v>#N/A</v>
      </c>
      <c r="BK127" s="32" t="str">
        <f t="shared" si="39"/>
        <v>45970</v>
      </c>
      <c r="BL127" t="e">
        <f>VLOOKUP(BK127,Sperrdaten!C:D,2,FALSE)</f>
        <v>#N/A</v>
      </c>
      <c r="BM127" s="32" t="str">
        <f t="shared" si="40"/>
        <v>45970</v>
      </c>
      <c r="BN127" t="e">
        <f>VLOOKUP(BM127,Sperrdaten!C:D,2,FALSE)</f>
        <v>#N/A</v>
      </c>
      <c r="BO127" s="32" t="str">
        <f t="shared" si="41"/>
        <v>45970</v>
      </c>
      <c r="BP127" s="33" t="e">
        <f>VLOOKUP(BO127,Sperrdaten!C:D,2,FALSE)</f>
        <v>#N/A</v>
      </c>
    </row>
    <row r="128" spans="1:68" x14ac:dyDescent="0.2">
      <c r="A128" s="19">
        <v>45970</v>
      </c>
      <c r="B128" s="38"/>
      <c r="C128" s="5"/>
      <c r="D128" s="5"/>
      <c r="E128" s="5"/>
      <c r="F128" s="53"/>
      <c r="G128" s="13"/>
      <c r="H128" s="13"/>
      <c r="I128" s="13"/>
      <c r="J128" s="12"/>
      <c r="K128" s="12"/>
      <c r="L128" s="12"/>
      <c r="M128" s="12"/>
      <c r="N128" s="53"/>
      <c r="O128" s="13"/>
      <c r="P128" s="13"/>
      <c r="Q128" s="13"/>
      <c r="R128" s="17"/>
      <c r="S128" s="12"/>
      <c r="T128" s="12"/>
      <c r="U128" s="12"/>
      <c r="V128" s="12"/>
      <c r="W128" s="17"/>
      <c r="X128" s="17"/>
      <c r="Y128" s="17"/>
      <c r="Z128" s="17"/>
      <c r="AA128" s="17" t="s">
        <v>408</v>
      </c>
      <c r="AB128" s="16">
        <f t="shared" si="21"/>
        <v>1</v>
      </c>
      <c r="AC128" s="31" t="str">
        <f t="shared" si="22"/>
        <v>45970</v>
      </c>
      <c r="AD128" t="e">
        <f>VLOOKUP(AC128,Sperrdaten!H:I,2,FALSE)</f>
        <v>#N/A</v>
      </c>
      <c r="AE128" s="32" t="str">
        <f t="shared" si="23"/>
        <v>45970</v>
      </c>
      <c r="AF128" t="e">
        <f>VLOOKUP(AE128,Sperrdaten!C:D,2,FALSE)</f>
        <v>#N/A</v>
      </c>
      <c r="AG128" s="32" t="str">
        <f t="shared" si="24"/>
        <v>45970</v>
      </c>
      <c r="AH128" t="e">
        <f>VLOOKUP(AG128,Sperrdaten!C:D,2,FALSE)</f>
        <v>#N/A</v>
      </c>
      <c r="AI128" s="32" t="str">
        <f t="shared" si="25"/>
        <v>45970</v>
      </c>
      <c r="AJ128" s="33" t="e">
        <f>VLOOKUP(AI128,Sperrdaten!C:D,2,FALSE)</f>
        <v>#N/A</v>
      </c>
      <c r="AK128" s="31" t="str">
        <f t="shared" si="26"/>
        <v>45970</v>
      </c>
      <c r="AL128" t="e">
        <f>VLOOKUP(AK128,Sperrdaten!H:I,2,FALSE)</f>
        <v>#N/A</v>
      </c>
      <c r="AM128" s="32" t="str">
        <f t="shared" si="27"/>
        <v>45970</v>
      </c>
      <c r="AN128" t="e">
        <f>VLOOKUP(AM128,Sperrdaten!C:D,2,FALSE)</f>
        <v>#N/A</v>
      </c>
      <c r="AO128" s="32" t="str">
        <f t="shared" si="28"/>
        <v>45970</v>
      </c>
      <c r="AP128" t="e">
        <f>VLOOKUP(AO128,Sperrdaten!C:D,2,FALSE)</f>
        <v>#N/A</v>
      </c>
      <c r="AQ128" s="32" t="str">
        <f t="shared" si="29"/>
        <v>45970</v>
      </c>
      <c r="AR128" s="33" t="e">
        <f>VLOOKUP(AQ128,Sperrdaten!C:D,2,FALSE)</f>
        <v>#N/A</v>
      </c>
      <c r="AS128" s="31" t="str">
        <f t="shared" si="30"/>
        <v>45970</v>
      </c>
      <c r="AT128" t="e">
        <f>VLOOKUP(AS128,Sperrdaten!H:I,2,FALSE)</f>
        <v>#N/A</v>
      </c>
      <c r="AU128" s="32" t="str">
        <f t="shared" si="31"/>
        <v>45970</v>
      </c>
      <c r="AV128" t="e">
        <f>VLOOKUP(AU128,Sperrdaten!C:D,2,FALSE)</f>
        <v>#N/A</v>
      </c>
      <c r="AW128" s="32" t="str">
        <f t="shared" si="32"/>
        <v>45970</v>
      </c>
      <c r="AX128" t="e">
        <f>VLOOKUP(AW128,Sperrdaten!C:D,2,FALSE)</f>
        <v>#N/A</v>
      </c>
      <c r="AY128" s="32" t="str">
        <f t="shared" si="33"/>
        <v>45970</v>
      </c>
      <c r="AZ128" s="33" t="e">
        <f>VLOOKUP(AY128,Sperrdaten!C:D,2,FALSE)</f>
        <v>#N/A</v>
      </c>
      <c r="BA128" s="31" t="str">
        <f t="shared" si="34"/>
        <v>45970</v>
      </c>
      <c r="BB128" t="e">
        <f>VLOOKUP(BA128,Sperrdaten!H:I,2,FALSE)</f>
        <v>#N/A</v>
      </c>
      <c r="BC128" s="32" t="str">
        <f t="shared" si="35"/>
        <v>45970</v>
      </c>
      <c r="BD128" t="e">
        <f>VLOOKUP(BC128,Sperrdaten!C:D,2,FALSE)</f>
        <v>#N/A</v>
      </c>
      <c r="BE128" s="32" t="str">
        <f t="shared" si="36"/>
        <v>45970</v>
      </c>
      <c r="BF128" t="e">
        <f>VLOOKUP(BE128,Sperrdaten!C:D,2,FALSE)</f>
        <v>#N/A</v>
      </c>
      <c r="BG128" s="32" t="str">
        <f t="shared" si="37"/>
        <v>45970</v>
      </c>
      <c r="BH128" s="33" t="e">
        <f>VLOOKUP(BG128,Sperrdaten!C:D,2,FALSE)</f>
        <v>#N/A</v>
      </c>
      <c r="BI128" s="31" t="str">
        <f t="shared" si="38"/>
        <v>45970</v>
      </c>
      <c r="BJ128" t="e">
        <f>VLOOKUP(BI128,Sperrdaten!H:I,2,FALSE)</f>
        <v>#N/A</v>
      </c>
      <c r="BK128" s="32" t="str">
        <f t="shared" si="39"/>
        <v>45970</v>
      </c>
      <c r="BL128" t="e">
        <f>VLOOKUP(BK128,Sperrdaten!C:D,2,FALSE)</f>
        <v>#N/A</v>
      </c>
      <c r="BM128" s="32" t="str">
        <f t="shared" si="40"/>
        <v>45970</v>
      </c>
      <c r="BN128" t="e">
        <f>VLOOKUP(BM128,Sperrdaten!C:D,2,FALSE)</f>
        <v>#N/A</v>
      </c>
      <c r="BO128" s="32" t="str">
        <f t="shared" si="41"/>
        <v>45970</v>
      </c>
      <c r="BP128" s="33" t="e">
        <f>VLOOKUP(BO128,Sperrdaten!C:D,2,FALSE)</f>
        <v>#N/A</v>
      </c>
    </row>
    <row r="129" spans="1:68" x14ac:dyDescent="0.2">
      <c r="A129" s="19">
        <v>45970</v>
      </c>
      <c r="B129" s="38"/>
      <c r="C129" s="5"/>
      <c r="D129" s="5"/>
      <c r="E129" s="5"/>
      <c r="F129" s="53"/>
      <c r="G129" s="13"/>
      <c r="H129" s="13"/>
      <c r="I129" s="13"/>
      <c r="J129" s="12"/>
      <c r="K129" s="12"/>
      <c r="L129" s="12"/>
      <c r="M129" s="12"/>
      <c r="N129" s="53"/>
      <c r="O129" s="13"/>
      <c r="P129" s="13"/>
      <c r="Q129" s="13"/>
      <c r="R129" s="17"/>
      <c r="S129" s="12"/>
      <c r="T129" s="12"/>
      <c r="U129" s="12"/>
      <c r="V129" s="12"/>
      <c r="W129" s="17"/>
      <c r="X129" s="17"/>
      <c r="Y129" s="17"/>
      <c r="Z129" s="17"/>
      <c r="AA129" s="17"/>
      <c r="AB129" s="16">
        <f t="shared" si="21"/>
        <v>0</v>
      </c>
      <c r="AC129" s="31" t="str">
        <f t="shared" si="22"/>
        <v>45970</v>
      </c>
      <c r="AD129" t="e">
        <f>VLOOKUP(AC129,Sperrdaten!H:I,2,FALSE)</f>
        <v>#N/A</v>
      </c>
      <c r="AE129" s="32" t="str">
        <f t="shared" si="23"/>
        <v>45970</v>
      </c>
      <c r="AF129" t="e">
        <f>VLOOKUP(AE129,Sperrdaten!C:D,2,FALSE)</f>
        <v>#N/A</v>
      </c>
      <c r="AG129" s="32" t="str">
        <f t="shared" si="24"/>
        <v>45970</v>
      </c>
      <c r="AH129" t="e">
        <f>VLOOKUP(AG129,Sperrdaten!C:D,2,FALSE)</f>
        <v>#N/A</v>
      </c>
      <c r="AI129" s="32" t="str">
        <f t="shared" si="25"/>
        <v>45970</v>
      </c>
      <c r="AJ129" s="33" t="e">
        <f>VLOOKUP(AI129,Sperrdaten!C:D,2,FALSE)</f>
        <v>#N/A</v>
      </c>
      <c r="AK129" s="31" t="str">
        <f t="shared" si="26"/>
        <v>45970</v>
      </c>
      <c r="AL129" t="e">
        <f>VLOOKUP(AK129,Sperrdaten!H:I,2,FALSE)</f>
        <v>#N/A</v>
      </c>
      <c r="AM129" s="32" t="str">
        <f t="shared" si="27"/>
        <v>45970</v>
      </c>
      <c r="AN129" t="e">
        <f>VLOOKUP(AM129,Sperrdaten!C:D,2,FALSE)</f>
        <v>#N/A</v>
      </c>
      <c r="AO129" s="32" t="str">
        <f t="shared" si="28"/>
        <v>45970</v>
      </c>
      <c r="AP129" t="e">
        <f>VLOOKUP(AO129,Sperrdaten!C:D,2,FALSE)</f>
        <v>#N/A</v>
      </c>
      <c r="AQ129" s="32" t="str">
        <f t="shared" si="29"/>
        <v>45970</v>
      </c>
      <c r="AR129" s="33" t="e">
        <f>VLOOKUP(AQ129,Sperrdaten!C:D,2,FALSE)</f>
        <v>#N/A</v>
      </c>
      <c r="AS129" s="31" t="str">
        <f t="shared" si="30"/>
        <v>45970</v>
      </c>
      <c r="AT129" t="e">
        <f>VLOOKUP(AS129,Sperrdaten!H:I,2,FALSE)</f>
        <v>#N/A</v>
      </c>
      <c r="AU129" s="32" t="str">
        <f t="shared" si="31"/>
        <v>45970</v>
      </c>
      <c r="AV129" t="e">
        <f>VLOOKUP(AU129,Sperrdaten!C:D,2,FALSE)</f>
        <v>#N/A</v>
      </c>
      <c r="AW129" s="32" t="str">
        <f t="shared" si="32"/>
        <v>45970</v>
      </c>
      <c r="AX129" t="e">
        <f>VLOOKUP(AW129,Sperrdaten!C:D,2,FALSE)</f>
        <v>#N/A</v>
      </c>
      <c r="AY129" s="32" t="str">
        <f t="shared" si="33"/>
        <v>45970</v>
      </c>
      <c r="AZ129" s="33" t="e">
        <f>VLOOKUP(AY129,Sperrdaten!C:D,2,FALSE)</f>
        <v>#N/A</v>
      </c>
      <c r="BA129" s="31" t="str">
        <f t="shared" si="34"/>
        <v>45970</v>
      </c>
      <c r="BB129" t="e">
        <f>VLOOKUP(BA129,Sperrdaten!H:I,2,FALSE)</f>
        <v>#N/A</v>
      </c>
      <c r="BC129" s="32" t="str">
        <f t="shared" si="35"/>
        <v>45970</v>
      </c>
      <c r="BD129" t="e">
        <f>VLOOKUP(BC129,Sperrdaten!C:D,2,FALSE)</f>
        <v>#N/A</v>
      </c>
      <c r="BE129" s="32" t="str">
        <f t="shared" si="36"/>
        <v>45970</v>
      </c>
      <c r="BF129" t="e">
        <f>VLOOKUP(BE129,Sperrdaten!C:D,2,FALSE)</f>
        <v>#N/A</v>
      </c>
      <c r="BG129" s="32" t="str">
        <f t="shared" si="37"/>
        <v>45970</v>
      </c>
      <c r="BH129" s="33" t="e">
        <f>VLOOKUP(BG129,Sperrdaten!C:D,2,FALSE)</f>
        <v>#N/A</v>
      </c>
      <c r="BI129" s="31" t="str">
        <f t="shared" si="38"/>
        <v>45970</v>
      </c>
      <c r="BJ129" t="e">
        <f>VLOOKUP(BI129,Sperrdaten!H:I,2,FALSE)</f>
        <v>#N/A</v>
      </c>
      <c r="BK129" s="32" t="str">
        <f t="shared" si="39"/>
        <v>45970</v>
      </c>
      <c r="BL129" t="e">
        <f>VLOOKUP(BK129,Sperrdaten!C:D,2,FALSE)</f>
        <v>#N/A</v>
      </c>
      <c r="BM129" s="32" t="str">
        <f t="shared" si="40"/>
        <v>45970</v>
      </c>
      <c r="BN129" t="e">
        <f>VLOOKUP(BM129,Sperrdaten!C:D,2,FALSE)</f>
        <v>#N/A</v>
      </c>
      <c r="BO129" s="32" t="str">
        <f t="shared" si="41"/>
        <v>45970</v>
      </c>
      <c r="BP129" s="33" t="e">
        <f>VLOOKUP(BO129,Sperrdaten!C:D,2,FALSE)</f>
        <v>#N/A</v>
      </c>
    </row>
    <row r="130" spans="1:68" x14ac:dyDescent="0.2">
      <c r="A130" s="19">
        <v>45975</v>
      </c>
      <c r="B130" s="38" t="s">
        <v>343</v>
      </c>
      <c r="C130" s="5" t="s">
        <v>86</v>
      </c>
      <c r="D130" s="5" t="s">
        <v>147</v>
      </c>
      <c r="E130" s="5" t="s">
        <v>233</v>
      </c>
      <c r="F130" s="53"/>
      <c r="G130" s="13"/>
      <c r="H130" s="13"/>
      <c r="I130" s="13"/>
      <c r="J130" s="12"/>
      <c r="K130" s="12"/>
      <c r="L130" s="12"/>
      <c r="M130" s="12"/>
      <c r="N130" s="12"/>
      <c r="O130" s="12"/>
      <c r="P130" s="12"/>
      <c r="Q130" s="12"/>
      <c r="R130" s="17"/>
      <c r="S130" s="12"/>
      <c r="T130" s="12"/>
      <c r="U130" s="12"/>
      <c r="V130" s="12"/>
      <c r="W130" s="17"/>
      <c r="X130" s="17"/>
      <c r="Y130" s="17"/>
      <c r="Z130" s="17"/>
      <c r="AA130" s="17"/>
      <c r="AB130" s="16">
        <f t="shared" si="21"/>
        <v>4</v>
      </c>
      <c r="AC130" s="31" t="str">
        <f t="shared" si="22"/>
        <v>45975BTT</v>
      </c>
      <c r="AD130" t="e">
        <f>VLOOKUP(AC130,Sperrdaten!H:I,2,FALSE)</f>
        <v>#N/A</v>
      </c>
      <c r="AE130" s="32" t="str">
        <f t="shared" si="23"/>
        <v>45975BTT</v>
      </c>
      <c r="AF130" t="e">
        <f>VLOOKUP(AE130,Sperrdaten!C:D,2,FALSE)</f>
        <v>#N/A</v>
      </c>
      <c r="AG130" s="32" t="str">
        <f t="shared" si="24"/>
        <v>45975CHX</v>
      </c>
      <c r="AH130" t="e">
        <f>VLOOKUP(AG130,Sperrdaten!C:D,2,FALSE)</f>
        <v>#N/A</v>
      </c>
      <c r="AI130" s="32" t="str">
        <f t="shared" si="25"/>
        <v>45975SSHR</v>
      </c>
      <c r="AJ130" s="33" t="e">
        <f>VLOOKUP(AI130,Sperrdaten!C:D,2,FALSE)</f>
        <v>#N/A</v>
      </c>
      <c r="AK130" s="31" t="str">
        <f t="shared" si="26"/>
        <v>45975</v>
      </c>
      <c r="AL130" t="e">
        <f>VLOOKUP(AK130,Sperrdaten!H:I,2,FALSE)</f>
        <v>#N/A</v>
      </c>
      <c r="AM130" s="32" t="str">
        <f t="shared" si="27"/>
        <v>45975</v>
      </c>
      <c r="AN130" t="e">
        <f>VLOOKUP(AM130,Sperrdaten!C:D,2,FALSE)</f>
        <v>#N/A</v>
      </c>
      <c r="AO130" s="32" t="str">
        <f t="shared" si="28"/>
        <v>45975</v>
      </c>
      <c r="AP130" t="e">
        <f>VLOOKUP(AO130,Sperrdaten!C:D,2,FALSE)</f>
        <v>#N/A</v>
      </c>
      <c r="AQ130" s="32" t="str">
        <f t="shared" si="29"/>
        <v>45975</v>
      </c>
      <c r="AR130" s="33" t="e">
        <f>VLOOKUP(AQ130,Sperrdaten!C:D,2,FALSE)</f>
        <v>#N/A</v>
      </c>
      <c r="AS130" s="31" t="str">
        <f t="shared" si="30"/>
        <v>45975</v>
      </c>
      <c r="AT130" t="e">
        <f>VLOOKUP(AS130,Sperrdaten!H:I,2,FALSE)</f>
        <v>#N/A</v>
      </c>
      <c r="AU130" s="32" t="str">
        <f t="shared" si="31"/>
        <v>45975</v>
      </c>
      <c r="AV130" t="e">
        <f>VLOOKUP(AU130,Sperrdaten!C:D,2,FALSE)</f>
        <v>#N/A</v>
      </c>
      <c r="AW130" s="32" t="str">
        <f t="shared" si="32"/>
        <v>45975</v>
      </c>
      <c r="AX130" t="e">
        <f>VLOOKUP(AW130,Sperrdaten!C:D,2,FALSE)</f>
        <v>#N/A</v>
      </c>
      <c r="AY130" s="32" t="str">
        <f t="shared" si="33"/>
        <v>45975</v>
      </c>
      <c r="AZ130" s="33" t="e">
        <f>VLOOKUP(AY130,Sperrdaten!C:D,2,FALSE)</f>
        <v>#N/A</v>
      </c>
      <c r="BA130" s="31" t="str">
        <f t="shared" si="34"/>
        <v>45975</v>
      </c>
      <c r="BB130" t="e">
        <f>VLOOKUP(BA130,Sperrdaten!H:I,2,FALSE)</f>
        <v>#N/A</v>
      </c>
      <c r="BC130" s="32" t="str">
        <f t="shared" si="35"/>
        <v>45975</v>
      </c>
      <c r="BD130" t="e">
        <f>VLOOKUP(BC130,Sperrdaten!C:D,2,FALSE)</f>
        <v>#N/A</v>
      </c>
      <c r="BE130" s="32" t="str">
        <f t="shared" si="36"/>
        <v>45975</v>
      </c>
      <c r="BF130" t="e">
        <f>VLOOKUP(BE130,Sperrdaten!C:D,2,FALSE)</f>
        <v>#N/A</v>
      </c>
      <c r="BG130" s="32" t="str">
        <f t="shared" si="37"/>
        <v>45975</v>
      </c>
      <c r="BH130" s="33" t="e">
        <f>VLOOKUP(BG130,Sperrdaten!C:D,2,FALSE)</f>
        <v>#N/A</v>
      </c>
      <c r="BI130" s="31" t="str">
        <f t="shared" si="38"/>
        <v>45975</v>
      </c>
      <c r="BJ130" t="e">
        <f>VLOOKUP(BI130,Sperrdaten!H:I,2,FALSE)</f>
        <v>#N/A</v>
      </c>
      <c r="BK130" s="32" t="str">
        <f t="shared" si="39"/>
        <v>45975</v>
      </c>
      <c r="BL130" t="e">
        <f>VLOOKUP(BK130,Sperrdaten!C:D,2,FALSE)</f>
        <v>#N/A</v>
      </c>
      <c r="BM130" s="32" t="str">
        <f t="shared" si="40"/>
        <v>45975</v>
      </c>
      <c r="BN130" t="e">
        <f>VLOOKUP(BM130,Sperrdaten!C:D,2,FALSE)</f>
        <v>#N/A</v>
      </c>
      <c r="BO130" s="32" t="str">
        <f t="shared" si="41"/>
        <v>45975</v>
      </c>
      <c r="BP130" s="33" t="e">
        <f>VLOOKUP(BO130,Sperrdaten!C:D,2,FALSE)</f>
        <v>#N/A</v>
      </c>
    </row>
    <row r="131" spans="1:68" x14ac:dyDescent="0.2">
      <c r="A131" s="19">
        <v>45975</v>
      </c>
      <c r="B131" s="38"/>
      <c r="C131" s="5"/>
      <c r="D131" s="5"/>
      <c r="E131" s="5"/>
      <c r="F131" s="53"/>
      <c r="G131" s="13"/>
      <c r="H131" s="13"/>
      <c r="I131" s="13"/>
      <c r="J131" s="12"/>
      <c r="K131" s="12"/>
      <c r="L131" s="12"/>
      <c r="M131" s="12"/>
      <c r="N131" s="53"/>
      <c r="O131" s="13"/>
      <c r="P131" s="13"/>
      <c r="Q131" s="13"/>
      <c r="R131" s="17"/>
      <c r="S131" s="12"/>
      <c r="T131" s="12"/>
      <c r="U131" s="12"/>
      <c r="V131" s="12"/>
      <c r="W131" s="17"/>
      <c r="X131" s="17"/>
      <c r="Y131" s="17"/>
      <c r="Z131" s="17"/>
      <c r="AA131" s="17"/>
      <c r="AB131" s="16">
        <f t="shared" si="21"/>
        <v>0</v>
      </c>
      <c r="AC131" s="31" t="str">
        <f t="shared" si="22"/>
        <v>45975</v>
      </c>
      <c r="AD131" t="e">
        <f>VLOOKUP(AC131,Sperrdaten!H:I,2,FALSE)</f>
        <v>#N/A</v>
      </c>
      <c r="AE131" s="32" t="str">
        <f t="shared" si="23"/>
        <v>45975</v>
      </c>
      <c r="AF131" t="e">
        <f>VLOOKUP(AE131,Sperrdaten!C:D,2,FALSE)</f>
        <v>#N/A</v>
      </c>
      <c r="AG131" s="32" t="str">
        <f t="shared" si="24"/>
        <v>45975</v>
      </c>
      <c r="AH131" t="e">
        <f>VLOOKUP(AG131,Sperrdaten!C:D,2,FALSE)</f>
        <v>#N/A</v>
      </c>
      <c r="AI131" s="32" t="str">
        <f t="shared" si="25"/>
        <v>45975</v>
      </c>
      <c r="AJ131" s="33" t="e">
        <f>VLOOKUP(AI131,Sperrdaten!C:D,2,FALSE)</f>
        <v>#N/A</v>
      </c>
      <c r="AK131" s="31" t="str">
        <f t="shared" si="26"/>
        <v>45975</v>
      </c>
      <c r="AL131" t="e">
        <f>VLOOKUP(AK131,Sperrdaten!H:I,2,FALSE)</f>
        <v>#N/A</v>
      </c>
      <c r="AM131" s="32" t="str">
        <f t="shared" si="27"/>
        <v>45975</v>
      </c>
      <c r="AN131" t="e">
        <f>VLOOKUP(AM131,Sperrdaten!C:D,2,FALSE)</f>
        <v>#N/A</v>
      </c>
      <c r="AO131" s="32" t="str">
        <f t="shared" si="28"/>
        <v>45975</v>
      </c>
      <c r="AP131" t="e">
        <f>VLOOKUP(AO131,Sperrdaten!C:D,2,FALSE)</f>
        <v>#N/A</v>
      </c>
      <c r="AQ131" s="32" t="str">
        <f t="shared" si="29"/>
        <v>45975</v>
      </c>
      <c r="AR131" s="33" t="e">
        <f>VLOOKUP(AQ131,Sperrdaten!C:D,2,FALSE)</f>
        <v>#N/A</v>
      </c>
      <c r="AS131" s="31" t="str">
        <f t="shared" si="30"/>
        <v>45975</v>
      </c>
      <c r="AT131" t="e">
        <f>VLOOKUP(AS131,Sperrdaten!H:I,2,FALSE)</f>
        <v>#N/A</v>
      </c>
      <c r="AU131" s="32" t="str">
        <f t="shared" si="31"/>
        <v>45975</v>
      </c>
      <c r="AV131" t="e">
        <f>VLOOKUP(AU131,Sperrdaten!C:D,2,FALSE)</f>
        <v>#N/A</v>
      </c>
      <c r="AW131" s="32" t="str">
        <f t="shared" si="32"/>
        <v>45975</v>
      </c>
      <c r="AX131" t="e">
        <f>VLOOKUP(AW131,Sperrdaten!C:D,2,FALSE)</f>
        <v>#N/A</v>
      </c>
      <c r="AY131" s="32" t="str">
        <f t="shared" si="33"/>
        <v>45975</v>
      </c>
      <c r="AZ131" s="33" t="e">
        <f>VLOOKUP(AY131,Sperrdaten!C:D,2,FALSE)</f>
        <v>#N/A</v>
      </c>
      <c r="BA131" s="31" t="str">
        <f t="shared" si="34"/>
        <v>45975</v>
      </c>
      <c r="BB131" t="e">
        <f>VLOOKUP(BA131,Sperrdaten!H:I,2,FALSE)</f>
        <v>#N/A</v>
      </c>
      <c r="BC131" s="32" t="str">
        <f t="shared" si="35"/>
        <v>45975</v>
      </c>
      <c r="BD131" t="e">
        <f>VLOOKUP(BC131,Sperrdaten!C:D,2,FALSE)</f>
        <v>#N/A</v>
      </c>
      <c r="BE131" s="32" t="str">
        <f t="shared" si="36"/>
        <v>45975</v>
      </c>
      <c r="BF131" t="e">
        <f>VLOOKUP(BE131,Sperrdaten!C:D,2,FALSE)</f>
        <v>#N/A</v>
      </c>
      <c r="BG131" s="32" t="str">
        <f t="shared" si="37"/>
        <v>45975</v>
      </c>
      <c r="BH131" s="33" t="e">
        <f>VLOOKUP(BG131,Sperrdaten!C:D,2,FALSE)</f>
        <v>#N/A</v>
      </c>
      <c r="BI131" s="31" t="str">
        <f t="shared" si="38"/>
        <v>45975</v>
      </c>
      <c r="BJ131" t="e">
        <f>VLOOKUP(BI131,Sperrdaten!H:I,2,FALSE)</f>
        <v>#N/A</v>
      </c>
      <c r="BK131" s="32" t="str">
        <f t="shared" si="39"/>
        <v>45975</v>
      </c>
      <c r="BL131" t="e">
        <f>VLOOKUP(BK131,Sperrdaten!C:D,2,FALSE)</f>
        <v>#N/A</v>
      </c>
      <c r="BM131" s="32" t="str">
        <f t="shared" si="40"/>
        <v>45975</v>
      </c>
      <c r="BN131" t="e">
        <f>VLOOKUP(BM131,Sperrdaten!C:D,2,FALSE)</f>
        <v>#N/A</v>
      </c>
      <c r="BO131" s="32" t="str">
        <f t="shared" si="41"/>
        <v>45975</v>
      </c>
      <c r="BP131" s="33" t="e">
        <f>VLOOKUP(BO131,Sperrdaten!C:D,2,FALSE)</f>
        <v>#N/A</v>
      </c>
    </row>
    <row r="132" spans="1:68" x14ac:dyDescent="0.2">
      <c r="A132" s="19">
        <v>45976</v>
      </c>
      <c r="B132" s="38" t="s">
        <v>30</v>
      </c>
      <c r="C132" s="5" t="s">
        <v>147</v>
      </c>
      <c r="D132" s="5" t="s">
        <v>46</v>
      </c>
      <c r="E132" s="5" t="s">
        <v>233</v>
      </c>
      <c r="F132" s="53" t="s">
        <v>29</v>
      </c>
      <c r="G132" s="13" t="s">
        <v>359</v>
      </c>
      <c r="H132" s="13" t="s">
        <v>86</v>
      </c>
      <c r="I132" s="13"/>
      <c r="J132" s="12"/>
      <c r="K132" s="12"/>
      <c r="L132" s="12"/>
      <c r="M132" s="12"/>
      <c r="N132" s="53"/>
      <c r="O132" s="13"/>
      <c r="P132" s="13"/>
      <c r="Q132" s="13"/>
      <c r="R132" s="17"/>
      <c r="S132" s="12" t="s">
        <v>30</v>
      </c>
      <c r="T132" s="12" t="s">
        <v>80</v>
      </c>
      <c r="U132" s="12" t="s">
        <v>61</v>
      </c>
      <c r="V132" s="12" t="s">
        <v>176</v>
      </c>
      <c r="W132" s="17" t="s">
        <v>161</v>
      </c>
      <c r="X132" s="72" t="s">
        <v>44</v>
      </c>
      <c r="Y132" s="17"/>
      <c r="Z132" s="17"/>
      <c r="AA132" s="17"/>
      <c r="AB132" s="16">
        <f t="shared" si="21"/>
        <v>13</v>
      </c>
      <c r="AC132" s="31" t="str">
        <f t="shared" si="22"/>
        <v>45976CHX</v>
      </c>
      <c r="AD132" t="e">
        <f>VLOOKUP(AC132,Sperrdaten!H:I,2,FALSE)</f>
        <v>#N/A</v>
      </c>
      <c r="AE132" s="32" t="str">
        <f t="shared" si="23"/>
        <v>45976CHX</v>
      </c>
      <c r="AF132" t="e">
        <f>VLOOKUP(AE132,Sperrdaten!C:D,2,FALSE)</f>
        <v>#N/A</v>
      </c>
      <c r="AG132" s="32" t="str">
        <f t="shared" si="24"/>
        <v>45976HBH</v>
      </c>
      <c r="AH132" t="e">
        <f>VLOOKUP(AG132,Sperrdaten!C:D,2,FALSE)</f>
        <v>#N/A</v>
      </c>
      <c r="AI132" s="32" t="str">
        <f t="shared" si="25"/>
        <v>45976SSHR</v>
      </c>
      <c r="AJ132" s="33" t="e">
        <f>VLOOKUP(AI132,Sperrdaten!C:D,2,FALSE)</f>
        <v>#N/A</v>
      </c>
      <c r="AK132" s="31" t="str">
        <f t="shared" si="26"/>
        <v>45976GRENCHEN</v>
      </c>
      <c r="AL132" t="e">
        <f>VLOOKUP(AK132,Sperrdaten!H:I,2,FALSE)</f>
        <v>#N/A</v>
      </c>
      <c r="AM132" s="32" t="str">
        <f t="shared" si="27"/>
        <v>45976GRENCHEN</v>
      </c>
      <c r="AN132" t="e">
        <f>VLOOKUP(AM132,Sperrdaten!C:D,2,FALSE)</f>
        <v>#N/A</v>
      </c>
      <c r="AO132" s="32" t="str">
        <f t="shared" si="28"/>
        <v>45976BTT</v>
      </c>
      <c r="AP132" t="e">
        <f>VLOOKUP(AO132,Sperrdaten!C:D,2,FALSE)</f>
        <v>#N/A</v>
      </c>
      <c r="AQ132" s="32" t="str">
        <f t="shared" si="29"/>
        <v>45976</v>
      </c>
      <c r="AR132" s="33" t="e">
        <f>VLOOKUP(AQ132,Sperrdaten!C:D,2,FALSE)</f>
        <v>#N/A</v>
      </c>
      <c r="AS132" s="31" t="str">
        <f t="shared" si="30"/>
        <v>45976</v>
      </c>
      <c r="AT132" t="e">
        <f>VLOOKUP(AS132,Sperrdaten!H:I,2,FALSE)</f>
        <v>#N/A</v>
      </c>
      <c r="AU132" s="32" t="str">
        <f t="shared" si="31"/>
        <v>45976</v>
      </c>
      <c r="AV132" t="e">
        <f>VLOOKUP(AU132,Sperrdaten!C:D,2,FALSE)</f>
        <v>#N/A</v>
      </c>
      <c r="AW132" s="32" t="str">
        <f t="shared" si="32"/>
        <v>45976</v>
      </c>
      <c r="AX132" t="e">
        <f>VLOOKUP(AW132,Sperrdaten!C:D,2,FALSE)</f>
        <v>#N/A</v>
      </c>
      <c r="AY132" s="32" t="str">
        <f t="shared" si="33"/>
        <v>45976</v>
      </c>
      <c r="AZ132" s="33" t="e">
        <f>VLOOKUP(AY132,Sperrdaten!C:D,2,FALSE)</f>
        <v>#N/A</v>
      </c>
      <c r="BA132" s="31" t="str">
        <f t="shared" si="34"/>
        <v>45976BLA</v>
      </c>
      <c r="BB132" t="e">
        <f>VLOOKUP(BA132,Sperrdaten!H:I,2,FALSE)</f>
        <v>#N/A</v>
      </c>
      <c r="BC132" s="32" t="str">
        <f t="shared" si="35"/>
        <v>45976BLA</v>
      </c>
      <c r="BD132" t="e">
        <f>VLOOKUP(BC132,Sperrdaten!C:D,2,FALSE)</f>
        <v>#N/A</v>
      </c>
      <c r="BE132" s="32" t="str">
        <f t="shared" si="36"/>
        <v>45976OWA</v>
      </c>
      <c r="BF132" t="e">
        <f>VLOOKUP(BE132,Sperrdaten!C:D,2,FALSE)</f>
        <v>#N/A</v>
      </c>
      <c r="BG132" s="32" t="str">
        <f t="shared" si="37"/>
        <v>45976SLI</v>
      </c>
      <c r="BH132" s="33" t="e">
        <f>VLOOKUP(BG132,Sperrdaten!C:D,2,FALSE)</f>
        <v>#N/A</v>
      </c>
      <c r="BI132" s="31" t="str">
        <f t="shared" si="38"/>
        <v>45976</v>
      </c>
      <c r="BJ132" t="e">
        <f>VLOOKUP(BI132,Sperrdaten!H:I,2,FALSE)</f>
        <v>#N/A</v>
      </c>
      <c r="BK132" s="32" t="str">
        <f t="shared" si="39"/>
        <v>45976</v>
      </c>
      <c r="BL132" t="e">
        <f>VLOOKUP(BK132,Sperrdaten!C:D,2,FALSE)</f>
        <v>#N/A</v>
      </c>
      <c r="BM132" s="32" t="str">
        <f t="shared" si="40"/>
        <v>45976</v>
      </c>
      <c r="BN132" t="e">
        <f>VLOOKUP(BM132,Sperrdaten!C:D,2,FALSE)</f>
        <v>#N/A</v>
      </c>
      <c r="BO132" s="32" t="str">
        <f t="shared" si="41"/>
        <v>45976</v>
      </c>
      <c r="BP132" s="33" t="e">
        <f>VLOOKUP(BO132,Sperrdaten!C:D,2,FALSE)</f>
        <v>#N/A</v>
      </c>
    </row>
    <row r="133" spans="1:68" x14ac:dyDescent="0.2">
      <c r="A133" s="19">
        <v>45976</v>
      </c>
      <c r="B133" s="38" t="s">
        <v>30</v>
      </c>
      <c r="C133" s="5" t="s">
        <v>178</v>
      </c>
      <c r="D133" s="5" t="s">
        <v>99</v>
      </c>
      <c r="E133" s="5" t="s">
        <v>233</v>
      </c>
      <c r="F133" s="53" t="s">
        <v>27</v>
      </c>
      <c r="G133" s="13" t="s">
        <v>364</v>
      </c>
      <c r="H133" s="13" t="s">
        <v>399</v>
      </c>
      <c r="I133" s="13"/>
      <c r="J133" s="12"/>
      <c r="K133" s="12"/>
      <c r="L133" s="12"/>
      <c r="M133" s="12"/>
      <c r="N133" s="53"/>
      <c r="O133" s="13"/>
      <c r="P133" s="13"/>
      <c r="Q133" s="13"/>
      <c r="R133" s="17"/>
      <c r="S133" s="12" t="s">
        <v>205</v>
      </c>
      <c r="T133" s="12" t="s">
        <v>302</v>
      </c>
      <c r="U133" s="12" t="s">
        <v>107</v>
      </c>
      <c r="V133" s="12" t="s">
        <v>233</v>
      </c>
      <c r="W133" s="17"/>
      <c r="Y133" s="17"/>
      <c r="Z133" s="17"/>
      <c r="AA133" s="17"/>
      <c r="AB133" s="16">
        <f t="shared" si="21"/>
        <v>11</v>
      </c>
      <c r="AC133" s="31" t="str">
        <f t="shared" si="22"/>
        <v>45976GAL</v>
      </c>
      <c r="AD133" t="e">
        <f>VLOOKUP(AC133,Sperrdaten!H:I,2,FALSE)</f>
        <v>#N/A</v>
      </c>
      <c r="AE133" s="32" t="str">
        <f t="shared" si="23"/>
        <v>45976GAL</v>
      </c>
      <c r="AF133" t="e">
        <f>VLOOKUP(AE133,Sperrdaten!C:D,2,FALSE)</f>
        <v>#N/A</v>
      </c>
      <c r="AG133" s="32" t="str">
        <f t="shared" si="24"/>
        <v>45976BWT</v>
      </c>
      <c r="AH133" t="e">
        <f>VLOOKUP(AG133,Sperrdaten!C:D,2,FALSE)</f>
        <v>#N/A</v>
      </c>
      <c r="AI133" s="32" t="str">
        <f t="shared" si="25"/>
        <v>45976SSHR</v>
      </c>
      <c r="AJ133" s="33" t="e">
        <f>VLOOKUP(AI133,Sperrdaten!C:D,2,FALSE)</f>
        <v>#N/A</v>
      </c>
      <c r="AK133" s="31" t="str">
        <f t="shared" si="26"/>
        <v>45976KERNENRIED</v>
      </c>
      <c r="AL133" t="e">
        <f>VLOOKUP(AK133,Sperrdaten!H:I,2,FALSE)</f>
        <v>#N/A</v>
      </c>
      <c r="AM133" s="32" t="str">
        <f t="shared" si="27"/>
        <v>45976KERNENRIED</v>
      </c>
      <c r="AN133" t="e">
        <f>VLOOKUP(AM133,Sperrdaten!C:D,2,FALSE)</f>
        <v>#N/A</v>
      </c>
      <c r="AO133" s="32" t="str">
        <f t="shared" si="28"/>
        <v>45976SSHR/ GRL</v>
      </c>
      <c r="AP133" t="e">
        <f>VLOOKUP(AO133,Sperrdaten!C:D,2,FALSE)</f>
        <v>#N/A</v>
      </c>
      <c r="AQ133" s="32" t="str">
        <f t="shared" si="29"/>
        <v>45976</v>
      </c>
      <c r="AR133" s="33" t="e">
        <f>VLOOKUP(AQ133,Sperrdaten!C:D,2,FALSE)</f>
        <v>#N/A</v>
      </c>
      <c r="AS133" s="31" t="str">
        <f t="shared" si="30"/>
        <v>45976</v>
      </c>
      <c r="AT133" t="e">
        <f>VLOOKUP(AS133,Sperrdaten!H:I,2,FALSE)</f>
        <v>#N/A</v>
      </c>
      <c r="AU133" s="32" t="str">
        <f t="shared" si="31"/>
        <v>45976</v>
      </c>
      <c r="AV133" t="e">
        <f>VLOOKUP(AU133,Sperrdaten!C:D,2,FALSE)</f>
        <v>#N/A</v>
      </c>
      <c r="AW133" s="32" t="str">
        <f t="shared" si="32"/>
        <v>45976</v>
      </c>
      <c r="AX133" t="e">
        <f>VLOOKUP(AW133,Sperrdaten!C:D,2,FALSE)</f>
        <v>#N/A</v>
      </c>
      <c r="AY133" s="32" t="str">
        <f t="shared" si="33"/>
        <v>45976</v>
      </c>
      <c r="AZ133" s="33" t="e">
        <f>VLOOKUP(AY133,Sperrdaten!C:D,2,FALSE)</f>
        <v>#N/A</v>
      </c>
      <c r="BA133" s="31" t="str">
        <f t="shared" si="34"/>
        <v>45976CHA</v>
      </c>
      <c r="BB133" t="e">
        <f>VLOOKUP(BA133,Sperrdaten!H:I,2,FALSE)</f>
        <v>#N/A</v>
      </c>
      <c r="BC133" s="32" t="str">
        <f t="shared" si="35"/>
        <v>45976CHA</v>
      </c>
      <c r="BD133" t="e">
        <f>VLOOKUP(BC133,Sperrdaten!C:D,2,FALSE)</f>
        <v>#N/A</v>
      </c>
      <c r="BE133" s="32" t="str">
        <f t="shared" si="36"/>
        <v>45976BWA</v>
      </c>
      <c r="BF133" t="e">
        <f>VLOOKUP(BE133,Sperrdaten!C:D,2,FALSE)</f>
        <v>#N/A</v>
      </c>
      <c r="BG133" s="32" t="str">
        <f t="shared" si="37"/>
        <v>45976SSHR</v>
      </c>
      <c r="BH133" s="33" t="e">
        <f>VLOOKUP(BG133,Sperrdaten!C:D,2,FALSE)</f>
        <v>#N/A</v>
      </c>
      <c r="BI133" s="31" t="str">
        <f t="shared" si="38"/>
        <v>45976</v>
      </c>
      <c r="BJ133" t="e">
        <f>VLOOKUP(BI133,Sperrdaten!H:I,2,FALSE)</f>
        <v>#N/A</v>
      </c>
      <c r="BK133" s="32" t="str">
        <f t="shared" si="39"/>
        <v>45976</v>
      </c>
      <c r="BL133" t="e">
        <f>VLOOKUP(BK133,Sperrdaten!C:D,2,FALSE)</f>
        <v>#N/A</v>
      </c>
      <c r="BM133" s="32" t="str">
        <f t="shared" si="40"/>
        <v>45976</v>
      </c>
      <c r="BN133" t="e">
        <f>VLOOKUP(BM133,Sperrdaten!C:D,2,FALSE)</f>
        <v>#N/A</v>
      </c>
      <c r="BO133" s="32" t="str">
        <f t="shared" si="41"/>
        <v>45976</v>
      </c>
      <c r="BP133" s="33" t="e">
        <f>VLOOKUP(BO133,Sperrdaten!C:D,2,FALSE)</f>
        <v>#N/A</v>
      </c>
    </row>
    <row r="134" spans="1:68" x14ac:dyDescent="0.2">
      <c r="A134" s="19">
        <v>45976</v>
      </c>
      <c r="B134" s="38" t="s">
        <v>30</v>
      </c>
      <c r="C134" s="5" t="s">
        <v>51</v>
      </c>
      <c r="D134" s="5" t="s">
        <v>111</v>
      </c>
      <c r="E134" s="5" t="s">
        <v>233</v>
      </c>
      <c r="F134" s="53"/>
      <c r="G134" s="13"/>
      <c r="H134" s="13"/>
      <c r="I134" s="13"/>
      <c r="J134" s="12"/>
      <c r="K134" s="12"/>
      <c r="L134" s="12"/>
      <c r="M134" s="12"/>
      <c r="N134" s="53"/>
      <c r="O134" s="13"/>
      <c r="P134" s="13"/>
      <c r="Q134" s="13"/>
      <c r="R134" s="17"/>
      <c r="S134" s="12"/>
      <c r="T134" s="12"/>
      <c r="U134" s="12"/>
      <c r="V134" s="12"/>
      <c r="W134" s="17"/>
      <c r="X134" s="17"/>
      <c r="Y134" s="17"/>
      <c r="Z134" s="17"/>
      <c r="AA134" s="17"/>
      <c r="AB134" s="16">
        <f t="shared" si="21"/>
        <v>4</v>
      </c>
      <c r="AC134" s="31" t="str">
        <f t="shared" si="22"/>
        <v>45976OWR</v>
      </c>
      <c r="AD134" t="e">
        <f>VLOOKUP(AC134,Sperrdaten!H:I,2,FALSE)</f>
        <v>#N/A</v>
      </c>
      <c r="AE134" s="32" t="str">
        <f t="shared" si="23"/>
        <v>45976OWR</v>
      </c>
      <c r="AF134" t="e">
        <f>VLOOKUP(AE134,Sperrdaten!C:D,2,FALSE)</f>
        <v>#N/A</v>
      </c>
      <c r="AG134" s="32" t="str">
        <f t="shared" si="24"/>
        <v>45976KRZ</v>
      </c>
      <c r="AH134" t="e">
        <f>VLOOKUP(AG134,Sperrdaten!C:D,2,FALSE)</f>
        <v>#N/A</v>
      </c>
      <c r="AI134" s="32" t="str">
        <f t="shared" si="25"/>
        <v>45976SSHR</v>
      </c>
      <c r="AJ134" s="33" t="e">
        <f>VLOOKUP(AI134,Sperrdaten!C:D,2,FALSE)</f>
        <v>#N/A</v>
      </c>
      <c r="AK134" s="31" t="str">
        <f t="shared" si="26"/>
        <v>45976</v>
      </c>
      <c r="AL134" t="e">
        <f>VLOOKUP(AK134,Sperrdaten!H:I,2,FALSE)</f>
        <v>#N/A</v>
      </c>
      <c r="AM134" s="32" t="str">
        <f t="shared" si="27"/>
        <v>45976</v>
      </c>
      <c r="AN134" t="e">
        <f>VLOOKUP(AM134,Sperrdaten!C:D,2,FALSE)</f>
        <v>#N/A</v>
      </c>
      <c r="AO134" s="32" t="str">
        <f t="shared" si="28"/>
        <v>45976</v>
      </c>
      <c r="AP134" t="e">
        <f>VLOOKUP(AO134,Sperrdaten!C:D,2,FALSE)</f>
        <v>#N/A</v>
      </c>
      <c r="AQ134" s="32" t="str">
        <f t="shared" si="29"/>
        <v>45976</v>
      </c>
      <c r="AR134" s="33" t="e">
        <f>VLOOKUP(AQ134,Sperrdaten!C:D,2,FALSE)</f>
        <v>#N/A</v>
      </c>
      <c r="AS134" s="31" t="str">
        <f t="shared" si="30"/>
        <v>45976</v>
      </c>
      <c r="AT134" t="e">
        <f>VLOOKUP(AS134,Sperrdaten!H:I,2,FALSE)</f>
        <v>#N/A</v>
      </c>
      <c r="AU134" s="32" t="str">
        <f t="shared" si="31"/>
        <v>45976</v>
      </c>
      <c r="AV134" t="e">
        <f>VLOOKUP(AU134,Sperrdaten!C:D,2,FALSE)</f>
        <v>#N/A</v>
      </c>
      <c r="AW134" s="32" t="str">
        <f t="shared" si="32"/>
        <v>45976</v>
      </c>
      <c r="AX134" t="e">
        <f>VLOOKUP(AW134,Sperrdaten!C:D,2,FALSE)</f>
        <v>#N/A</v>
      </c>
      <c r="AY134" s="32" t="str">
        <f t="shared" si="33"/>
        <v>45976</v>
      </c>
      <c r="AZ134" s="33" t="e">
        <f>VLOOKUP(AY134,Sperrdaten!C:D,2,FALSE)</f>
        <v>#N/A</v>
      </c>
      <c r="BA134" s="31" t="str">
        <f t="shared" si="34"/>
        <v>45976</v>
      </c>
      <c r="BB134" t="e">
        <f>VLOOKUP(BA134,Sperrdaten!H:I,2,FALSE)</f>
        <v>#N/A</v>
      </c>
      <c r="BC134" s="32" t="str">
        <f t="shared" si="35"/>
        <v>45976</v>
      </c>
      <c r="BD134" t="e">
        <f>VLOOKUP(BC134,Sperrdaten!C:D,2,FALSE)</f>
        <v>#N/A</v>
      </c>
      <c r="BE134" s="32" t="str">
        <f t="shared" si="36"/>
        <v>45976</v>
      </c>
      <c r="BF134" t="e">
        <f>VLOOKUP(BE134,Sperrdaten!C:D,2,FALSE)</f>
        <v>#N/A</v>
      </c>
      <c r="BG134" s="32" t="str">
        <f t="shared" si="37"/>
        <v>45976</v>
      </c>
      <c r="BH134" s="33" t="e">
        <f>VLOOKUP(BG134,Sperrdaten!C:D,2,FALSE)</f>
        <v>#N/A</v>
      </c>
      <c r="BI134" s="31" t="str">
        <f t="shared" si="38"/>
        <v>45976</v>
      </c>
      <c r="BJ134" t="e">
        <f>VLOOKUP(BI134,Sperrdaten!H:I,2,FALSE)</f>
        <v>#N/A</v>
      </c>
      <c r="BK134" s="32" t="str">
        <f t="shared" si="39"/>
        <v>45976</v>
      </c>
      <c r="BL134" t="e">
        <f>VLOOKUP(BK134,Sperrdaten!C:D,2,FALSE)</f>
        <v>#N/A</v>
      </c>
      <c r="BM134" s="32" t="str">
        <f t="shared" si="40"/>
        <v>45976</v>
      </c>
      <c r="BN134" t="e">
        <f>VLOOKUP(BM134,Sperrdaten!C:D,2,FALSE)</f>
        <v>#N/A</v>
      </c>
      <c r="BO134" s="32" t="str">
        <f t="shared" si="41"/>
        <v>45976</v>
      </c>
      <c r="BP134" s="33" t="e">
        <f>VLOOKUP(BO134,Sperrdaten!C:D,2,FALSE)</f>
        <v>#N/A</v>
      </c>
    </row>
    <row r="135" spans="1:68" x14ac:dyDescent="0.2">
      <c r="A135" s="19">
        <v>45976</v>
      </c>
      <c r="B135" s="38"/>
      <c r="C135" s="5"/>
      <c r="D135" s="5"/>
      <c r="E135" s="5"/>
      <c r="F135" s="53"/>
      <c r="G135" s="13"/>
      <c r="H135" s="13"/>
      <c r="I135" s="13"/>
      <c r="J135" s="12"/>
      <c r="K135" s="12"/>
      <c r="L135" s="12"/>
      <c r="M135" s="12"/>
      <c r="N135" s="53"/>
      <c r="O135" s="13"/>
      <c r="P135" s="13"/>
      <c r="Q135" s="13"/>
      <c r="R135" s="17"/>
      <c r="S135" s="12"/>
      <c r="T135" s="12"/>
      <c r="U135" s="12"/>
      <c r="V135" s="12"/>
      <c r="W135" s="17"/>
      <c r="X135" s="17"/>
      <c r="Y135" s="17"/>
      <c r="Z135" s="17"/>
      <c r="AA135" s="17"/>
      <c r="AB135" s="16">
        <f t="shared" si="21"/>
        <v>0</v>
      </c>
      <c r="AC135" s="31" t="str">
        <f t="shared" si="22"/>
        <v>45976</v>
      </c>
      <c r="AD135" t="e">
        <f>VLOOKUP(AC135,Sperrdaten!H:I,2,FALSE)</f>
        <v>#N/A</v>
      </c>
      <c r="AE135" s="32" t="str">
        <f t="shared" si="23"/>
        <v>45976</v>
      </c>
      <c r="AF135" t="e">
        <f>VLOOKUP(AE135,Sperrdaten!C:D,2,FALSE)</f>
        <v>#N/A</v>
      </c>
      <c r="AG135" s="32" t="str">
        <f t="shared" si="24"/>
        <v>45976</v>
      </c>
      <c r="AH135" t="e">
        <f>VLOOKUP(AG135,Sperrdaten!C:D,2,FALSE)</f>
        <v>#N/A</v>
      </c>
      <c r="AI135" s="32" t="str">
        <f t="shared" si="25"/>
        <v>45976</v>
      </c>
      <c r="AJ135" s="33" t="e">
        <f>VLOOKUP(AI135,Sperrdaten!C:D,2,FALSE)</f>
        <v>#N/A</v>
      </c>
      <c r="AK135" s="31" t="str">
        <f t="shared" si="26"/>
        <v>45976</v>
      </c>
      <c r="AL135" t="e">
        <f>VLOOKUP(AK135,Sperrdaten!H:I,2,FALSE)</f>
        <v>#N/A</v>
      </c>
      <c r="AM135" s="32" t="str">
        <f t="shared" si="27"/>
        <v>45976</v>
      </c>
      <c r="AN135" t="e">
        <f>VLOOKUP(AM135,Sperrdaten!C:D,2,FALSE)</f>
        <v>#N/A</v>
      </c>
      <c r="AO135" s="32" t="str">
        <f t="shared" si="28"/>
        <v>45976</v>
      </c>
      <c r="AP135" t="e">
        <f>VLOOKUP(AO135,Sperrdaten!C:D,2,FALSE)</f>
        <v>#N/A</v>
      </c>
      <c r="AQ135" s="32" t="str">
        <f t="shared" si="29"/>
        <v>45976</v>
      </c>
      <c r="AR135" s="33" t="e">
        <f>VLOOKUP(AQ135,Sperrdaten!C:D,2,FALSE)</f>
        <v>#N/A</v>
      </c>
      <c r="AS135" s="31" t="str">
        <f t="shared" si="30"/>
        <v>45976</v>
      </c>
      <c r="AT135" t="e">
        <f>VLOOKUP(AS135,Sperrdaten!H:I,2,FALSE)</f>
        <v>#N/A</v>
      </c>
      <c r="AU135" s="32" t="str">
        <f t="shared" si="31"/>
        <v>45976</v>
      </c>
      <c r="AV135" t="e">
        <f>VLOOKUP(AU135,Sperrdaten!C:D,2,FALSE)</f>
        <v>#N/A</v>
      </c>
      <c r="AW135" s="32" t="str">
        <f t="shared" si="32"/>
        <v>45976</v>
      </c>
      <c r="AX135" t="e">
        <f>VLOOKUP(AW135,Sperrdaten!C:D,2,FALSE)</f>
        <v>#N/A</v>
      </c>
      <c r="AY135" s="32" t="str">
        <f t="shared" si="33"/>
        <v>45976</v>
      </c>
      <c r="AZ135" s="33" t="e">
        <f>VLOOKUP(AY135,Sperrdaten!C:D,2,FALSE)</f>
        <v>#N/A</v>
      </c>
      <c r="BA135" s="31" t="str">
        <f t="shared" si="34"/>
        <v>45976</v>
      </c>
      <c r="BB135" t="e">
        <f>VLOOKUP(BA135,Sperrdaten!H:I,2,FALSE)</f>
        <v>#N/A</v>
      </c>
      <c r="BC135" s="32" t="str">
        <f t="shared" si="35"/>
        <v>45976</v>
      </c>
      <c r="BD135" t="e">
        <f>VLOOKUP(BC135,Sperrdaten!C:D,2,FALSE)</f>
        <v>#N/A</v>
      </c>
      <c r="BE135" s="32" t="str">
        <f t="shared" si="36"/>
        <v>45976</v>
      </c>
      <c r="BF135" t="e">
        <f>VLOOKUP(BE135,Sperrdaten!C:D,2,FALSE)</f>
        <v>#N/A</v>
      </c>
      <c r="BG135" s="32" t="str">
        <f t="shared" si="37"/>
        <v>45976</v>
      </c>
      <c r="BH135" s="33" t="e">
        <f>VLOOKUP(BG135,Sperrdaten!C:D,2,FALSE)</f>
        <v>#N/A</v>
      </c>
      <c r="BI135" s="31" t="str">
        <f t="shared" si="38"/>
        <v>45976</v>
      </c>
      <c r="BJ135" t="e">
        <f>VLOOKUP(BI135,Sperrdaten!H:I,2,FALSE)</f>
        <v>#N/A</v>
      </c>
      <c r="BK135" s="32" t="str">
        <f t="shared" si="39"/>
        <v>45976</v>
      </c>
      <c r="BL135" t="e">
        <f>VLOOKUP(BK135,Sperrdaten!C:D,2,FALSE)</f>
        <v>#N/A</v>
      </c>
      <c r="BM135" s="32" t="str">
        <f t="shared" si="40"/>
        <v>45976</v>
      </c>
      <c r="BN135" t="e">
        <f>VLOOKUP(BM135,Sperrdaten!C:D,2,FALSE)</f>
        <v>#N/A</v>
      </c>
      <c r="BO135" s="32" t="str">
        <f t="shared" si="41"/>
        <v>45976</v>
      </c>
      <c r="BP135" s="33" t="e">
        <f>VLOOKUP(BO135,Sperrdaten!C:D,2,FALSE)</f>
        <v>#N/A</v>
      </c>
    </row>
    <row r="136" spans="1:68" x14ac:dyDescent="0.2">
      <c r="A136" s="19">
        <v>45976</v>
      </c>
      <c r="B136" s="38"/>
      <c r="C136" s="5"/>
      <c r="D136" s="5"/>
      <c r="E136" s="5"/>
      <c r="F136" s="53"/>
      <c r="G136" s="13"/>
      <c r="H136" s="13"/>
      <c r="I136" s="13"/>
      <c r="J136" s="12"/>
      <c r="K136" s="12"/>
      <c r="L136" s="12"/>
      <c r="M136" s="12"/>
      <c r="N136" s="53"/>
      <c r="O136" s="13"/>
      <c r="P136" s="13"/>
      <c r="Q136" s="13"/>
      <c r="R136" s="17"/>
      <c r="S136" s="12"/>
      <c r="T136" s="12"/>
      <c r="U136" s="12"/>
      <c r="V136" s="12"/>
      <c r="W136" s="17"/>
      <c r="X136" s="17"/>
      <c r="Y136" s="17"/>
      <c r="Z136" s="17"/>
      <c r="AA136" s="17"/>
      <c r="AB136" s="16">
        <f t="shared" si="21"/>
        <v>0</v>
      </c>
      <c r="AC136" s="31" t="str">
        <f t="shared" si="22"/>
        <v>45976</v>
      </c>
      <c r="AD136" t="e">
        <f>VLOOKUP(AC136,Sperrdaten!H:I,2,FALSE)</f>
        <v>#N/A</v>
      </c>
      <c r="AE136" s="32" t="str">
        <f t="shared" si="23"/>
        <v>45976</v>
      </c>
      <c r="AF136" t="e">
        <f>VLOOKUP(AE136,Sperrdaten!C:D,2,FALSE)</f>
        <v>#N/A</v>
      </c>
      <c r="AG136" s="32" t="str">
        <f t="shared" si="24"/>
        <v>45976</v>
      </c>
      <c r="AH136" t="e">
        <f>VLOOKUP(AG136,Sperrdaten!C:D,2,FALSE)</f>
        <v>#N/A</v>
      </c>
      <c r="AI136" s="32" t="str">
        <f t="shared" si="25"/>
        <v>45976</v>
      </c>
      <c r="AJ136" s="33" t="e">
        <f>VLOOKUP(AI136,Sperrdaten!C:D,2,FALSE)</f>
        <v>#N/A</v>
      </c>
      <c r="AK136" s="31" t="str">
        <f t="shared" si="26"/>
        <v>45976</v>
      </c>
      <c r="AL136" t="e">
        <f>VLOOKUP(AK136,Sperrdaten!H:I,2,FALSE)</f>
        <v>#N/A</v>
      </c>
      <c r="AM136" s="32" t="str">
        <f t="shared" si="27"/>
        <v>45976</v>
      </c>
      <c r="AN136" t="e">
        <f>VLOOKUP(AM136,Sperrdaten!C:D,2,FALSE)</f>
        <v>#N/A</v>
      </c>
      <c r="AO136" s="32" t="str">
        <f t="shared" si="28"/>
        <v>45976</v>
      </c>
      <c r="AP136" t="e">
        <f>VLOOKUP(AO136,Sperrdaten!C:D,2,FALSE)</f>
        <v>#N/A</v>
      </c>
      <c r="AQ136" s="32" t="str">
        <f t="shared" si="29"/>
        <v>45976</v>
      </c>
      <c r="AR136" s="33" t="e">
        <f>VLOOKUP(AQ136,Sperrdaten!C:D,2,FALSE)</f>
        <v>#N/A</v>
      </c>
      <c r="AS136" s="31" t="str">
        <f t="shared" si="30"/>
        <v>45976</v>
      </c>
      <c r="AT136" t="e">
        <f>VLOOKUP(AS136,Sperrdaten!H:I,2,FALSE)</f>
        <v>#N/A</v>
      </c>
      <c r="AU136" s="32" t="str">
        <f t="shared" si="31"/>
        <v>45976</v>
      </c>
      <c r="AV136" t="e">
        <f>VLOOKUP(AU136,Sperrdaten!C:D,2,FALSE)</f>
        <v>#N/A</v>
      </c>
      <c r="AW136" s="32" t="str">
        <f t="shared" si="32"/>
        <v>45976</v>
      </c>
      <c r="AX136" t="e">
        <f>VLOOKUP(AW136,Sperrdaten!C:D,2,FALSE)</f>
        <v>#N/A</v>
      </c>
      <c r="AY136" s="32" t="str">
        <f t="shared" si="33"/>
        <v>45976</v>
      </c>
      <c r="AZ136" s="33" t="e">
        <f>VLOOKUP(AY136,Sperrdaten!C:D,2,FALSE)</f>
        <v>#N/A</v>
      </c>
      <c r="BA136" s="31" t="str">
        <f t="shared" si="34"/>
        <v>45976</v>
      </c>
      <c r="BB136" t="e">
        <f>VLOOKUP(BA136,Sperrdaten!H:I,2,FALSE)</f>
        <v>#N/A</v>
      </c>
      <c r="BC136" s="32" t="str">
        <f t="shared" si="35"/>
        <v>45976</v>
      </c>
      <c r="BD136" t="e">
        <f>VLOOKUP(BC136,Sperrdaten!C:D,2,FALSE)</f>
        <v>#N/A</v>
      </c>
      <c r="BE136" s="32" t="str">
        <f t="shared" si="36"/>
        <v>45976</v>
      </c>
      <c r="BF136" t="e">
        <f>VLOOKUP(BE136,Sperrdaten!C:D,2,FALSE)</f>
        <v>#N/A</v>
      </c>
      <c r="BG136" s="32" t="str">
        <f t="shared" si="37"/>
        <v>45976</v>
      </c>
      <c r="BH136" s="33" t="e">
        <f>VLOOKUP(BG136,Sperrdaten!C:D,2,FALSE)</f>
        <v>#N/A</v>
      </c>
      <c r="BI136" s="31" t="str">
        <f t="shared" si="38"/>
        <v>45976</v>
      </c>
      <c r="BJ136" t="e">
        <f>VLOOKUP(BI136,Sperrdaten!H:I,2,FALSE)</f>
        <v>#N/A</v>
      </c>
      <c r="BK136" s="32" t="str">
        <f t="shared" si="39"/>
        <v>45976</v>
      </c>
      <c r="BL136" t="e">
        <f>VLOOKUP(BK136,Sperrdaten!C:D,2,FALSE)</f>
        <v>#N/A</v>
      </c>
      <c r="BM136" s="32" t="str">
        <f t="shared" si="40"/>
        <v>45976</v>
      </c>
      <c r="BN136" t="e">
        <f>VLOOKUP(BM136,Sperrdaten!C:D,2,FALSE)</f>
        <v>#N/A</v>
      </c>
      <c r="BO136" s="32" t="str">
        <f t="shared" si="41"/>
        <v>45976</v>
      </c>
      <c r="BP136" s="33" t="e">
        <f>VLOOKUP(BO136,Sperrdaten!C:D,2,FALSE)</f>
        <v>#N/A</v>
      </c>
    </row>
    <row r="137" spans="1:68" x14ac:dyDescent="0.2">
      <c r="A137" s="19">
        <v>45977</v>
      </c>
      <c r="B137" s="38" t="s">
        <v>30</v>
      </c>
      <c r="C137" s="5" t="s">
        <v>178</v>
      </c>
      <c r="D137" s="5" t="s">
        <v>51</v>
      </c>
      <c r="E137" s="5" t="s">
        <v>233</v>
      </c>
      <c r="F137" s="53"/>
      <c r="G137" s="13"/>
      <c r="H137" s="13"/>
      <c r="I137" s="13"/>
      <c r="J137" s="12"/>
      <c r="K137" s="12"/>
      <c r="L137" s="12"/>
      <c r="M137" s="12"/>
      <c r="N137" s="53" t="s">
        <v>30</v>
      </c>
      <c r="O137" s="13" t="s">
        <v>243</v>
      </c>
      <c r="P137" s="13" t="s">
        <v>310</v>
      </c>
      <c r="Q137" s="13" t="s">
        <v>111</v>
      </c>
      <c r="R137" s="17"/>
      <c r="S137" s="12" t="s">
        <v>205</v>
      </c>
      <c r="T137" s="12" t="s">
        <v>143</v>
      </c>
      <c r="U137" s="12" t="s">
        <v>302</v>
      </c>
      <c r="V137" s="12" t="s">
        <v>233</v>
      </c>
      <c r="W137" s="17" t="s">
        <v>109</v>
      </c>
      <c r="X137" s="17" t="s">
        <v>127</v>
      </c>
      <c r="Y137" s="72" t="s">
        <v>53</v>
      </c>
      <c r="Z137" s="17"/>
      <c r="AA137" s="17"/>
      <c r="AB137" s="16">
        <f t="shared" si="21"/>
        <v>15</v>
      </c>
      <c r="AC137" s="31" t="str">
        <f t="shared" si="22"/>
        <v>45977GAL</v>
      </c>
      <c r="AD137" t="e">
        <f>VLOOKUP(AC137,Sperrdaten!H:I,2,FALSE)</f>
        <v>#N/A</v>
      </c>
      <c r="AE137" s="32" t="str">
        <f t="shared" si="23"/>
        <v>45977GAL</v>
      </c>
      <c r="AF137" t="e">
        <f>VLOOKUP(AE137,Sperrdaten!C:D,2,FALSE)</f>
        <v>#N/A</v>
      </c>
      <c r="AG137" s="32" t="str">
        <f t="shared" si="24"/>
        <v>45977OWR</v>
      </c>
      <c r="AH137" t="e">
        <f>VLOOKUP(AG137,Sperrdaten!C:D,2,FALSE)</f>
        <v>#N/A</v>
      </c>
      <c r="AI137" s="32" t="str">
        <f t="shared" si="25"/>
        <v>45977SSHR</v>
      </c>
      <c r="AJ137" s="33" t="e">
        <f>VLOOKUP(AI137,Sperrdaten!C:D,2,FALSE)</f>
        <v>#N/A</v>
      </c>
      <c r="AK137" s="31" t="str">
        <f t="shared" si="26"/>
        <v>45977</v>
      </c>
      <c r="AL137" t="e">
        <f>VLOOKUP(AK137,Sperrdaten!H:I,2,FALSE)</f>
        <v>#N/A</v>
      </c>
      <c r="AM137" s="32" t="str">
        <f t="shared" si="27"/>
        <v>45977</v>
      </c>
      <c r="AN137" t="e">
        <f>VLOOKUP(AM137,Sperrdaten!C:D,2,FALSE)</f>
        <v>#N/A</v>
      </c>
      <c r="AO137" s="32" t="str">
        <f t="shared" si="28"/>
        <v>45977</v>
      </c>
      <c r="AP137" t="e">
        <f>VLOOKUP(AO137,Sperrdaten!C:D,2,FALSE)</f>
        <v>#N/A</v>
      </c>
      <c r="AQ137" s="32" t="str">
        <f t="shared" si="29"/>
        <v>45977</v>
      </c>
      <c r="AR137" s="33" t="e">
        <f>VLOOKUP(AQ137,Sperrdaten!C:D,2,FALSE)</f>
        <v>#N/A</v>
      </c>
      <c r="AS137" s="31" t="str">
        <f t="shared" si="30"/>
        <v>45977</v>
      </c>
      <c r="AT137" t="e">
        <f>VLOOKUP(AS137,Sperrdaten!H:I,2,FALSE)</f>
        <v>#N/A</v>
      </c>
      <c r="AU137" s="32" t="str">
        <f t="shared" si="31"/>
        <v>45977</v>
      </c>
      <c r="AV137" t="e">
        <f>VLOOKUP(AU137,Sperrdaten!C:D,2,FALSE)</f>
        <v>#N/A</v>
      </c>
      <c r="AW137" s="32" t="str">
        <f t="shared" si="32"/>
        <v>45977</v>
      </c>
      <c r="AX137" t="e">
        <f>VLOOKUP(AW137,Sperrdaten!C:D,2,FALSE)</f>
        <v>#N/A</v>
      </c>
      <c r="AY137" s="32" t="str">
        <f t="shared" si="33"/>
        <v>45977</v>
      </c>
      <c r="AZ137" s="33" t="e">
        <f>VLOOKUP(AY137,Sperrdaten!C:D,2,FALSE)</f>
        <v>#N/A</v>
      </c>
      <c r="BA137" s="31" t="str">
        <f t="shared" si="34"/>
        <v>45977GRA</v>
      </c>
      <c r="BB137" t="e">
        <f>VLOOKUP(BA137,Sperrdaten!H:I,2,FALSE)</f>
        <v>#N/A</v>
      </c>
      <c r="BC137" s="32" t="str">
        <f t="shared" si="35"/>
        <v>45977GRA</v>
      </c>
      <c r="BD137" t="e">
        <f>VLOOKUP(BC137,Sperrdaten!C:D,2,FALSE)</f>
        <v>#N/A</v>
      </c>
      <c r="BE137" s="32" t="str">
        <f t="shared" si="36"/>
        <v>45977CHA</v>
      </c>
      <c r="BF137" t="e">
        <f>VLOOKUP(BE137,Sperrdaten!C:D,2,FALSE)</f>
        <v>#N/A</v>
      </c>
      <c r="BG137" s="32" t="str">
        <f t="shared" si="37"/>
        <v>45977SSHR</v>
      </c>
      <c r="BH137" s="33" t="e">
        <f>VLOOKUP(BG137,Sperrdaten!C:D,2,FALSE)</f>
        <v>#N/A</v>
      </c>
      <c r="BI137" s="31" t="str">
        <f t="shared" si="38"/>
        <v>45977BLF</v>
      </c>
      <c r="BJ137" t="e">
        <f>VLOOKUP(BI137,Sperrdaten!H:I,2,FALSE)</f>
        <v>#N/A</v>
      </c>
      <c r="BK137" s="32" t="str">
        <f t="shared" si="39"/>
        <v>45977BLF</v>
      </c>
      <c r="BL137" t="e">
        <f>VLOOKUP(BK137,Sperrdaten!C:D,2,FALSE)</f>
        <v>#N/A</v>
      </c>
      <c r="BM137" s="32" t="str">
        <f t="shared" si="40"/>
        <v>45977VAF</v>
      </c>
      <c r="BN137" t="e">
        <f>VLOOKUP(BM137,Sperrdaten!C:D,2,FALSE)</f>
        <v>#N/A</v>
      </c>
      <c r="BO137" s="32" t="str">
        <f t="shared" si="41"/>
        <v>45977KRZ</v>
      </c>
      <c r="BP137" s="33" t="e">
        <f>VLOOKUP(BO137,Sperrdaten!C:D,2,FALSE)</f>
        <v>#N/A</v>
      </c>
    </row>
    <row r="138" spans="1:68" x14ac:dyDescent="0.2">
      <c r="A138" s="19">
        <v>45977</v>
      </c>
      <c r="B138" s="38" t="s">
        <v>30</v>
      </c>
      <c r="C138" s="5" t="s">
        <v>176</v>
      </c>
      <c r="D138" s="5" t="s">
        <v>70</v>
      </c>
      <c r="E138" s="5" t="s">
        <v>233</v>
      </c>
      <c r="F138" s="53"/>
      <c r="G138" s="13"/>
      <c r="H138" s="13"/>
      <c r="I138" s="13"/>
      <c r="J138" s="12"/>
      <c r="K138" s="12"/>
      <c r="L138" s="12"/>
      <c r="M138" s="12"/>
      <c r="N138" s="53" t="s">
        <v>30</v>
      </c>
      <c r="O138" s="13" t="s">
        <v>245</v>
      </c>
      <c r="P138" s="13" t="s">
        <v>290</v>
      </c>
      <c r="Q138" s="13" t="s">
        <v>147</v>
      </c>
      <c r="R138" s="17"/>
      <c r="S138" s="12" t="s">
        <v>30</v>
      </c>
      <c r="T138" s="12" t="s">
        <v>253</v>
      </c>
      <c r="U138" s="12" t="s">
        <v>119</v>
      </c>
      <c r="V138" s="12" t="s">
        <v>74</v>
      </c>
      <c r="W138" s="17"/>
      <c r="X138" s="17"/>
      <c r="Y138" s="17"/>
      <c r="Z138" s="17"/>
      <c r="AA138" s="17"/>
      <c r="AB138" s="16">
        <f t="shared" ref="AB138:AB201" si="42">COUNTA(B138:AA138)</f>
        <v>12</v>
      </c>
      <c r="AC138" s="31" t="str">
        <f t="shared" si="22"/>
        <v>45977SLI</v>
      </c>
      <c r="AD138" t="e">
        <f>VLOOKUP(AC138,Sperrdaten!H:I,2,FALSE)</f>
        <v>#N/A</v>
      </c>
      <c r="AE138" s="32" t="str">
        <f t="shared" si="23"/>
        <v>45977SLI</v>
      </c>
      <c r="AF138" t="e">
        <f>VLOOKUP(AE138,Sperrdaten!C:D,2,FALSE)</f>
        <v>#N/A</v>
      </c>
      <c r="AG138" s="32" t="str">
        <f t="shared" si="24"/>
        <v>45977BLP</v>
      </c>
      <c r="AH138" t="e">
        <f>VLOOKUP(AG138,Sperrdaten!C:D,2,FALSE)</f>
        <v>#N/A</v>
      </c>
      <c r="AI138" s="32" t="str">
        <f t="shared" si="25"/>
        <v>45977SSHR</v>
      </c>
      <c r="AJ138" s="33" t="e">
        <f>VLOOKUP(AI138,Sperrdaten!C:D,2,FALSE)</f>
        <v>#N/A</v>
      </c>
      <c r="AK138" s="31" t="str">
        <f t="shared" si="26"/>
        <v>45977</v>
      </c>
      <c r="AL138" t="e">
        <f>VLOOKUP(AK138,Sperrdaten!H:I,2,FALSE)</f>
        <v>#N/A</v>
      </c>
      <c r="AM138" s="32" t="str">
        <f t="shared" si="27"/>
        <v>45977</v>
      </c>
      <c r="AN138" t="e">
        <f>VLOOKUP(AM138,Sperrdaten!C:D,2,FALSE)</f>
        <v>#N/A</v>
      </c>
      <c r="AO138" s="32" t="str">
        <f t="shared" si="28"/>
        <v>45977</v>
      </c>
      <c r="AP138" t="e">
        <f>VLOOKUP(AO138,Sperrdaten!C:D,2,FALSE)</f>
        <v>#N/A</v>
      </c>
      <c r="AQ138" s="32" t="str">
        <f t="shared" si="29"/>
        <v>45977</v>
      </c>
      <c r="AR138" s="33" t="e">
        <f>VLOOKUP(AQ138,Sperrdaten!C:D,2,FALSE)</f>
        <v>#N/A</v>
      </c>
      <c r="AS138" s="31" t="str">
        <f t="shared" si="30"/>
        <v>45977</v>
      </c>
      <c r="AT138" t="e">
        <f>VLOOKUP(AS138,Sperrdaten!H:I,2,FALSE)</f>
        <v>#N/A</v>
      </c>
      <c r="AU138" s="32" t="str">
        <f t="shared" si="31"/>
        <v>45977</v>
      </c>
      <c r="AV138" t="e">
        <f>VLOOKUP(AU138,Sperrdaten!C:D,2,FALSE)</f>
        <v>#N/A</v>
      </c>
      <c r="AW138" s="32" t="str">
        <f t="shared" si="32"/>
        <v>45977</v>
      </c>
      <c r="AX138" t="e">
        <f>VLOOKUP(AW138,Sperrdaten!C:D,2,FALSE)</f>
        <v>#N/A</v>
      </c>
      <c r="AY138" s="32" t="str">
        <f t="shared" si="33"/>
        <v>45977</v>
      </c>
      <c r="AZ138" s="33" t="e">
        <f>VLOOKUP(AY138,Sperrdaten!C:D,2,FALSE)</f>
        <v>#N/A</v>
      </c>
      <c r="BA138" s="31" t="str">
        <f t="shared" si="34"/>
        <v>45977MAA</v>
      </c>
      <c r="BB138" t="e">
        <f>VLOOKUP(BA138,Sperrdaten!H:I,2,FALSE)</f>
        <v>#N/A</v>
      </c>
      <c r="BC138" s="32" t="str">
        <f t="shared" si="35"/>
        <v>45977MAA</v>
      </c>
      <c r="BD138" t="e">
        <f>VLOOKUP(BC138,Sperrdaten!C:D,2,FALSE)</f>
        <v>#N/A</v>
      </c>
      <c r="BE138" s="32" t="str">
        <f t="shared" si="36"/>
        <v>45977KRA</v>
      </c>
      <c r="BF138" t="e">
        <f>VLOOKUP(BE138,Sperrdaten!C:D,2,FALSE)</f>
        <v>#N/A</v>
      </c>
      <c r="BG138" s="32" t="str">
        <f t="shared" si="37"/>
        <v>45977BL2</v>
      </c>
      <c r="BH138" s="33" t="e">
        <f>VLOOKUP(BG138,Sperrdaten!C:D,2,FALSE)</f>
        <v>#N/A</v>
      </c>
      <c r="BI138" s="31" t="str">
        <f t="shared" si="38"/>
        <v>45977BTF</v>
      </c>
      <c r="BJ138" t="e">
        <f>VLOOKUP(BI138,Sperrdaten!H:I,2,FALSE)</f>
        <v>#N/A</v>
      </c>
      <c r="BK138" s="32" t="str">
        <f t="shared" si="39"/>
        <v>45977BTF</v>
      </c>
      <c r="BL138" t="e">
        <f>VLOOKUP(BK138,Sperrdaten!C:D,2,FALSE)</f>
        <v>#N/A</v>
      </c>
      <c r="BM138" s="32" t="str">
        <f t="shared" si="40"/>
        <v>45977KRF</v>
      </c>
      <c r="BN138" t="e">
        <f>VLOOKUP(BM138,Sperrdaten!C:D,2,FALSE)</f>
        <v>#N/A</v>
      </c>
      <c r="BO138" s="32" t="str">
        <f t="shared" si="41"/>
        <v>45977CHX</v>
      </c>
      <c r="BP138" s="33" t="e">
        <f>VLOOKUP(BO138,Sperrdaten!C:D,2,FALSE)</f>
        <v>#N/A</v>
      </c>
    </row>
    <row r="139" spans="1:68" x14ac:dyDescent="0.2">
      <c r="A139" s="19">
        <v>45977</v>
      </c>
      <c r="B139" s="38" t="s">
        <v>30</v>
      </c>
      <c r="C139" s="5" t="s">
        <v>133</v>
      </c>
      <c r="D139" s="5" t="s">
        <v>86</v>
      </c>
      <c r="E139" s="5" t="s">
        <v>233</v>
      </c>
      <c r="F139" s="53"/>
      <c r="G139" s="13"/>
      <c r="H139" s="13"/>
      <c r="I139" s="13"/>
      <c r="J139" s="12"/>
      <c r="K139" s="12"/>
      <c r="L139" s="12"/>
      <c r="M139" s="12"/>
      <c r="N139" s="73" t="s">
        <v>26</v>
      </c>
      <c r="O139" s="13" t="s">
        <v>252</v>
      </c>
      <c r="P139" s="13" t="s">
        <v>237</v>
      </c>
      <c r="Q139" s="13" t="s">
        <v>233</v>
      </c>
      <c r="R139" s="17"/>
      <c r="S139" s="12" t="s">
        <v>30</v>
      </c>
      <c r="T139" s="12" t="s">
        <v>276</v>
      </c>
      <c r="U139" s="12" t="s">
        <v>97</v>
      </c>
      <c r="V139" s="12" t="s">
        <v>55</v>
      </c>
      <c r="W139" s="17"/>
      <c r="X139" s="17"/>
      <c r="Y139" s="17"/>
      <c r="Z139" s="17"/>
      <c r="AA139" s="17"/>
      <c r="AB139" s="16">
        <f t="shared" si="42"/>
        <v>12</v>
      </c>
      <c r="AC139" s="31" t="str">
        <f t="shared" ref="AC139:AC202" si="43">A139&amp;C139</f>
        <v>45977GRL</v>
      </c>
      <c r="AD139" t="e">
        <f>VLOOKUP(AC139,Sperrdaten!H:I,2,FALSE)</f>
        <v>#N/A</v>
      </c>
      <c r="AE139" s="32" t="str">
        <f t="shared" ref="AE139:AE202" si="44">A139&amp;C139</f>
        <v>45977GRL</v>
      </c>
      <c r="AF139" t="e">
        <f>VLOOKUP(AE139,Sperrdaten!C:D,2,FALSE)</f>
        <v>#N/A</v>
      </c>
      <c r="AG139" s="32" t="str">
        <f t="shared" ref="AG139:AG202" si="45">A139&amp;D139</f>
        <v>45977BTT</v>
      </c>
      <c r="AH139" t="e">
        <f>VLOOKUP(AG139,Sperrdaten!C:D,2,FALSE)</f>
        <v>#N/A</v>
      </c>
      <c r="AI139" s="32" t="str">
        <f t="shared" ref="AI139:AI202" si="46">A139&amp;E139</f>
        <v>45977SSHR</v>
      </c>
      <c r="AJ139" s="33" t="e">
        <f>VLOOKUP(AI139,Sperrdaten!C:D,2,FALSE)</f>
        <v>#N/A</v>
      </c>
      <c r="AK139" s="31" t="str">
        <f t="shared" ref="AK139:AK202" si="47">A139&amp;G139</f>
        <v>45977</v>
      </c>
      <c r="AL139" t="e">
        <f>VLOOKUP(AK139,Sperrdaten!H:I,2,FALSE)</f>
        <v>#N/A</v>
      </c>
      <c r="AM139" s="32" t="str">
        <f t="shared" ref="AM139:AM202" si="48">A139&amp;G139</f>
        <v>45977</v>
      </c>
      <c r="AN139" t="e">
        <f>VLOOKUP(AM139,Sperrdaten!C:D,2,FALSE)</f>
        <v>#N/A</v>
      </c>
      <c r="AO139" s="32" t="str">
        <f t="shared" ref="AO139:AO202" si="49">A139&amp;H139</f>
        <v>45977</v>
      </c>
      <c r="AP139" t="e">
        <f>VLOOKUP(AO139,Sperrdaten!C:D,2,FALSE)</f>
        <v>#N/A</v>
      </c>
      <c r="AQ139" s="32" t="str">
        <f t="shared" ref="AQ139:AQ202" si="50">A139&amp;I139</f>
        <v>45977</v>
      </c>
      <c r="AR139" s="33" t="e">
        <f>VLOOKUP(AQ139,Sperrdaten!C:D,2,FALSE)</f>
        <v>#N/A</v>
      </c>
      <c r="AS139" s="31" t="str">
        <f t="shared" ref="AS139:AS202" si="51">A139&amp;K139</f>
        <v>45977</v>
      </c>
      <c r="AT139" t="e">
        <f>VLOOKUP(AS139,Sperrdaten!H:I,2,FALSE)</f>
        <v>#N/A</v>
      </c>
      <c r="AU139" s="32" t="str">
        <f t="shared" ref="AU139:AU202" si="52">A139&amp;K139</f>
        <v>45977</v>
      </c>
      <c r="AV139" t="e">
        <f>VLOOKUP(AU139,Sperrdaten!C:D,2,FALSE)</f>
        <v>#N/A</v>
      </c>
      <c r="AW139" s="32" t="str">
        <f t="shared" ref="AW139:AW202" si="53">A139&amp;L139</f>
        <v>45977</v>
      </c>
      <c r="AX139" t="e">
        <f>VLOOKUP(AW139,Sperrdaten!C:D,2,FALSE)</f>
        <v>#N/A</v>
      </c>
      <c r="AY139" s="32" t="str">
        <f t="shared" ref="AY139:AY202" si="54">A139&amp;M139</f>
        <v>45977</v>
      </c>
      <c r="AZ139" s="33" t="e">
        <f>VLOOKUP(AY139,Sperrdaten!C:D,2,FALSE)</f>
        <v>#N/A</v>
      </c>
      <c r="BA139" s="31" t="str">
        <f t="shared" ref="BA139:BA202" si="55">A139&amp;T139</f>
        <v>45977HBA</v>
      </c>
      <c r="BB139" t="e">
        <f>VLOOKUP(BA139,Sperrdaten!H:I,2,FALSE)</f>
        <v>#N/A</v>
      </c>
      <c r="BC139" s="32" t="str">
        <f t="shared" ref="BC139:BC202" si="56">A139&amp;T139</f>
        <v>45977HBA</v>
      </c>
      <c r="BD139" t="e">
        <f>VLOOKUP(BC139,Sperrdaten!C:D,2,FALSE)</f>
        <v>#N/A</v>
      </c>
      <c r="BE139" s="32" t="str">
        <f t="shared" ref="BE139:BE202" si="57">A139&amp;U139</f>
        <v>45977BTA</v>
      </c>
      <c r="BF139" t="e">
        <f>VLOOKUP(BE139,Sperrdaten!C:D,2,FALSE)</f>
        <v>#N/A</v>
      </c>
      <c r="BG139" s="32" t="str">
        <f t="shared" ref="BG139:BG202" si="58">A139&amp;V139</f>
        <v>45977OW2</v>
      </c>
      <c r="BH139" s="33" t="e">
        <f>VLOOKUP(BG139,Sperrdaten!C:D,2,FALSE)</f>
        <v>#N/A</v>
      </c>
      <c r="BI139" s="31" t="str">
        <f t="shared" ref="BI139:BI202" si="59">A139&amp;O139</f>
        <v>45977CHF</v>
      </c>
      <c r="BJ139" t="e">
        <f>VLOOKUP(BI139,Sperrdaten!H:I,2,FALSE)</f>
        <v>#N/A</v>
      </c>
      <c r="BK139" s="32" t="str">
        <f t="shared" ref="BK139:BK202" si="60">A139&amp;O139</f>
        <v>45977CHF</v>
      </c>
      <c r="BL139" t="e">
        <f>VLOOKUP(BK139,Sperrdaten!C:D,2,FALSE)</f>
        <v>#N/A</v>
      </c>
      <c r="BM139" s="32" t="str">
        <f t="shared" ref="BM139:BM202" si="61">A139&amp;P139</f>
        <v>45977HBF</v>
      </c>
      <c r="BN139" t="e">
        <f>VLOOKUP(BM139,Sperrdaten!C:D,2,FALSE)</f>
        <v>#N/A</v>
      </c>
      <c r="BO139" s="32" t="str">
        <f t="shared" ref="BO139:BO202" si="62">A139&amp;Q139</f>
        <v>45977SSHR</v>
      </c>
      <c r="BP139" s="33" t="e">
        <f>VLOOKUP(BO139,Sperrdaten!C:D,2,FALSE)</f>
        <v>#N/A</v>
      </c>
    </row>
    <row r="140" spans="1:68" x14ac:dyDescent="0.2">
      <c r="A140" s="19">
        <v>45977</v>
      </c>
      <c r="B140" s="38"/>
      <c r="C140" s="5"/>
      <c r="D140" s="5"/>
      <c r="E140" s="5"/>
      <c r="F140" s="53"/>
      <c r="G140" s="13"/>
      <c r="H140" s="13"/>
      <c r="I140" s="13"/>
      <c r="J140" s="12"/>
      <c r="K140" s="12"/>
      <c r="L140" s="12"/>
      <c r="M140" s="12"/>
      <c r="N140" s="53"/>
      <c r="O140" s="13"/>
      <c r="P140" s="13"/>
      <c r="Q140" s="13"/>
      <c r="R140" s="17"/>
      <c r="S140" s="12"/>
      <c r="T140" s="12"/>
      <c r="U140" s="12"/>
      <c r="V140" s="12"/>
      <c r="W140" s="17"/>
      <c r="X140" s="17"/>
      <c r="Y140" s="17"/>
      <c r="Z140" s="17"/>
      <c r="AA140" s="17"/>
      <c r="AB140" s="16">
        <f t="shared" si="42"/>
        <v>0</v>
      </c>
      <c r="AC140" s="31" t="str">
        <f t="shared" si="43"/>
        <v>45977</v>
      </c>
      <c r="AD140" t="e">
        <f>VLOOKUP(AC140,Sperrdaten!H:I,2,FALSE)</f>
        <v>#N/A</v>
      </c>
      <c r="AE140" s="32" t="str">
        <f t="shared" si="44"/>
        <v>45977</v>
      </c>
      <c r="AF140" t="e">
        <f>VLOOKUP(AE140,Sperrdaten!C:D,2,FALSE)</f>
        <v>#N/A</v>
      </c>
      <c r="AG140" s="32" t="str">
        <f t="shared" si="45"/>
        <v>45977</v>
      </c>
      <c r="AH140" t="e">
        <f>VLOOKUP(AG140,Sperrdaten!C:D,2,FALSE)</f>
        <v>#N/A</v>
      </c>
      <c r="AI140" s="32" t="str">
        <f t="shared" si="46"/>
        <v>45977</v>
      </c>
      <c r="AJ140" s="33" t="e">
        <f>VLOOKUP(AI140,Sperrdaten!C:D,2,FALSE)</f>
        <v>#N/A</v>
      </c>
      <c r="AK140" s="31" t="str">
        <f t="shared" si="47"/>
        <v>45977</v>
      </c>
      <c r="AL140" t="e">
        <f>VLOOKUP(AK140,Sperrdaten!H:I,2,FALSE)</f>
        <v>#N/A</v>
      </c>
      <c r="AM140" s="32" t="str">
        <f t="shared" si="48"/>
        <v>45977</v>
      </c>
      <c r="AN140" t="e">
        <f>VLOOKUP(AM140,Sperrdaten!C:D,2,FALSE)</f>
        <v>#N/A</v>
      </c>
      <c r="AO140" s="32" t="str">
        <f t="shared" si="49"/>
        <v>45977</v>
      </c>
      <c r="AP140" t="e">
        <f>VLOOKUP(AO140,Sperrdaten!C:D,2,FALSE)</f>
        <v>#N/A</v>
      </c>
      <c r="AQ140" s="32" t="str">
        <f t="shared" si="50"/>
        <v>45977</v>
      </c>
      <c r="AR140" s="33" t="e">
        <f>VLOOKUP(AQ140,Sperrdaten!C:D,2,FALSE)</f>
        <v>#N/A</v>
      </c>
      <c r="AS140" s="31" t="str">
        <f t="shared" si="51"/>
        <v>45977</v>
      </c>
      <c r="AT140" t="e">
        <f>VLOOKUP(AS140,Sperrdaten!H:I,2,FALSE)</f>
        <v>#N/A</v>
      </c>
      <c r="AU140" s="32" t="str">
        <f t="shared" si="52"/>
        <v>45977</v>
      </c>
      <c r="AV140" t="e">
        <f>VLOOKUP(AU140,Sperrdaten!C:D,2,FALSE)</f>
        <v>#N/A</v>
      </c>
      <c r="AW140" s="32" t="str">
        <f t="shared" si="53"/>
        <v>45977</v>
      </c>
      <c r="AX140" t="e">
        <f>VLOOKUP(AW140,Sperrdaten!C:D,2,FALSE)</f>
        <v>#N/A</v>
      </c>
      <c r="AY140" s="32" t="str">
        <f t="shared" si="54"/>
        <v>45977</v>
      </c>
      <c r="AZ140" s="33" t="e">
        <f>VLOOKUP(AY140,Sperrdaten!C:D,2,FALSE)</f>
        <v>#N/A</v>
      </c>
      <c r="BA140" s="31" t="str">
        <f t="shared" si="55"/>
        <v>45977</v>
      </c>
      <c r="BB140" t="e">
        <f>VLOOKUP(BA140,Sperrdaten!H:I,2,FALSE)</f>
        <v>#N/A</v>
      </c>
      <c r="BC140" s="32" t="str">
        <f t="shared" si="56"/>
        <v>45977</v>
      </c>
      <c r="BD140" t="e">
        <f>VLOOKUP(BC140,Sperrdaten!C:D,2,FALSE)</f>
        <v>#N/A</v>
      </c>
      <c r="BE140" s="32" t="str">
        <f t="shared" si="57"/>
        <v>45977</v>
      </c>
      <c r="BF140" t="e">
        <f>VLOOKUP(BE140,Sperrdaten!C:D,2,FALSE)</f>
        <v>#N/A</v>
      </c>
      <c r="BG140" s="32" t="str">
        <f t="shared" si="58"/>
        <v>45977</v>
      </c>
      <c r="BH140" s="33" t="e">
        <f>VLOOKUP(BG140,Sperrdaten!C:D,2,FALSE)</f>
        <v>#N/A</v>
      </c>
      <c r="BI140" s="31" t="str">
        <f t="shared" si="59"/>
        <v>45977</v>
      </c>
      <c r="BJ140" t="e">
        <f>VLOOKUP(BI140,Sperrdaten!H:I,2,FALSE)</f>
        <v>#N/A</v>
      </c>
      <c r="BK140" s="32" t="str">
        <f t="shared" si="60"/>
        <v>45977</v>
      </c>
      <c r="BL140" t="e">
        <f>VLOOKUP(BK140,Sperrdaten!C:D,2,FALSE)</f>
        <v>#N/A</v>
      </c>
      <c r="BM140" s="32" t="str">
        <f t="shared" si="61"/>
        <v>45977</v>
      </c>
      <c r="BN140" t="e">
        <f>VLOOKUP(BM140,Sperrdaten!C:D,2,FALSE)</f>
        <v>#N/A</v>
      </c>
      <c r="BO140" s="32" t="str">
        <f t="shared" si="62"/>
        <v>45977</v>
      </c>
      <c r="BP140" s="33" t="e">
        <f>VLOOKUP(BO140,Sperrdaten!C:D,2,FALSE)</f>
        <v>#N/A</v>
      </c>
    </row>
    <row r="141" spans="1:68" x14ac:dyDescent="0.2">
      <c r="A141" s="19">
        <v>45977</v>
      </c>
      <c r="B141" s="38"/>
      <c r="C141" s="5"/>
      <c r="D141" s="5"/>
      <c r="E141" s="5"/>
      <c r="F141" s="53"/>
      <c r="G141" s="13"/>
      <c r="H141" s="13"/>
      <c r="I141" s="13"/>
      <c r="J141" s="12"/>
      <c r="K141" s="12"/>
      <c r="L141" s="12"/>
      <c r="M141" s="12"/>
      <c r="N141" s="53"/>
      <c r="O141" s="13"/>
      <c r="P141" s="13"/>
      <c r="Q141" s="13"/>
      <c r="R141" s="17"/>
      <c r="S141" s="12"/>
      <c r="T141" s="12"/>
      <c r="U141" s="12"/>
      <c r="V141" s="12"/>
      <c r="W141" s="17"/>
      <c r="X141" s="17"/>
      <c r="Y141" s="17"/>
      <c r="Z141" s="17"/>
      <c r="AA141" s="17"/>
      <c r="AB141" s="16">
        <f t="shared" si="42"/>
        <v>0</v>
      </c>
      <c r="AC141" s="31" t="str">
        <f t="shared" si="43"/>
        <v>45977</v>
      </c>
      <c r="AD141" t="e">
        <f>VLOOKUP(AC141,Sperrdaten!H:I,2,FALSE)</f>
        <v>#N/A</v>
      </c>
      <c r="AE141" s="32" t="str">
        <f t="shared" si="44"/>
        <v>45977</v>
      </c>
      <c r="AF141" t="e">
        <f>VLOOKUP(AE141,Sperrdaten!C:D,2,FALSE)</f>
        <v>#N/A</v>
      </c>
      <c r="AG141" s="32" t="str">
        <f t="shared" si="45"/>
        <v>45977</v>
      </c>
      <c r="AH141" t="e">
        <f>VLOOKUP(AG141,Sperrdaten!C:D,2,FALSE)</f>
        <v>#N/A</v>
      </c>
      <c r="AI141" s="32" t="str">
        <f t="shared" si="46"/>
        <v>45977</v>
      </c>
      <c r="AJ141" s="33" t="e">
        <f>VLOOKUP(AI141,Sperrdaten!C:D,2,FALSE)</f>
        <v>#N/A</v>
      </c>
      <c r="AK141" s="31" t="str">
        <f t="shared" si="47"/>
        <v>45977</v>
      </c>
      <c r="AL141" t="e">
        <f>VLOOKUP(AK141,Sperrdaten!H:I,2,FALSE)</f>
        <v>#N/A</v>
      </c>
      <c r="AM141" s="32" t="str">
        <f t="shared" si="48"/>
        <v>45977</v>
      </c>
      <c r="AN141" t="e">
        <f>VLOOKUP(AM141,Sperrdaten!C:D,2,FALSE)</f>
        <v>#N/A</v>
      </c>
      <c r="AO141" s="32" t="str">
        <f t="shared" si="49"/>
        <v>45977</v>
      </c>
      <c r="AP141" t="e">
        <f>VLOOKUP(AO141,Sperrdaten!C:D,2,FALSE)</f>
        <v>#N/A</v>
      </c>
      <c r="AQ141" s="32" t="str">
        <f t="shared" si="50"/>
        <v>45977</v>
      </c>
      <c r="AR141" s="33" t="e">
        <f>VLOOKUP(AQ141,Sperrdaten!C:D,2,FALSE)</f>
        <v>#N/A</v>
      </c>
      <c r="AS141" s="31" t="str">
        <f t="shared" si="51"/>
        <v>45977</v>
      </c>
      <c r="AT141" t="e">
        <f>VLOOKUP(AS141,Sperrdaten!H:I,2,FALSE)</f>
        <v>#N/A</v>
      </c>
      <c r="AU141" s="32" t="str">
        <f t="shared" si="52"/>
        <v>45977</v>
      </c>
      <c r="AV141" t="e">
        <f>VLOOKUP(AU141,Sperrdaten!C:D,2,FALSE)</f>
        <v>#N/A</v>
      </c>
      <c r="AW141" s="32" t="str">
        <f t="shared" si="53"/>
        <v>45977</v>
      </c>
      <c r="AX141" t="e">
        <f>VLOOKUP(AW141,Sperrdaten!C:D,2,FALSE)</f>
        <v>#N/A</v>
      </c>
      <c r="AY141" s="32" t="str">
        <f t="shared" si="54"/>
        <v>45977</v>
      </c>
      <c r="AZ141" s="33" t="e">
        <f>VLOOKUP(AY141,Sperrdaten!C:D,2,FALSE)</f>
        <v>#N/A</v>
      </c>
      <c r="BA141" s="31" t="str">
        <f t="shared" si="55"/>
        <v>45977</v>
      </c>
      <c r="BB141" t="e">
        <f>VLOOKUP(BA141,Sperrdaten!H:I,2,FALSE)</f>
        <v>#N/A</v>
      </c>
      <c r="BC141" s="32" t="str">
        <f t="shared" si="56"/>
        <v>45977</v>
      </c>
      <c r="BD141" t="e">
        <f>VLOOKUP(BC141,Sperrdaten!C:D,2,FALSE)</f>
        <v>#N/A</v>
      </c>
      <c r="BE141" s="32" t="str">
        <f t="shared" si="57"/>
        <v>45977</v>
      </c>
      <c r="BF141" t="e">
        <f>VLOOKUP(BE141,Sperrdaten!C:D,2,FALSE)</f>
        <v>#N/A</v>
      </c>
      <c r="BG141" s="32" t="str">
        <f t="shared" si="58"/>
        <v>45977</v>
      </c>
      <c r="BH141" s="33" t="e">
        <f>VLOOKUP(BG141,Sperrdaten!C:D,2,FALSE)</f>
        <v>#N/A</v>
      </c>
      <c r="BI141" s="31" t="str">
        <f t="shared" si="59"/>
        <v>45977</v>
      </c>
      <c r="BJ141" t="e">
        <f>VLOOKUP(BI141,Sperrdaten!H:I,2,FALSE)</f>
        <v>#N/A</v>
      </c>
      <c r="BK141" s="32" t="str">
        <f t="shared" si="60"/>
        <v>45977</v>
      </c>
      <c r="BL141" t="e">
        <f>VLOOKUP(BK141,Sperrdaten!C:D,2,FALSE)</f>
        <v>#N/A</v>
      </c>
      <c r="BM141" s="32" t="str">
        <f t="shared" si="61"/>
        <v>45977</v>
      </c>
      <c r="BN141" t="e">
        <f>VLOOKUP(BM141,Sperrdaten!C:D,2,FALSE)</f>
        <v>#N/A</v>
      </c>
      <c r="BO141" s="32" t="str">
        <f t="shared" si="62"/>
        <v>45977</v>
      </c>
      <c r="BP141" s="33" t="e">
        <f>VLOOKUP(BO141,Sperrdaten!C:D,2,FALSE)</f>
        <v>#N/A</v>
      </c>
    </row>
    <row r="142" spans="1:68" x14ac:dyDescent="0.2">
      <c r="A142" s="19">
        <v>45982</v>
      </c>
      <c r="B142" s="38" t="s">
        <v>343</v>
      </c>
      <c r="C142" s="5" t="s">
        <v>111</v>
      </c>
      <c r="D142" s="5" t="s">
        <v>86</v>
      </c>
      <c r="E142" s="5" t="s">
        <v>233</v>
      </c>
      <c r="F142" s="53"/>
      <c r="G142" s="13"/>
      <c r="H142" s="13"/>
      <c r="I142" s="13"/>
      <c r="J142" s="12"/>
      <c r="K142" s="12"/>
      <c r="L142" s="12"/>
      <c r="M142" s="12"/>
      <c r="N142" s="12"/>
      <c r="O142" s="12"/>
      <c r="P142" s="12"/>
      <c r="Q142" s="12"/>
      <c r="R142" s="17"/>
      <c r="S142" s="12"/>
      <c r="T142" s="12"/>
      <c r="U142" s="12"/>
      <c r="V142" s="12"/>
      <c r="W142" s="17"/>
      <c r="X142" s="17"/>
      <c r="Y142" s="17"/>
      <c r="Z142" s="17"/>
      <c r="AA142" s="17"/>
      <c r="AB142" s="16">
        <f t="shared" si="42"/>
        <v>4</v>
      </c>
      <c r="AC142" s="31" t="str">
        <f t="shared" si="43"/>
        <v>45982KRZ</v>
      </c>
      <c r="AD142" t="e">
        <f>VLOOKUP(AC142,Sperrdaten!H:I,2,FALSE)</f>
        <v>#N/A</v>
      </c>
      <c r="AE142" s="32" t="str">
        <f t="shared" si="44"/>
        <v>45982KRZ</v>
      </c>
      <c r="AF142" t="e">
        <f>VLOOKUP(AE142,Sperrdaten!C:D,2,FALSE)</f>
        <v>#N/A</v>
      </c>
      <c r="AG142" s="32" t="str">
        <f t="shared" si="45"/>
        <v>45982BTT</v>
      </c>
      <c r="AH142" t="e">
        <f>VLOOKUP(AG142,Sperrdaten!C:D,2,FALSE)</f>
        <v>#N/A</v>
      </c>
      <c r="AI142" s="32" t="str">
        <f t="shared" si="46"/>
        <v>45982SSHR</v>
      </c>
      <c r="AJ142" s="33" t="e">
        <f>VLOOKUP(AI142,Sperrdaten!C:D,2,FALSE)</f>
        <v>#N/A</v>
      </c>
      <c r="AK142" s="31" t="str">
        <f t="shared" si="47"/>
        <v>45982</v>
      </c>
      <c r="AL142" t="e">
        <f>VLOOKUP(AK142,Sperrdaten!H:I,2,FALSE)</f>
        <v>#N/A</v>
      </c>
      <c r="AM142" s="32" t="str">
        <f t="shared" si="48"/>
        <v>45982</v>
      </c>
      <c r="AN142" t="e">
        <f>VLOOKUP(AM142,Sperrdaten!C:D,2,FALSE)</f>
        <v>#N/A</v>
      </c>
      <c r="AO142" s="32" t="str">
        <f t="shared" si="49"/>
        <v>45982</v>
      </c>
      <c r="AP142" t="e">
        <f>VLOOKUP(AO142,Sperrdaten!C:D,2,FALSE)</f>
        <v>#N/A</v>
      </c>
      <c r="AQ142" s="32" t="str">
        <f t="shared" si="50"/>
        <v>45982</v>
      </c>
      <c r="AR142" s="33" t="e">
        <f>VLOOKUP(AQ142,Sperrdaten!C:D,2,FALSE)</f>
        <v>#N/A</v>
      </c>
      <c r="AS142" s="31" t="str">
        <f t="shared" si="51"/>
        <v>45982</v>
      </c>
      <c r="AT142" t="e">
        <f>VLOOKUP(AS142,Sperrdaten!H:I,2,FALSE)</f>
        <v>#N/A</v>
      </c>
      <c r="AU142" s="32" t="str">
        <f t="shared" si="52"/>
        <v>45982</v>
      </c>
      <c r="AV142" t="e">
        <f>VLOOKUP(AU142,Sperrdaten!C:D,2,FALSE)</f>
        <v>#N/A</v>
      </c>
      <c r="AW142" s="32" t="str">
        <f t="shared" si="53"/>
        <v>45982</v>
      </c>
      <c r="AX142" t="e">
        <f>VLOOKUP(AW142,Sperrdaten!C:D,2,FALSE)</f>
        <v>#N/A</v>
      </c>
      <c r="AY142" s="32" t="str">
        <f t="shared" si="54"/>
        <v>45982</v>
      </c>
      <c r="AZ142" s="33" t="e">
        <f>VLOOKUP(AY142,Sperrdaten!C:D,2,FALSE)</f>
        <v>#N/A</v>
      </c>
      <c r="BA142" s="31" t="str">
        <f t="shared" si="55"/>
        <v>45982</v>
      </c>
      <c r="BB142" t="e">
        <f>VLOOKUP(BA142,Sperrdaten!H:I,2,FALSE)</f>
        <v>#N/A</v>
      </c>
      <c r="BC142" s="32" t="str">
        <f t="shared" si="56"/>
        <v>45982</v>
      </c>
      <c r="BD142" t="e">
        <f>VLOOKUP(BC142,Sperrdaten!C:D,2,FALSE)</f>
        <v>#N/A</v>
      </c>
      <c r="BE142" s="32" t="str">
        <f t="shared" si="57"/>
        <v>45982</v>
      </c>
      <c r="BF142" t="e">
        <f>VLOOKUP(BE142,Sperrdaten!C:D,2,FALSE)</f>
        <v>#N/A</v>
      </c>
      <c r="BG142" s="32" t="str">
        <f t="shared" si="58"/>
        <v>45982</v>
      </c>
      <c r="BH142" s="33" t="e">
        <f>VLOOKUP(BG142,Sperrdaten!C:D,2,FALSE)</f>
        <v>#N/A</v>
      </c>
      <c r="BI142" s="31" t="str">
        <f t="shared" si="59"/>
        <v>45982</v>
      </c>
      <c r="BJ142" t="e">
        <f>VLOOKUP(BI142,Sperrdaten!H:I,2,FALSE)</f>
        <v>#N/A</v>
      </c>
      <c r="BK142" s="32" t="str">
        <f t="shared" si="60"/>
        <v>45982</v>
      </c>
      <c r="BL142" t="e">
        <f>VLOOKUP(BK142,Sperrdaten!C:D,2,FALSE)</f>
        <v>#N/A</v>
      </c>
      <c r="BM142" s="32" t="str">
        <f t="shared" si="61"/>
        <v>45982</v>
      </c>
      <c r="BN142" t="e">
        <f>VLOOKUP(BM142,Sperrdaten!C:D,2,FALSE)</f>
        <v>#N/A</v>
      </c>
      <c r="BO142" s="32" t="str">
        <f t="shared" si="62"/>
        <v>45982</v>
      </c>
      <c r="BP142" s="33" t="e">
        <f>VLOOKUP(BO142,Sperrdaten!C:D,2,FALSE)</f>
        <v>#N/A</v>
      </c>
    </row>
    <row r="143" spans="1:68" x14ac:dyDescent="0.2">
      <c r="A143" s="19">
        <v>45982</v>
      </c>
      <c r="B143" s="38"/>
      <c r="C143" s="5"/>
      <c r="D143" s="5"/>
      <c r="E143" s="5"/>
      <c r="F143" s="53"/>
      <c r="G143" s="13"/>
      <c r="H143" s="13"/>
      <c r="I143" s="13"/>
      <c r="J143" s="12"/>
      <c r="K143" s="12"/>
      <c r="L143" s="12"/>
      <c r="M143" s="12"/>
      <c r="R143" s="17"/>
      <c r="S143" s="12"/>
      <c r="T143" s="12"/>
      <c r="U143" s="12"/>
      <c r="V143" s="12"/>
      <c r="W143" s="17"/>
      <c r="X143" s="17"/>
      <c r="Y143" s="17"/>
      <c r="Z143" s="17"/>
      <c r="AA143" s="17"/>
      <c r="AB143" s="16">
        <f t="shared" si="42"/>
        <v>0</v>
      </c>
      <c r="AC143" s="31" t="str">
        <f t="shared" si="43"/>
        <v>45982</v>
      </c>
      <c r="AD143" t="e">
        <f>VLOOKUP(AC143,Sperrdaten!H:I,2,FALSE)</f>
        <v>#N/A</v>
      </c>
      <c r="AE143" s="32" t="str">
        <f t="shared" si="44"/>
        <v>45982</v>
      </c>
      <c r="AF143" t="e">
        <f>VLOOKUP(AE143,Sperrdaten!C:D,2,FALSE)</f>
        <v>#N/A</v>
      </c>
      <c r="AG143" s="32" t="str">
        <f t="shared" si="45"/>
        <v>45982</v>
      </c>
      <c r="AH143" t="e">
        <f>VLOOKUP(AG143,Sperrdaten!C:D,2,FALSE)</f>
        <v>#N/A</v>
      </c>
      <c r="AI143" s="32" t="str">
        <f t="shared" si="46"/>
        <v>45982</v>
      </c>
      <c r="AJ143" s="33" t="e">
        <f>VLOOKUP(AI143,Sperrdaten!C:D,2,FALSE)</f>
        <v>#N/A</v>
      </c>
      <c r="AK143" s="31" t="str">
        <f t="shared" si="47"/>
        <v>45982</v>
      </c>
      <c r="AL143" t="e">
        <f>VLOOKUP(AK143,Sperrdaten!H:I,2,FALSE)</f>
        <v>#N/A</v>
      </c>
      <c r="AM143" s="32" t="str">
        <f t="shared" si="48"/>
        <v>45982</v>
      </c>
      <c r="AN143" t="e">
        <f>VLOOKUP(AM143,Sperrdaten!C:D,2,FALSE)</f>
        <v>#N/A</v>
      </c>
      <c r="AO143" s="32" t="str">
        <f t="shared" si="49"/>
        <v>45982</v>
      </c>
      <c r="AP143" t="e">
        <f>VLOOKUP(AO143,Sperrdaten!C:D,2,FALSE)</f>
        <v>#N/A</v>
      </c>
      <c r="AQ143" s="32" t="str">
        <f t="shared" si="50"/>
        <v>45982</v>
      </c>
      <c r="AR143" s="33" t="e">
        <f>VLOOKUP(AQ143,Sperrdaten!C:D,2,FALSE)</f>
        <v>#N/A</v>
      </c>
      <c r="AS143" s="31" t="str">
        <f t="shared" si="51"/>
        <v>45982</v>
      </c>
      <c r="AT143" t="e">
        <f>VLOOKUP(AS143,Sperrdaten!H:I,2,FALSE)</f>
        <v>#N/A</v>
      </c>
      <c r="AU143" s="32" t="str">
        <f t="shared" si="52"/>
        <v>45982</v>
      </c>
      <c r="AV143" t="e">
        <f>VLOOKUP(AU143,Sperrdaten!C:D,2,FALSE)</f>
        <v>#N/A</v>
      </c>
      <c r="AW143" s="32" t="str">
        <f t="shared" si="53"/>
        <v>45982</v>
      </c>
      <c r="AX143" t="e">
        <f>VLOOKUP(AW143,Sperrdaten!C:D,2,FALSE)</f>
        <v>#N/A</v>
      </c>
      <c r="AY143" s="32" t="str">
        <f t="shared" si="54"/>
        <v>45982</v>
      </c>
      <c r="AZ143" s="33" t="e">
        <f>VLOOKUP(AY143,Sperrdaten!C:D,2,FALSE)</f>
        <v>#N/A</v>
      </c>
      <c r="BA143" s="31" t="str">
        <f t="shared" si="55"/>
        <v>45982</v>
      </c>
      <c r="BB143" t="e">
        <f>VLOOKUP(BA143,Sperrdaten!H:I,2,FALSE)</f>
        <v>#N/A</v>
      </c>
      <c r="BC143" s="32" t="str">
        <f t="shared" si="56"/>
        <v>45982</v>
      </c>
      <c r="BD143" t="e">
        <f>VLOOKUP(BC143,Sperrdaten!C:D,2,FALSE)</f>
        <v>#N/A</v>
      </c>
      <c r="BE143" s="32" t="str">
        <f t="shared" si="57"/>
        <v>45982</v>
      </c>
      <c r="BF143" t="e">
        <f>VLOOKUP(BE143,Sperrdaten!C:D,2,FALSE)</f>
        <v>#N/A</v>
      </c>
      <c r="BG143" s="32" t="str">
        <f t="shared" si="58"/>
        <v>45982</v>
      </c>
      <c r="BH143" s="33" t="e">
        <f>VLOOKUP(BG143,Sperrdaten!C:D,2,FALSE)</f>
        <v>#N/A</v>
      </c>
      <c r="BI143" s="31" t="e">
        <f>A143&amp;#REF!</f>
        <v>#REF!</v>
      </c>
      <c r="BJ143" t="e">
        <f>VLOOKUP(BI143,Sperrdaten!H:I,2,FALSE)</f>
        <v>#REF!</v>
      </c>
      <c r="BK143" s="32" t="e">
        <f>A143&amp;#REF!</f>
        <v>#REF!</v>
      </c>
      <c r="BL143" t="e">
        <f>VLOOKUP(BK143,Sperrdaten!C:D,2,FALSE)</f>
        <v>#REF!</v>
      </c>
      <c r="BM143" s="32" t="e">
        <f>A143&amp;#REF!</f>
        <v>#REF!</v>
      </c>
      <c r="BN143" t="e">
        <f>VLOOKUP(BM143,Sperrdaten!C:D,2,FALSE)</f>
        <v>#REF!</v>
      </c>
      <c r="BO143" s="32" t="e">
        <f>A143&amp;#REF!</f>
        <v>#REF!</v>
      </c>
      <c r="BP143" s="33" t="e">
        <f>VLOOKUP(BO143,Sperrdaten!C:D,2,FALSE)</f>
        <v>#REF!</v>
      </c>
    </row>
    <row r="144" spans="1:68" x14ac:dyDescent="0.2">
      <c r="A144" s="19">
        <v>45983</v>
      </c>
      <c r="B144" s="38" t="s">
        <v>30</v>
      </c>
      <c r="C144" s="5" t="s">
        <v>147</v>
      </c>
      <c r="D144" s="5" t="s">
        <v>51</v>
      </c>
      <c r="E144" s="5" t="s">
        <v>233</v>
      </c>
      <c r="F144" s="53"/>
      <c r="G144" s="13"/>
      <c r="H144" s="13"/>
      <c r="I144" s="13"/>
      <c r="J144" s="12"/>
      <c r="K144" s="12"/>
      <c r="L144" s="12"/>
      <c r="M144" s="12"/>
      <c r="N144" s="53" t="s">
        <v>30</v>
      </c>
      <c r="O144" s="13" t="s">
        <v>250</v>
      </c>
      <c r="P144" s="13" t="s">
        <v>290</v>
      </c>
      <c r="Q144" s="13" t="s">
        <v>178</v>
      </c>
      <c r="R144" s="17"/>
      <c r="S144" s="12" t="s">
        <v>30</v>
      </c>
      <c r="T144" s="12" t="s">
        <v>61</v>
      </c>
      <c r="U144" s="12" t="s">
        <v>107</v>
      </c>
      <c r="V144" s="12" t="s">
        <v>125</v>
      </c>
      <c r="W144" s="17"/>
      <c r="X144" s="17" t="s">
        <v>377</v>
      </c>
      <c r="Y144" s="17" t="s">
        <v>44</v>
      </c>
      <c r="Z144" s="17"/>
      <c r="AA144" s="17"/>
      <c r="AB144" s="16">
        <f t="shared" si="42"/>
        <v>14</v>
      </c>
      <c r="AC144" s="31" t="str">
        <f t="shared" si="43"/>
        <v>45983CHX</v>
      </c>
      <c r="AD144" t="e">
        <f>VLOOKUP(AC144,Sperrdaten!H:I,2,FALSE)</f>
        <v>#N/A</v>
      </c>
      <c r="AE144" s="32" t="str">
        <f t="shared" si="44"/>
        <v>45983CHX</v>
      </c>
      <c r="AF144" t="e">
        <f>VLOOKUP(AE144,Sperrdaten!C:D,2,FALSE)</f>
        <v>#N/A</v>
      </c>
      <c r="AG144" s="32" t="str">
        <f t="shared" si="45"/>
        <v>45983OWR</v>
      </c>
      <c r="AH144" t="e">
        <f>VLOOKUP(AG144,Sperrdaten!C:D,2,FALSE)</f>
        <v>#N/A</v>
      </c>
      <c r="AI144" s="32" t="str">
        <f t="shared" si="46"/>
        <v>45983SSHR</v>
      </c>
      <c r="AJ144" s="33" t="e">
        <f>VLOOKUP(AI144,Sperrdaten!C:D,2,FALSE)</f>
        <v>#N/A</v>
      </c>
      <c r="AK144" s="31" t="str">
        <f t="shared" si="47"/>
        <v>45983</v>
      </c>
      <c r="AL144" t="e">
        <f>VLOOKUP(AK144,Sperrdaten!H:I,2,FALSE)</f>
        <v>#N/A</v>
      </c>
      <c r="AM144" s="32" t="str">
        <f t="shared" si="48"/>
        <v>45983</v>
      </c>
      <c r="AN144" t="e">
        <f>VLOOKUP(AM144,Sperrdaten!C:D,2,FALSE)</f>
        <v>#N/A</v>
      </c>
      <c r="AO144" s="32" t="str">
        <f t="shared" si="49"/>
        <v>45983</v>
      </c>
      <c r="AP144" t="e">
        <f>VLOOKUP(AO144,Sperrdaten!C:D,2,FALSE)</f>
        <v>#N/A</v>
      </c>
      <c r="AQ144" s="32" t="str">
        <f t="shared" si="50"/>
        <v>45983</v>
      </c>
      <c r="AR144" s="33" t="e">
        <f>VLOOKUP(AQ144,Sperrdaten!C:D,2,FALSE)</f>
        <v>#N/A</v>
      </c>
      <c r="AS144" s="31" t="str">
        <f t="shared" si="51"/>
        <v>45983</v>
      </c>
      <c r="AT144" t="e">
        <f>VLOOKUP(AS144,Sperrdaten!H:I,2,FALSE)</f>
        <v>#N/A</v>
      </c>
      <c r="AU144" s="32" t="str">
        <f t="shared" si="52"/>
        <v>45983</v>
      </c>
      <c r="AV144" t="e">
        <f>VLOOKUP(AU144,Sperrdaten!C:D,2,FALSE)</f>
        <v>#N/A</v>
      </c>
      <c r="AW144" s="32" t="str">
        <f t="shared" si="53"/>
        <v>45983</v>
      </c>
      <c r="AX144" t="e">
        <f>VLOOKUP(AW144,Sperrdaten!C:D,2,FALSE)</f>
        <v>#N/A</v>
      </c>
      <c r="AY144" s="32" t="str">
        <f t="shared" si="54"/>
        <v>45983</v>
      </c>
      <c r="AZ144" s="33" t="e">
        <f>VLOOKUP(AY144,Sperrdaten!C:D,2,FALSE)</f>
        <v>#N/A</v>
      </c>
      <c r="BA144" s="31" t="str">
        <f t="shared" si="55"/>
        <v>45983OWA</v>
      </c>
      <c r="BB144" t="e">
        <f>VLOOKUP(BA144,Sperrdaten!H:I,2,FALSE)</f>
        <v>#N/A</v>
      </c>
      <c r="BC144" s="32" t="str">
        <f t="shared" si="56"/>
        <v>45983OWA</v>
      </c>
      <c r="BD144" t="e">
        <f>VLOOKUP(BC144,Sperrdaten!C:D,2,FALSE)</f>
        <v>#N/A</v>
      </c>
      <c r="BE144" s="32" t="str">
        <f t="shared" si="57"/>
        <v>45983BWA</v>
      </c>
      <c r="BF144" t="e">
        <f>VLOOKUP(BE144,Sperrdaten!C:D,2,FALSE)</f>
        <v>#N/A</v>
      </c>
      <c r="BG144" s="32" t="str">
        <f t="shared" si="58"/>
        <v>45983ERL</v>
      </c>
      <c r="BH144" s="33" t="e">
        <f>VLOOKUP(BG144,Sperrdaten!C:D,2,FALSE)</f>
        <v>#N/A</v>
      </c>
      <c r="BI144" s="31" t="str">
        <f t="shared" si="59"/>
        <v>45983GRF</v>
      </c>
      <c r="BJ144" t="e">
        <f>VLOOKUP(BI144,Sperrdaten!H:I,2,FALSE)</f>
        <v>#N/A</v>
      </c>
      <c r="BK144" s="32" t="str">
        <f t="shared" si="60"/>
        <v>45983GRF</v>
      </c>
      <c r="BL144" t="e">
        <f>VLOOKUP(BK144,Sperrdaten!C:D,2,FALSE)</f>
        <v>#N/A</v>
      </c>
      <c r="BM144" s="32" t="str">
        <f t="shared" si="61"/>
        <v>45983KRF</v>
      </c>
      <c r="BN144" t="e">
        <f>VLOOKUP(BM144,Sperrdaten!C:D,2,FALSE)</f>
        <v>#N/A</v>
      </c>
      <c r="BO144" s="32" t="str">
        <f t="shared" si="62"/>
        <v>45983GAL</v>
      </c>
      <c r="BP144" s="33" t="e">
        <f>VLOOKUP(BO144,Sperrdaten!C:D,2,FALSE)</f>
        <v>#N/A</v>
      </c>
    </row>
    <row r="145" spans="1:68" x14ac:dyDescent="0.2">
      <c r="A145" s="19">
        <v>45983</v>
      </c>
      <c r="B145" s="38" t="s">
        <v>30</v>
      </c>
      <c r="C145" s="5" t="s">
        <v>46</v>
      </c>
      <c r="D145" s="5" t="s">
        <v>70</v>
      </c>
      <c r="E145" s="5" t="s">
        <v>233</v>
      </c>
      <c r="F145" s="53"/>
      <c r="G145" s="13"/>
      <c r="H145" s="13"/>
      <c r="I145" s="13"/>
      <c r="J145" s="12"/>
      <c r="K145" s="12"/>
      <c r="L145" s="12"/>
      <c r="M145" s="12"/>
      <c r="N145" s="53" t="s">
        <v>30</v>
      </c>
      <c r="O145" s="13" t="s">
        <v>245</v>
      </c>
      <c r="P145" s="13" t="s">
        <v>237</v>
      </c>
      <c r="Q145" s="13" t="s">
        <v>137</v>
      </c>
      <c r="R145" s="17"/>
      <c r="S145" s="12"/>
      <c r="T145" s="12"/>
      <c r="U145" s="12"/>
      <c r="V145" s="12"/>
      <c r="W145" s="17"/>
      <c r="X145" s="17"/>
      <c r="Y145" s="17"/>
      <c r="Z145" s="17"/>
      <c r="AA145" s="17"/>
      <c r="AB145" s="16">
        <f t="shared" si="42"/>
        <v>8</v>
      </c>
      <c r="AC145" s="31" t="str">
        <f t="shared" si="43"/>
        <v>45983HBH</v>
      </c>
      <c r="AD145" t="e">
        <f>VLOOKUP(AC145,Sperrdaten!H:I,2,FALSE)</f>
        <v>#N/A</v>
      </c>
      <c r="AE145" s="32" t="str">
        <f t="shared" si="44"/>
        <v>45983HBH</v>
      </c>
      <c r="AF145" t="e">
        <f>VLOOKUP(AE145,Sperrdaten!C:D,2,FALSE)</f>
        <v>#N/A</v>
      </c>
      <c r="AG145" s="32" t="str">
        <f t="shared" si="45"/>
        <v>45983BLP</v>
      </c>
      <c r="AH145" t="e">
        <f>VLOOKUP(AG145,Sperrdaten!C:D,2,FALSE)</f>
        <v>#N/A</v>
      </c>
      <c r="AI145" s="32" t="str">
        <f t="shared" si="46"/>
        <v>45983SSHR</v>
      </c>
      <c r="AJ145" s="33" t="e">
        <f>VLOOKUP(AI145,Sperrdaten!C:D,2,FALSE)</f>
        <v>#N/A</v>
      </c>
      <c r="AK145" s="31" t="str">
        <f t="shared" si="47"/>
        <v>45983</v>
      </c>
      <c r="AL145" t="e">
        <f>VLOOKUP(AK145,Sperrdaten!H:I,2,FALSE)</f>
        <v>#N/A</v>
      </c>
      <c r="AM145" s="32" t="str">
        <f t="shared" si="48"/>
        <v>45983</v>
      </c>
      <c r="AN145" t="e">
        <f>VLOOKUP(AM145,Sperrdaten!C:D,2,FALSE)</f>
        <v>#N/A</v>
      </c>
      <c r="AO145" s="32" t="str">
        <f t="shared" si="49"/>
        <v>45983</v>
      </c>
      <c r="AP145" t="e">
        <f>VLOOKUP(AO145,Sperrdaten!C:D,2,FALSE)</f>
        <v>#N/A</v>
      </c>
      <c r="AQ145" s="32" t="str">
        <f t="shared" si="50"/>
        <v>45983</v>
      </c>
      <c r="AR145" s="33" t="e">
        <f>VLOOKUP(AQ145,Sperrdaten!C:D,2,FALSE)</f>
        <v>#N/A</v>
      </c>
      <c r="AS145" s="31" t="str">
        <f t="shared" si="51"/>
        <v>45983</v>
      </c>
      <c r="AT145" t="e">
        <f>VLOOKUP(AS145,Sperrdaten!H:I,2,FALSE)</f>
        <v>#N/A</v>
      </c>
      <c r="AU145" s="32" t="str">
        <f t="shared" si="52"/>
        <v>45983</v>
      </c>
      <c r="AV145" t="e">
        <f>VLOOKUP(AU145,Sperrdaten!C:D,2,FALSE)</f>
        <v>#N/A</v>
      </c>
      <c r="AW145" s="32" t="str">
        <f t="shared" si="53"/>
        <v>45983</v>
      </c>
      <c r="AX145" t="e">
        <f>VLOOKUP(AW145,Sperrdaten!C:D,2,FALSE)</f>
        <v>#N/A</v>
      </c>
      <c r="AY145" s="32" t="str">
        <f t="shared" si="54"/>
        <v>45983</v>
      </c>
      <c r="AZ145" s="33" t="e">
        <f>VLOOKUP(AY145,Sperrdaten!C:D,2,FALSE)</f>
        <v>#N/A</v>
      </c>
      <c r="BA145" s="31" t="str">
        <f t="shared" si="55"/>
        <v>45983</v>
      </c>
      <c r="BB145" t="e">
        <f>VLOOKUP(BA145,Sperrdaten!H:I,2,FALSE)</f>
        <v>#N/A</v>
      </c>
      <c r="BC145" s="32" t="str">
        <f t="shared" si="56"/>
        <v>45983</v>
      </c>
      <c r="BD145" t="e">
        <f>VLOOKUP(BC145,Sperrdaten!C:D,2,FALSE)</f>
        <v>#N/A</v>
      </c>
      <c r="BE145" s="32" t="str">
        <f t="shared" si="57"/>
        <v>45983</v>
      </c>
      <c r="BF145" t="e">
        <f>VLOOKUP(BE145,Sperrdaten!C:D,2,FALSE)</f>
        <v>#N/A</v>
      </c>
      <c r="BG145" s="32" t="str">
        <f t="shared" si="58"/>
        <v>45983</v>
      </c>
      <c r="BH145" s="33" t="e">
        <f>VLOOKUP(BG145,Sperrdaten!C:D,2,FALSE)</f>
        <v>#N/A</v>
      </c>
      <c r="BI145" s="31" t="str">
        <f t="shared" si="59"/>
        <v>45983BTF</v>
      </c>
      <c r="BJ145" t="e">
        <f>VLOOKUP(BI145,Sperrdaten!H:I,2,FALSE)</f>
        <v>#N/A</v>
      </c>
      <c r="BK145" s="32" t="str">
        <f t="shared" si="60"/>
        <v>45983BTF</v>
      </c>
      <c r="BL145" t="e">
        <f>VLOOKUP(BK145,Sperrdaten!C:D,2,FALSE)</f>
        <v>#N/A</v>
      </c>
      <c r="BM145" s="32" t="str">
        <f t="shared" si="61"/>
        <v>45983HBF</v>
      </c>
      <c r="BN145" t="e">
        <f>VLOOKUP(BM145,Sperrdaten!C:D,2,FALSE)</f>
        <v>#N/A</v>
      </c>
      <c r="BO145" s="32" t="str">
        <f t="shared" si="62"/>
        <v>45983GR2</v>
      </c>
      <c r="BP145" s="33" t="e">
        <f>VLOOKUP(BO145,Sperrdaten!C:D,2,FALSE)</f>
        <v>#N/A</v>
      </c>
    </row>
    <row r="146" spans="1:68" x14ac:dyDescent="0.2">
      <c r="A146" s="19">
        <v>45983</v>
      </c>
      <c r="B146" s="38"/>
      <c r="C146" s="5"/>
      <c r="D146" s="5"/>
      <c r="E146" s="5"/>
      <c r="F146" s="53"/>
      <c r="G146" s="13"/>
      <c r="H146" s="13"/>
      <c r="I146" s="13"/>
      <c r="J146" s="12"/>
      <c r="K146" s="12"/>
      <c r="L146" s="12"/>
      <c r="M146" s="12"/>
      <c r="N146" s="53"/>
      <c r="O146" s="13"/>
      <c r="P146" s="13"/>
      <c r="Q146" s="13"/>
      <c r="R146" s="17"/>
      <c r="S146" s="12"/>
      <c r="T146" s="12"/>
      <c r="U146" s="12"/>
      <c r="V146" s="12"/>
      <c r="W146" s="17"/>
      <c r="X146" s="17"/>
      <c r="Y146" s="17"/>
      <c r="Z146" s="17"/>
      <c r="AA146" s="17"/>
      <c r="AB146" s="16">
        <f t="shared" si="42"/>
        <v>0</v>
      </c>
      <c r="AC146" s="31" t="str">
        <f t="shared" si="43"/>
        <v>45983</v>
      </c>
      <c r="AD146" t="e">
        <f>VLOOKUP(AC146,Sperrdaten!H:I,2,FALSE)</f>
        <v>#N/A</v>
      </c>
      <c r="AE146" s="32" t="str">
        <f t="shared" si="44"/>
        <v>45983</v>
      </c>
      <c r="AF146" t="e">
        <f>VLOOKUP(AE146,Sperrdaten!C:D,2,FALSE)</f>
        <v>#N/A</v>
      </c>
      <c r="AG146" s="32" t="str">
        <f t="shared" si="45"/>
        <v>45983</v>
      </c>
      <c r="AH146" t="e">
        <f>VLOOKUP(AG146,Sperrdaten!C:D,2,FALSE)</f>
        <v>#N/A</v>
      </c>
      <c r="AI146" s="32" t="str">
        <f t="shared" si="46"/>
        <v>45983</v>
      </c>
      <c r="AJ146" s="33" t="e">
        <f>VLOOKUP(AI146,Sperrdaten!C:D,2,FALSE)</f>
        <v>#N/A</v>
      </c>
      <c r="AK146" s="31" t="str">
        <f t="shared" si="47"/>
        <v>45983</v>
      </c>
      <c r="AL146" t="e">
        <f>VLOOKUP(AK146,Sperrdaten!H:I,2,FALSE)</f>
        <v>#N/A</v>
      </c>
      <c r="AM146" s="32" t="str">
        <f t="shared" si="48"/>
        <v>45983</v>
      </c>
      <c r="AN146" t="e">
        <f>VLOOKUP(AM146,Sperrdaten!C:D,2,FALSE)</f>
        <v>#N/A</v>
      </c>
      <c r="AO146" s="32" t="str">
        <f t="shared" si="49"/>
        <v>45983</v>
      </c>
      <c r="AP146" t="e">
        <f>VLOOKUP(AO146,Sperrdaten!C:D,2,FALSE)</f>
        <v>#N/A</v>
      </c>
      <c r="AQ146" s="32" t="str">
        <f t="shared" si="50"/>
        <v>45983</v>
      </c>
      <c r="AR146" s="33" t="e">
        <f>VLOOKUP(AQ146,Sperrdaten!C:D,2,FALSE)</f>
        <v>#N/A</v>
      </c>
      <c r="AS146" s="31" t="str">
        <f t="shared" si="51"/>
        <v>45983</v>
      </c>
      <c r="AT146" t="e">
        <f>VLOOKUP(AS146,Sperrdaten!H:I,2,FALSE)</f>
        <v>#N/A</v>
      </c>
      <c r="AU146" s="32" t="str">
        <f t="shared" si="52"/>
        <v>45983</v>
      </c>
      <c r="AV146" t="e">
        <f>VLOOKUP(AU146,Sperrdaten!C:D,2,FALSE)</f>
        <v>#N/A</v>
      </c>
      <c r="AW146" s="32" t="str">
        <f t="shared" si="53"/>
        <v>45983</v>
      </c>
      <c r="AX146" t="e">
        <f>VLOOKUP(AW146,Sperrdaten!C:D,2,FALSE)</f>
        <v>#N/A</v>
      </c>
      <c r="AY146" s="32" t="str">
        <f t="shared" si="54"/>
        <v>45983</v>
      </c>
      <c r="AZ146" s="33" t="e">
        <f>VLOOKUP(AY146,Sperrdaten!C:D,2,FALSE)</f>
        <v>#N/A</v>
      </c>
      <c r="BA146" s="31" t="str">
        <f t="shared" si="55"/>
        <v>45983</v>
      </c>
      <c r="BB146" t="e">
        <f>VLOOKUP(BA146,Sperrdaten!H:I,2,FALSE)</f>
        <v>#N/A</v>
      </c>
      <c r="BC146" s="32" t="str">
        <f t="shared" si="56"/>
        <v>45983</v>
      </c>
      <c r="BD146" t="e">
        <f>VLOOKUP(BC146,Sperrdaten!C:D,2,FALSE)</f>
        <v>#N/A</v>
      </c>
      <c r="BE146" s="32" t="str">
        <f t="shared" si="57"/>
        <v>45983</v>
      </c>
      <c r="BF146" t="e">
        <f>VLOOKUP(BE146,Sperrdaten!C:D,2,FALSE)</f>
        <v>#N/A</v>
      </c>
      <c r="BG146" s="32" t="str">
        <f t="shared" si="58"/>
        <v>45983</v>
      </c>
      <c r="BH146" s="33" t="e">
        <f>VLOOKUP(BG146,Sperrdaten!C:D,2,FALSE)</f>
        <v>#N/A</v>
      </c>
      <c r="BI146" s="31" t="str">
        <f t="shared" si="59"/>
        <v>45983</v>
      </c>
      <c r="BJ146" t="e">
        <f>VLOOKUP(BI146,Sperrdaten!H:I,2,FALSE)</f>
        <v>#N/A</v>
      </c>
      <c r="BK146" s="32" t="str">
        <f t="shared" si="60"/>
        <v>45983</v>
      </c>
      <c r="BL146" t="e">
        <f>VLOOKUP(BK146,Sperrdaten!C:D,2,FALSE)</f>
        <v>#N/A</v>
      </c>
      <c r="BM146" s="32" t="str">
        <f t="shared" si="61"/>
        <v>45983</v>
      </c>
      <c r="BN146" t="e">
        <f>VLOOKUP(BM146,Sperrdaten!C:D,2,FALSE)</f>
        <v>#N/A</v>
      </c>
      <c r="BO146" s="32" t="str">
        <f t="shared" si="62"/>
        <v>45983</v>
      </c>
      <c r="BP146" s="33" t="e">
        <f>VLOOKUP(BO146,Sperrdaten!C:D,2,FALSE)</f>
        <v>#N/A</v>
      </c>
    </row>
    <row r="147" spans="1:68" x14ac:dyDescent="0.2">
      <c r="A147" s="19">
        <v>45983</v>
      </c>
      <c r="B147" s="38"/>
      <c r="C147" s="5"/>
      <c r="D147" s="5"/>
      <c r="E147" s="5"/>
      <c r="F147" s="53"/>
      <c r="G147" s="13"/>
      <c r="H147" s="13"/>
      <c r="I147" s="13"/>
      <c r="J147" s="12"/>
      <c r="K147" s="12"/>
      <c r="L147" s="12"/>
      <c r="M147" s="12"/>
      <c r="N147" s="53"/>
      <c r="O147" s="13"/>
      <c r="P147" s="13"/>
      <c r="Q147" s="13"/>
      <c r="R147" s="17"/>
      <c r="S147" s="12"/>
      <c r="T147" s="12"/>
      <c r="U147" s="12"/>
      <c r="V147" s="12"/>
      <c r="W147" s="17"/>
      <c r="X147" s="17"/>
      <c r="Y147" s="17"/>
      <c r="Z147" s="17"/>
      <c r="AA147" s="17"/>
      <c r="AB147" s="16">
        <f t="shared" si="42"/>
        <v>0</v>
      </c>
      <c r="AC147" s="31" t="str">
        <f t="shared" si="43"/>
        <v>45983</v>
      </c>
      <c r="AD147" t="e">
        <f>VLOOKUP(AC147,Sperrdaten!H:I,2,FALSE)</f>
        <v>#N/A</v>
      </c>
      <c r="AE147" s="32" t="str">
        <f t="shared" si="44"/>
        <v>45983</v>
      </c>
      <c r="AF147" t="e">
        <f>VLOOKUP(AE147,Sperrdaten!C:D,2,FALSE)</f>
        <v>#N/A</v>
      </c>
      <c r="AG147" s="32" t="str">
        <f t="shared" si="45"/>
        <v>45983</v>
      </c>
      <c r="AH147" t="e">
        <f>VLOOKUP(AG147,Sperrdaten!C:D,2,FALSE)</f>
        <v>#N/A</v>
      </c>
      <c r="AI147" s="32" t="str">
        <f t="shared" si="46"/>
        <v>45983</v>
      </c>
      <c r="AJ147" s="33" t="e">
        <f>VLOOKUP(AI147,Sperrdaten!C:D,2,FALSE)</f>
        <v>#N/A</v>
      </c>
      <c r="AK147" s="31" t="str">
        <f t="shared" si="47"/>
        <v>45983</v>
      </c>
      <c r="AL147" t="e">
        <f>VLOOKUP(AK147,Sperrdaten!H:I,2,FALSE)</f>
        <v>#N/A</v>
      </c>
      <c r="AM147" s="32" t="str">
        <f t="shared" si="48"/>
        <v>45983</v>
      </c>
      <c r="AN147" t="e">
        <f>VLOOKUP(AM147,Sperrdaten!C:D,2,FALSE)</f>
        <v>#N/A</v>
      </c>
      <c r="AO147" s="32" t="str">
        <f t="shared" si="49"/>
        <v>45983</v>
      </c>
      <c r="AP147" t="e">
        <f>VLOOKUP(AO147,Sperrdaten!C:D,2,FALSE)</f>
        <v>#N/A</v>
      </c>
      <c r="AQ147" s="32" t="str">
        <f t="shared" si="50"/>
        <v>45983</v>
      </c>
      <c r="AR147" s="33" t="e">
        <f>VLOOKUP(AQ147,Sperrdaten!C:D,2,FALSE)</f>
        <v>#N/A</v>
      </c>
      <c r="AS147" s="31" t="str">
        <f t="shared" si="51"/>
        <v>45983</v>
      </c>
      <c r="AT147" t="e">
        <f>VLOOKUP(AS147,Sperrdaten!H:I,2,FALSE)</f>
        <v>#N/A</v>
      </c>
      <c r="AU147" s="32" t="str">
        <f t="shared" si="52"/>
        <v>45983</v>
      </c>
      <c r="AV147" t="e">
        <f>VLOOKUP(AU147,Sperrdaten!C:D,2,FALSE)</f>
        <v>#N/A</v>
      </c>
      <c r="AW147" s="32" t="str">
        <f t="shared" si="53"/>
        <v>45983</v>
      </c>
      <c r="AX147" t="e">
        <f>VLOOKUP(AW147,Sperrdaten!C:D,2,FALSE)</f>
        <v>#N/A</v>
      </c>
      <c r="AY147" s="32" t="str">
        <f t="shared" si="54"/>
        <v>45983</v>
      </c>
      <c r="AZ147" s="33" t="e">
        <f>VLOOKUP(AY147,Sperrdaten!C:D,2,FALSE)</f>
        <v>#N/A</v>
      </c>
      <c r="BA147" s="31" t="str">
        <f t="shared" si="55"/>
        <v>45983</v>
      </c>
      <c r="BB147" t="e">
        <f>VLOOKUP(BA147,Sperrdaten!H:I,2,FALSE)</f>
        <v>#N/A</v>
      </c>
      <c r="BC147" s="32" t="str">
        <f t="shared" si="56"/>
        <v>45983</v>
      </c>
      <c r="BD147" t="e">
        <f>VLOOKUP(BC147,Sperrdaten!C:D,2,FALSE)</f>
        <v>#N/A</v>
      </c>
      <c r="BE147" s="32" t="str">
        <f t="shared" si="57"/>
        <v>45983</v>
      </c>
      <c r="BF147" t="e">
        <f>VLOOKUP(BE147,Sperrdaten!C:D,2,FALSE)</f>
        <v>#N/A</v>
      </c>
      <c r="BG147" s="32" t="str">
        <f t="shared" si="58"/>
        <v>45983</v>
      </c>
      <c r="BH147" s="33" t="e">
        <f>VLOOKUP(BG147,Sperrdaten!C:D,2,FALSE)</f>
        <v>#N/A</v>
      </c>
      <c r="BI147" s="31" t="str">
        <f t="shared" si="59"/>
        <v>45983</v>
      </c>
      <c r="BJ147" t="e">
        <f>VLOOKUP(BI147,Sperrdaten!H:I,2,FALSE)</f>
        <v>#N/A</v>
      </c>
      <c r="BK147" s="32" t="str">
        <f t="shared" si="60"/>
        <v>45983</v>
      </c>
      <c r="BL147" t="e">
        <f>VLOOKUP(BK147,Sperrdaten!C:D,2,FALSE)</f>
        <v>#N/A</v>
      </c>
      <c r="BM147" s="32" t="str">
        <f t="shared" si="61"/>
        <v>45983</v>
      </c>
      <c r="BN147" t="e">
        <f>VLOOKUP(BM147,Sperrdaten!C:D,2,FALSE)</f>
        <v>#N/A</v>
      </c>
      <c r="BO147" s="32" t="str">
        <f t="shared" si="62"/>
        <v>45983</v>
      </c>
      <c r="BP147" s="33" t="e">
        <f>VLOOKUP(BO147,Sperrdaten!C:D,2,FALSE)</f>
        <v>#N/A</v>
      </c>
    </row>
    <row r="148" spans="1:68" x14ac:dyDescent="0.2">
      <c r="A148" s="19">
        <v>45983</v>
      </c>
      <c r="B148" s="38"/>
      <c r="C148" s="5"/>
      <c r="D148" s="5"/>
      <c r="E148" s="5"/>
      <c r="F148" s="53"/>
      <c r="G148" s="13"/>
      <c r="H148" s="13"/>
      <c r="I148" s="13"/>
      <c r="J148" s="12"/>
      <c r="K148" s="12"/>
      <c r="L148" s="12"/>
      <c r="M148" s="12"/>
      <c r="N148" s="53"/>
      <c r="O148" s="13"/>
      <c r="P148" s="13"/>
      <c r="Q148" s="13"/>
      <c r="R148" s="17"/>
      <c r="S148" s="12"/>
      <c r="T148" s="12"/>
      <c r="U148" s="12"/>
      <c r="V148" s="12"/>
      <c r="W148" s="17"/>
      <c r="X148" s="17"/>
      <c r="Y148" s="17"/>
      <c r="Z148" s="17"/>
      <c r="AA148" s="17"/>
      <c r="AB148" s="16">
        <f t="shared" si="42"/>
        <v>0</v>
      </c>
      <c r="AC148" s="31" t="str">
        <f t="shared" si="43"/>
        <v>45983</v>
      </c>
      <c r="AD148" t="e">
        <f>VLOOKUP(AC148,Sperrdaten!H:I,2,FALSE)</f>
        <v>#N/A</v>
      </c>
      <c r="AE148" s="32" t="str">
        <f t="shared" si="44"/>
        <v>45983</v>
      </c>
      <c r="AF148" t="e">
        <f>VLOOKUP(AE148,Sperrdaten!C:D,2,FALSE)</f>
        <v>#N/A</v>
      </c>
      <c r="AG148" s="32" t="str">
        <f t="shared" si="45"/>
        <v>45983</v>
      </c>
      <c r="AH148" t="e">
        <f>VLOOKUP(AG148,Sperrdaten!C:D,2,FALSE)</f>
        <v>#N/A</v>
      </c>
      <c r="AI148" s="32" t="str">
        <f t="shared" si="46"/>
        <v>45983</v>
      </c>
      <c r="AJ148" s="33" t="e">
        <f>VLOOKUP(AI148,Sperrdaten!C:D,2,FALSE)</f>
        <v>#N/A</v>
      </c>
      <c r="AK148" s="31" t="str">
        <f t="shared" si="47"/>
        <v>45983</v>
      </c>
      <c r="AL148" t="e">
        <f>VLOOKUP(AK148,Sperrdaten!H:I,2,FALSE)</f>
        <v>#N/A</v>
      </c>
      <c r="AM148" s="32" t="str">
        <f t="shared" si="48"/>
        <v>45983</v>
      </c>
      <c r="AN148" t="e">
        <f>VLOOKUP(AM148,Sperrdaten!C:D,2,FALSE)</f>
        <v>#N/A</v>
      </c>
      <c r="AO148" s="32" t="str">
        <f t="shared" si="49"/>
        <v>45983</v>
      </c>
      <c r="AP148" t="e">
        <f>VLOOKUP(AO148,Sperrdaten!C:D,2,FALSE)</f>
        <v>#N/A</v>
      </c>
      <c r="AQ148" s="32" t="str">
        <f t="shared" si="50"/>
        <v>45983</v>
      </c>
      <c r="AR148" s="33" t="e">
        <f>VLOOKUP(AQ148,Sperrdaten!C:D,2,FALSE)</f>
        <v>#N/A</v>
      </c>
      <c r="AS148" s="31" t="str">
        <f t="shared" si="51"/>
        <v>45983</v>
      </c>
      <c r="AT148" t="e">
        <f>VLOOKUP(AS148,Sperrdaten!H:I,2,FALSE)</f>
        <v>#N/A</v>
      </c>
      <c r="AU148" s="32" t="str">
        <f t="shared" si="52"/>
        <v>45983</v>
      </c>
      <c r="AV148" t="e">
        <f>VLOOKUP(AU148,Sperrdaten!C:D,2,FALSE)</f>
        <v>#N/A</v>
      </c>
      <c r="AW148" s="32" t="str">
        <f t="shared" si="53"/>
        <v>45983</v>
      </c>
      <c r="AX148" t="e">
        <f>VLOOKUP(AW148,Sperrdaten!C:D,2,FALSE)</f>
        <v>#N/A</v>
      </c>
      <c r="AY148" s="32" t="str">
        <f t="shared" si="54"/>
        <v>45983</v>
      </c>
      <c r="AZ148" s="33" t="e">
        <f>VLOOKUP(AY148,Sperrdaten!C:D,2,FALSE)</f>
        <v>#N/A</v>
      </c>
      <c r="BA148" s="31" t="str">
        <f t="shared" si="55"/>
        <v>45983</v>
      </c>
      <c r="BB148" t="e">
        <f>VLOOKUP(BA148,Sperrdaten!H:I,2,FALSE)</f>
        <v>#N/A</v>
      </c>
      <c r="BC148" s="32" t="str">
        <f t="shared" si="56"/>
        <v>45983</v>
      </c>
      <c r="BD148" t="e">
        <f>VLOOKUP(BC148,Sperrdaten!C:D,2,FALSE)</f>
        <v>#N/A</v>
      </c>
      <c r="BE148" s="32" t="str">
        <f t="shared" si="57"/>
        <v>45983</v>
      </c>
      <c r="BF148" t="e">
        <f>VLOOKUP(BE148,Sperrdaten!C:D,2,FALSE)</f>
        <v>#N/A</v>
      </c>
      <c r="BG148" s="32" t="str">
        <f t="shared" si="58"/>
        <v>45983</v>
      </c>
      <c r="BH148" s="33" t="e">
        <f>VLOOKUP(BG148,Sperrdaten!C:D,2,FALSE)</f>
        <v>#N/A</v>
      </c>
      <c r="BI148" s="31" t="str">
        <f t="shared" si="59"/>
        <v>45983</v>
      </c>
      <c r="BJ148" t="e">
        <f>VLOOKUP(BI148,Sperrdaten!H:I,2,FALSE)</f>
        <v>#N/A</v>
      </c>
      <c r="BK148" s="32" t="str">
        <f t="shared" si="60"/>
        <v>45983</v>
      </c>
      <c r="BL148" t="e">
        <f>VLOOKUP(BK148,Sperrdaten!C:D,2,FALSE)</f>
        <v>#N/A</v>
      </c>
      <c r="BM148" s="32" t="str">
        <f t="shared" si="61"/>
        <v>45983</v>
      </c>
      <c r="BN148" t="e">
        <f>VLOOKUP(BM148,Sperrdaten!C:D,2,FALSE)</f>
        <v>#N/A</v>
      </c>
      <c r="BO148" s="32" t="str">
        <f t="shared" si="62"/>
        <v>45983</v>
      </c>
      <c r="BP148" s="33" t="e">
        <f>VLOOKUP(BO148,Sperrdaten!C:D,2,FALSE)</f>
        <v>#N/A</v>
      </c>
    </row>
    <row r="149" spans="1:68" x14ac:dyDescent="0.2">
      <c r="A149" s="19">
        <v>45984</v>
      </c>
      <c r="B149" s="38" t="s">
        <v>30</v>
      </c>
      <c r="C149" s="5" t="s">
        <v>133</v>
      </c>
      <c r="D149" s="5" t="s">
        <v>99</v>
      </c>
      <c r="E149" s="5" t="s">
        <v>233</v>
      </c>
      <c r="F149" s="53"/>
      <c r="G149" s="13"/>
      <c r="H149" s="13"/>
      <c r="I149" s="13"/>
      <c r="J149" s="12"/>
      <c r="K149" s="12"/>
      <c r="L149" s="12"/>
      <c r="M149" s="12"/>
      <c r="N149" s="73" t="s">
        <v>26</v>
      </c>
      <c r="O149" s="74" t="s">
        <v>252</v>
      </c>
      <c r="P149" s="74" t="s">
        <v>243</v>
      </c>
      <c r="Q149" s="74" t="s">
        <v>233</v>
      </c>
      <c r="R149" s="17" t="s">
        <v>393</v>
      </c>
      <c r="S149" s="12" t="s">
        <v>205</v>
      </c>
      <c r="T149" s="12" t="s">
        <v>143</v>
      </c>
      <c r="U149" s="12" t="s">
        <v>253</v>
      </c>
      <c r="V149" s="12" t="s">
        <v>233</v>
      </c>
      <c r="W149" s="17"/>
      <c r="X149" s="17" t="s">
        <v>377</v>
      </c>
      <c r="Y149" s="17" t="s">
        <v>68</v>
      </c>
      <c r="Z149" s="17"/>
      <c r="AA149" s="17"/>
      <c r="AB149" s="16">
        <f t="shared" si="42"/>
        <v>15</v>
      </c>
      <c r="AC149" s="31" t="str">
        <f t="shared" si="43"/>
        <v>45984GRL</v>
      </c>
      <c r="AD149" t="e">
        <f>VLOOKUP(AC149,Sperrdaten!H:I,2,FALSE)</f>
        <v>#N/A</v>
      </c>
      <c r="AE149" s="32" t="str">
        <f t="shared" si="44"/>
        <v>45984GRL</v>
      </c>
      <c r="AF149" t="e">
        <f>VLOOKUP(AE149,Sperrdaten!C:D,2,FALSE)</f>
        <v>#N/A</v>
      </c>
      <c r="AG149" s="32" t="str">
        <f t="shared" si="45"/>
        <v>45984BWT</v>
      </c>
      <c r="AH149" t="e">
        <f>VLOOKUP(AG149,Sperrdaten!C:D,2,FALSE)</f>
        <v>#N/A</v>
      </c>
      <c r="AI149" s="32" t="str">
        <f t="shared" si="46"/>
        <v>45984SSHR</v>
      </c>
      <c r="AJ149" s="33" t="e">
        <f>VLOOKUP(AI149,Sperrdaten!C:D,2,FALSE)</f>
        <v>#N/A</v>
      </c>
      <c r="AK149" s="31" t="str">
        <f t="shared" si="47"/>
        <v>45984</v>
      </c>
      <c r="AL149" t="e">
        <f>VLOOKUP(AK149,Sperrdaten!H:I,2,FALSE)</f>
        <v>#N/A</v>
      </c>
      <c r="AM149" s="32" t="str">
        <f t="shared" si="48"/>
        <v>45984</v>
      </c>
      <c r="AN149" t="e">
        <f>VLOOKUP(AM149,Sperrdaten!C:D,2,FALSE)</f>
        <v>#N/A</v>
      </c>
      <c r="AO149" s="32" t="str">
        <f t="shared" si="49"/>
        <v>45984</v>
      </c>
      <c r="AP149" t="e">
        <f>VLOOKUP(AO149,Sperrdaten!C:D,2,FALSE)</f>
        <v>#N/A</v>
      </c>
      <c r="AQ149" s="32" t="str">
        <f t="shared" si="50"/>
        <v>45984</v>
      </c>
      <c r="AR149" s="33" t="e">
        <f>VLOOKUP(AQ149,Sperrdaten!C:D,2,FALSE)</f>
        <v>#N/A</v>
      </c>
      <c r="AS149" s="31" t="str">
        <f t="shared" si="51"/>
        <v>45984</v>
      </c>
      <c r="AT149" t="e">
        <f>VLOOKUP(AS149,Sperrdaten!H:I,2,FALSE)</f>
        <v>#N/A</v>
      </c>
      <c r="AU149" s="32" t="str">
        <f t="shared" si="52"/>
        <v>45984</v>
      </c>
      <c r="AV149" t="e">
        <f>VLOOKUP(AU149,Sperrdaten!C:D,2,FALSE)</f>
        <v>#N/A</v>
      </c>
      <c r="AW149" s="32" t="str">
        <f t="shared" si="53"/>
        <v>45984</v>
      </c>
      <c r="AX149" t="e">
        <f>VLOOKUP(AW149,Sperrdaten!C:D,2,FALSE)</f>
        <v>#N/A</v>
      </c>
      <c r="AY149" s="32" t="str">
        <f t="shared" si="54"/>
        <v>45984</v>
      </c>
      <c r="AZ149" s="33" t="e">
        <f>VLOOKUP(AY149,Sperrdaten!C:D,2,FALSE)</f>
        <v>#N/A</v>
      </c>
      <c r="BA149" s="31" t="str">
        <f t="shared" si="55"/>
        <v>45984GRA</v>
      </c>
      <c r="BB149" t="e">
        <f>VLOOKUP(BA149,Sperrdaten!H:I,2,FALSE)</f>
        <v>#N/A</v>
      </c>
      <c r="BC149" s="32" t="str">
        <f t="shared" si="56"/>
        <v>45984GRA</v>
      </c>
      <c r="BD149" t="e">
        <f>VLOOKUP(BC149,Sperrdaten!C:D,2,FALSE)</f>
        <v>#N/A</v>
      </c>
      <c r="BE149" s="32" t="str">
        <f t="shared" si="57"/>
        <v>45984MAA</v>
      </c>
      <c r="BF149" t="e">
        <f>VLOOKUP(BE149,Sperrdaten!C:D,2,FALSE)</f>
        <v>#N/A</v>
      </c>
      <c r="BG149" s="32" t="str">
        <f t="shared" si="58"/>
        <v>45984SSHR</v>
      </c>
      <c r="BH149" s="33" t="e">
        <f>VLOOKUP(BG149,Sperrdaten!C:D,2,FALSE)</f>
        <v>#N/A</v>
      </c>
      <c r="BI149" s="31" t="str">
        <f t="shared" si="59"/>
        <v>45984CHF</v>
      </c>
      <c r="BJ149" t="e">
        <f>VLOOKUP(BI149,Sperrdaten!H:I,2,FALSE)</f>
        <v>#N/A</v>
      </c>
      <c r="BK149" s="32" t="str">
        <f t="shared" si="60"/>
        <v>45984CHF</v>
      </c>
      <c r="BL149" t="e">
        <f>VLOOKUP(BK149,Sperrdaten!C:D,2,FALSE)</f>
        <v>#N/A</v>
      </c>
      <c r="BM149" s="32" t="str">
        <f t="shared" si="61"/>
        <v>45984BLF</v>
      </c>
      <c r="BN149" t="e">
        <f>VLOOKUP(BM149,Sperrdaten!C:D,2,FALSE)</f>
        <v>#N/A</v>
      </c>
      <c r="BO149" s="32" t="str">
        <f t="shared" si="62"/>
        <v>45984SSHR</v>
      </c>
      <c r="BP149" s="33" t="e">
        <f>VLOOKUP(BO149,Sperrdaten!C:D,2,FALSE)</f>
        <v>#N/A</v>
      </c>
    </row>
    <row r="150" spans="1:68" x14ac:dyDescent="0.2">
      <c r="A150" s="19">
        <v>45984</v>
      </c>
      <c r="B150" s="76" t="s">
        <v>30</v>
      </c>
      <c r="C150" s="77" t="s">
        <v>147</v>
      </c>
      <c r="D150" s="77" t="s">
        <v>178</v>
      </c>
      <c r="E150" s="77" t="s">
        <v>233</v>
      </c>
      <c r="F150" s="53"/>
      <c r="G150" s="13"/>
      <c r="H150" s="13"/>
      <c r="I150" s="13"/>
      <c r="J150" s="12"/>
      <c r="K150" s="12"/>
      <c r="L150" s="12"/>
      <c r="M150" s="12"/>
      <c r="N150" s="53"/>
      <c r="O150" s="13"/>
      <c r="P150" s="13"/>
      <c r="Q150" s="13"/>
      <c r="R150" s="17"/>
      <c r="S150" s="12" t="s">
        <v>30</v>
      </c>
      <c r="T150" s="12" t="s">
        <v>97</v>
      </c>
      <c r="U150" s="12" t="s">
        <v>80</v>
      </c>
      <c r="V150" s="12" t="s">
        <v>137</v>
      </c>
      <c r="W150" s="17"/>
      <c r="X150" s="17"/>
      <c r="Y150" s="17"/>
      <c r="Z150" s="17"/>
      <c r="AA150" s="17"/>
      <c r="AB150" s="16">
        <f t="shared" si="42"/>
        <v>8</v>
      </c>
      <c r="AC150" s="31" t="str">
        <f t="shared" si="43"/>
        <v>45984CHX</v>
      </c>
      <c r="AD150" t="e">
        <f>VLOOKUP(AC150,Sperrdaten!H:I,2,FALSE)</f>
        <v>#N/A</v>
      </c>
      <c r="AE150" s="32" t="str">
        <f t="shared" si="44"/>
        <v>45984CHX</v>
      </c>
      <c r="AF150" t="e">
        <f>VLOOKUP(AE150,Sperrdaten!C:D,2,FALSE)</f>
        <v>#N/A</v>
      </c>
      <c r="AG150" s="32" t="str">
        <f t="shared" si="45"/>
        <v>45984GAL</v>
      </c>
      <c r="AH150" t="e">
        <f>VLOOKUP(AG150,Sperrdaten!C:D,2,FALSE)</f>
        <v>#N/A</v>
      </c>
      <c r="AI150" s="32" t="str">
        <f t="shared" si="46"/>
        <v>45984SSHR</v>
      </c>
      <c r="AJ150" s="33" t="e">
        <f>VLOOKUP(AI150,Sperrdaten!C:D,2,FALSE)</f>
        <v>#N/A</v>
      </c>
      <c r="AK150" s="31" t="str">
        <f t="shared" si="47"/>
        <v>45984</v>
      </c>
      <c r="AL150" t="e">
        <f>VLOOKUP(AK150,Sperrdaten!H:I,2,FALSE)</f>
        <v>#N/A</v>
      </c>
      <c r="AM150" s="32" t="str">
        <f t="shared" si="48"/>
        <v>45984</v>
      </c>
      <c r="AN150" t="e">
        <f>VLOOKUP(AM150,Sperrdaten!C:D,2,FALSE)</f>
        <v>#N/A</v>
      </c>
      <c r="AO150" s="32" t="str">
        <f t="shared" si="49"/>
        <v>45984</v>
      </c>
      <c r="AP150" t="e">
        <f>VLOOKUP(AO150,Sperrdaten!C:D,2,FALSE)</f>
        <v>#N/A</v>
      </c>
      <c r="AQ150" s="32" t="str">
        <f t="shared" si="50"/>
        <v>45984</v>
      </c>
      <c r="AR150" s="33" t="e">
        <f>VLOOKUP(AQ150,Sperrdaten!C:D,2,FALSE)</f>
        <v>#N/A</v>
      </c>
      <c r="AS150" s="31" t="str">
        <f t="shared" si="51"/>
        <v>45984</v>
      </c>
      <c r="AT150" t="e">
        <f>VLOOKUP(AS150,Sperrdaten!H:I,2,FALSE)</f>
        <v>#N/A</v>
      </c>
      <c r="AU150" s="32" t="str">
        <f t="shared" si="52"/>
        <v>45984</v>
      </c>
      <c r="AV150" t="e">
        <f>VLOOKUP(AU150,Sperrdaten!C:D,2,FALSE)</f>
        <v>#N/A</v>
      </c>
      <c r="AW150" s="32" t="str">
        <f t="shared" si="53"/>
        <v>45984</v>
      </c>
      <c r="AX150" t="e">
        <f>VLOOKUP(AW150,Sperrdaten!C:D,2,FALSE)</f>
        <v>#N/A</v>
      </c>
      <c r="AY150" s="32" t="str">
        <f t="shared" si="54"/>
        <v>45984</v>
      </c>
      <c r="AZ150" s="33" t="e">
        <f>VLOOKUP(AY150,Sperrdaten!C:D,2,FALSE)</f>
        <v>#N/A</v>
      </c>
      <c r="BA150" s="31" t="str">
        <f t="shared" si="55"/>
        <v>45984BTA</v>
      </c>
      <c r="BB150" t="e">
        <f>VLOOKUP(BA150,Sperrdaten!H:I,2,FALSE)</f>
        <v>#N/A</v>
      </c>
      <c r="BC150" s="32" t="str">
        <f t="shared" si="56"/>
        <v>45984BTA</v>
      </c>
      <c r="BD150" t="e">
        <f>VLOOKUP(BC150,Sperrdaten!C:D,2,FALSE)</f>
        <v>#N/A</v>
      </c>
      <c r="BE150" s="32" t="str">
        <f t="shared" si="57"/>
        <v>45984BLA</v>
      </c>
      <c r="BF150" t="e">
        <f>VLOOKUP(BE150,Sperrdaten!C:D,2,FALSE)</f>
        <v>#N/A</v>
      </c>
      <c r="BG150" s="32" t="str">
        <f t="shared" si="58"/>
        <v>45984GR2</v>
      </c>
      <c r="BH150" s="33" t="e">
        <f>VLOOKUP(BG150,Sperrdaten!C:D,2,FALSE)</f>
        <v>#N/A</v>
      </c>
      <c r="BI150" s="31" t="str">
        <f t="shared" si="59"/>
        <v>45984</v>
      </c>
      <c r="BJ150" t="e">
        <f>VLOOKUP(BI150,Sperrdaten!H:I,2,FALSE)</f>
        <v>#N/A</v>
      </c>
      <c r="BK150" s="32" t="str">
        <f t="shared" si="60"/>
        <v>45984</v>
      </c>
      <c r="BL150" t="e">
        <f>VLOOKUP(BK150,Sperrdaten!C:D,2,FALSE)</f>
        <v>#N/A</v>
      </c>
      <c r="BM150" s="32" t="str">
        <f t="shared" si="61"/>
        <v>45984</v>
      </c>
      <c r="BN150" t="e">
        <f>VLOOKUP(BM150,Sperrdaten!C:D,2,FALSE)</f>
        <v>#N/A</v>
      </c>
      <c r="BO150" s="32" t="str">
        <f t="shared" si="62"/>
        <v>45984</v>
      </c>
      <c r="BP150" s="33" t="e">
        <f>VLOOKUP(BO150,Sperrdaten!C:D,2,FALSE)</f>
        <v>#N/A</v>
      </c>
    </row>
    <row r="151" spans="1:68" x14ac:dyDescent="0.2">
      <c r="A151" s="19">
        <v>45984</v>
      </c>
      <c r="B151" s="38"/>
      <c r="C151" s="5"/>
      <c r="D151" s="5"/>
      <c r="E151" s="5"/>
      <c r="F151" s="53"/>
      <c r="G151" s="13"/>
      <c r="H151" s="13"/>
      <c r="I151" s="13"/>
      <c r="J151" s="12"/>
      <c r="K151" s="12"/>
      <c r="L151" s="12"/>
      <c r="M151" s="12"/>
      <c r="N151" s="53"/>
      <c r="O151" s="13"/>
      <c r="P151" s="13"/>
      <c r="Q151" s="13"/>
      <c r="R151" s="17"/>
      <c r="S151" s="12" t="s">
        <v>30</v>
      </c>
      <c r="T151" s="12" t="s">
        <v>119</v>
      </c>
      <c r="U151" s="12" t="s">
        <v>276</v>
      </c>
      <c r="V151" s="12" t="s">
        <v>125</v>
      </c>
      <c r="W151" s="17"/>
      <c r="X151" s="17"/>
      <c r="Y151" s="17"/>
      <c r="Z151" s="17"/>
      <c r="AA151" s="17"/>
      <c r="AB151" s="16">
        <f t="shared" si="42"/>
        <v>4</v>
      </c>
      <c r="AC151" s="31" t="str">
        <f t="shared" si="43"/>
        <v>45984</v>
      </c>
      <c r="AD151" t="e">
        <f>VLOOKUP(AC151,Sperrdaten!H:I,2,FALSE)</f>
        <v>#N/A</v>
      </c>
      <c r="AE151" s="32" t="str">
        <f t="shared" si="44"/>
        <v>45984</v>
      </c>
      <c r="AF151" t="e">
        <f>VLOOKUP(AE151,Sperrdaten!C:D,2,FALSE)</f>
        <v>#N/A</v>
      </c>
      <c r="AG151" s="32" t="str">
        <f t="shared" si="45"/>
        <v>45984</v>
      </c>
      <c r="AH151" t="e">
        <f>VLOOKUP(AG151,Sperrdaten!C:D,2,FALSE)</f>
        <v>#N/A</v>
      </c>
      <c r="AI151" s="32" t="str">
        <f t="shared" si="46"/>
        <v>45984</v>
      </c>
      <c r="AJ151" s="33" t="e">
        <f>VLOOKUP(AI151,Sperrdaten!C:D,2,FALSE)</f>
        <v>#N/A</v>
      </c>
      <c r="AK151" s="31" t="str">
        <f t="shared" si="47"/>
        <v>45984</v>
      </c>
      <c r="AL151" t="e">
        <f>VLOOKUP(AK151,Sperrdaten!H:I,2,FALSE)</f>
        <v>#N/A</v>
      </c>
      <c r="AM151" s="32" t="str">
        <f t="shared" si="48"/>
        <v>45984</v>
      </c>
      <c r="AN151" t="e">
        <f>VLOOKUP(AM151,Sperrdaten!C:D,2,FALSE)</f>
        <v>#N/A</v>
      </c>
      <c r="AO151" s="32" t="str">
        <f t="shared" si="49"/>
        <v>45984</v>
      </c>
      <c r="AP151" t="e">
        <f>VLOOKUP(AO151,Sperrdaten!C:D,2,FALSE)</f>
        <v>#N/A</v>
      </c>
      <c r="AQ151" s="32" t="str">
        <f t="shared" si="50"/>
        <v>45984</v>
      </c>
      <c r="AR151" s="33" t="e">
        <f>VLOOKUP(AQ151,Sperrdaten!C:D,2,FALSE)</f>
        <v>#N/A</v>
      </c>
      <c r="AS151" s="31" t="str">
        <f t="shared" si="51"/>
        <v>45984</v>
      </c>
      <c r="AT151" t="e">
        <f>VLOOKUP(AS151,Sperrdaten!H:I,2,FALSE)</f>
        <v>#N/A</v>
      </c>
      <c r="AU151" s="32" t="str">
        <f t="shared" si="52"/>
        <v>45984</v>
      </c>
      <c r="AV151" t="e">
        <f>VLOOKUP(AU151,Sperrdaten!C:D,2,FALSE)</f>
        <v>#N/A</v>
      </c>
      <c r="AW151" s="32" t="str">
        <f t="shared" si="53"/>
        <v>45984</v>
      </c>
      <c r="AX151" t="e">
        <f>VLOOKUP(AW151,Sperrdaten!C:D,2,FALSE)</f>
        <v>#N/A</v>
      </c>
      <c r="AY151" s="32" t="str">
        <f t="shared" si="54"/>
        <v>45984</v>
      </c>
      <c r="AZ151" s="33" t="e">
        <f>VLOOKUP(AY151,Sperrdaten!C:D,2,FALSE)</f>
        <v>#N/A</v>
      </c>
      <c r="BA151" s="31" t="str">
        <f t="shared" si="55"/>
        <v>45984KRA</v>
      </c>
      <c r="BB151" t="e">
        <f>VLOOKUP(BA151,Sperrdaten!H:I,2,FALSE)</f>
        <v>#N/A</v>
      </c>
      <c r="BC151" s="32" t="str">
        <f t="shared" si="56"/>
        <v>45984KRA</v>
      </c>
      <c r="BD151" t="e">
        <f>VLOOKUP(BC151,Sperrdaten!C:D,2,FALSE)</f>
        <v>#N/A</v>
      </c>
      <c r="BE151" s="32" t="str">
        <f t="shared" si="57"/>
        <v>45984HBA</v>
      </c>
      <c r="BF151" t="e">
        <f>VLOOKUP(BE151,Sperrdaten!C:D,2,FALSE)</f>
        <v>#N/A</v>
      </c>
      <c r="BG151" s="32" t="str">
        <f t="shared" si="58"/>
        <v>45984ERL</v>
      </c>
      <c r="BH151" s="33" t="e">
        <f>VLOOKUP(BG151,Sperrdaten!C:D,2,FALSE)</f>
        <v>#N/A</v>
      </c>
      <c r="BI151" s="31" t="str">
        <f t="shared" si="59"/>
        <v>45984</v>
      </c>
      <c r="BJ151" t="e">
        <f>VLOOKUP(BI151,Sperrdaten!H:I,2,FALSE)</f>
        <v>#N/A</v>
      </c>
      <c r="BK151" s="32" t="str">
        <f t="shared" si="60"/>
        <v>45984</v>
      </c>
      <c r="BL151" t="e">
        <f>VLOOKUP(BK151,Sperrdaten!C:D,2,FALSE)</f>
        <v>#N/A</v>
      </c>
      <c r="BM151" s="32" t="str">
        <f t="shared" si="61"/>
        <v>45984</v>
      </c>
      <c r="BN151" t="e">
        <f>VLOOKUP(BM151,Sperrdaten!C:D,2,FALSE)</f>
        <v>#N/A</v>
      </c>
      <c r="BO151" s="32" t="str">
        <f t="shared" si="62"/>
        <v>45984</v>
      </c>
      <c r="BP151" s="33" t="e">
        <f>VLOOKUP(BO151,Sperrdaten!C:D,2,FALSE)</f>
        <v>#N/A</v>
      </c>
    </row>
    <row r="152" spans="1:68" x14ac:dyDescent="0.2">
      <c r="A152" s="19">
        <v>45984</v>
      </c>
      <c r="B152" s="38"/>
      <c r="C152" s="5"/>
      <c r="D152" s="5"/>
      <c r="E152" s="5"/>
      <c r="F152" s="53"/>
      <c r="G152" s="13"/>
      <c r="H152" s="13"/>
      <c r="I152" s="13"/>
      <c r="J152" s="12"/>
      <c r="K152" s="12"/>
      <c r="L152" s="12"/>
      <c r="M152" s="12"/>
      <c r="N152" s="53"/>
      <c r="O152" s="13"/>
      <c r="P152" s="13"/>
      <c r="Q152" s="13"/>
      <c r="R152" s="17"/>
      <c r="S152" s="12"/>
      <c r="T152" s="12"/>
      <c r="U152" s="12"/>
      <c r="V152" s="12"/>
      <c r="W152" s="17"/>
      <c r="X152" s="17"/>
      <c r="Y152" s="17"/>
      <c r="Z152" s="17"/>
      <c r="AA152" s="17"/>
      <c r="AB152" s="16">
        <f t="shared" si="42"/>
        <v>0</v>
      </c>
      <c r="AC152" s="31" t="str">
        <f t="shared" si="43"/>
        <v>45984</v>
      </c>
      <c r="AD152" t="e">
        <f>VLOOKUP(AC152,Sperrdaten!H:I,2,FALSE)</f>
        <v>#N/A</v>
      </c>
      <c r="AE152" s="32" t="str">
        <f t="shared" si="44"/>
        <v>45984</v>
      </c>
      <c r="AF152" t="e">
        <f>VLOOKUP(AE152,Sperrdaten!C:D,2,FALSE)</f>
        <v>#N/A</v>
      </c>
      <c r="AG152" s="32" t="str">
        <f t="shared" si="45"/>
        <v>45984</v>
      </c>
      <c r="AH152" t="e">
        <f>VLOOKUP(AG152,Sperrdaten!C:D,2,FALSE)</f>
        <v>#N/A</v>
      </c>
      <c r="AI152" s="32" t="str">
        <f t="shared" si="46"/>
        <v>45984</v>
      </c>
      <c r="AJ152" s="33" t="e">
        <f>VLOOKUP(AI152,Sperrdaten!C:D,2,FALSE)</f>
        <v>#N/A</v>
      </c>
      <c r="AK152" s="31" t="str">
        <f t="shared" si="47"/>
        <v>45984</v>
      </c>
      <c r="AL152" t="e">
        <f>VLOOKUP(AK152,Sperrdaten!H:I,2,FALSE)</f>
        <v>#N/A</v>
      </c>
      <c r="AM152" s="32" t="str">
        <f t="shared" si="48"/>
        <v>45984</v>
      </c>
      <c r="AN152" t="e">
        <f>VLOOKUP(AM152,Sperrdaten!C:D,2,FALSE)</f>
        <v>#N/A</v>
      </c>
      <c r="AO152" s="32" t="str">
        <f t="shared" si="49"/>
        <v>45984</v>
      </c>
      <c r="AP152" t="e">
        <f>VLOOKUP(AO152,Sperrdaten!C:D,2,FALSE)</f>
        <v>#N/A</v>
      </c>
      <c r="AQ152" s="32" t="str">
        <f t="shared" si="50"/>
        <v>45984</v>
      </c>
      <c r="AR152" s="33" t="e">
        <f>VLOOKUP(AQ152,Sperrdaten!C:D,2,FALSE)</f>
        <v>#N/A</v>
      </c>
      <c r="AS152" s="31" t="str">
        <f t="shared" si="51"/>
        <v>45984</v>
      </c>
      <c r="AT152" t="e">
        <f>VLOOKUP(AS152,Sperrdaten!H:I,2,FALSE)</f>
        <v>#N/A</v>
      </c>
      <c r="AU152" s="32" t="str">
        <f t="shared" si="52"/>
        <v>45984</v>
      </c>
      <c r="AV152" t="e">
        <f>VLOOKUP(AU152,Sperrdaten!C:D,2,FALSE)</f>
        <v>#N/A</v>
      </c>
      <c r="AW152" s="32" t="str">
        <f t="shared" si="53"/>
        <v>45984</v>
      </c>
      <c r="AX152" t="e">
        <f>VLOOKUP(AW152,Sperrdaten!C:D,2,FALSE)</f>
        <v>#N/A</v>
      </c>
      <c r="AY152" s="32" t="str">
        <f t="shared" si="54"/>
        <v>45984</v>
      </c>
      <c r="AZ152" s="33" t="e">
        <f>VLOOKUP(AY152,Sperrdaten!C:D,2,FALSE)</f>
        <v>#N/A</v>
      </c>
      <c r="BA152" s="31" t="str">
        <f t="shared" si="55"/>
        <v>45984</v>
      </c>
      <c r="BB152" t="e">
        <f>VLOOKUP(BA152,Sperrdaten!H:I,2,FALSE)</f>
        <v>#N/A</v>
      </c>
      <c r="BC152" s="32" t="str">
        <f t="shared" si="56"/>
        <v>45984</v>
      </c>
      <c r="BD152" t="e">
        <f>VLOOKUP(BC152,Sperrdaten!C:D,2,FALSE)</f>
        <v>#N/A</v>
      </c>
      <c r="BE152" s="32" t="str">
        <f t="shared" si="57"/>
        <v>45984</v>
      </c>
      <c r="BF152" t="e">
        <f>VLOOKUP(BE152,Sperrdaten!C:D,2,FALSE)</f>
        <v>#N/A</v>
      </c>
      <c r="BG152" s="32" t="str">
        <f t="shared" si="58"/>
        <v>45984</v>
      </c>
      <c r="BH152" s="33" t="e">
        <f>VLOOKUP(BG152,Sperrdaten!C:D,2,FALSE)</f>
        <v>#N/A</v>
      </c>
      <c r="BI152" s="31" t="str">
        <f t="shared" si="59"/>
        <v>45984</v>
      </c>
      <c r="BJ152" t="e">
        <f>VLOOKUP(BI152,Sperrdaten!H:I,2,FALSE)</f>
        <v>#N/A</v>
      </c>
      <c r="BK152" s="32" t="str">
        <f t="shared" si="60"/>
        <v>45984</v>
      </c>
      <c r="BL152" t="e">
        <f>VLOOKUP(BK152,Sperrdaten!C:D,2,FALSE)</f>
        <v>#N/A</v>
      </c>
      <c r="BM152" s="32" t="str">
        <f t="shared" si="61"/>
        <v>45984</v>
      </c>
      <c r="BN152" t="e">
        <f>VLOOKUP(BM152,Sperrdaten!C:D,2,FALSE)</f>
        <v>#N/A</v>
      </c>
      <c r="BO152" s="32" t="str">
        <f t="shared" si="62"/>
        <v>45984</v>
      </c>
      <c r="BP152" s="33" t="e">
        <f>VLOOKUP(BO152,Sperrdaten!C:D,2,FALSE)</f>
        <v>#N/A</v>
      </c>
    </row>
    <row r="153" spans="1:68" x14ac:dyDescent="0.2">
      <c r="A153" s="19">
        <v>45984</v>
      </c>
      <c r="B153" s="38"/>
      <c r="C153" s="5"/>
      <c r="D153" s="5"/>
      <c r="E153" s="5"/>
      <c r="F153" s="53"/>
      <c r="G153" s="13"/>
      <c r="H153" s="13"/>
      <c r="I153" s="13"/>
      <c r="J153" s="12"/>
      <c r="K153" s="12"/>
      <c r="L153" s="12"/>
      <c r="M153" s="12"/>
      <c r="N153" s="53"/>
      <c r="O153" s="13"/>
      <c r="P153" s="13"/>
      <c r="Q153" s="13"/>
      <c r="R153" s="17"/>
      <c r="S153" s="12"/>
      <c r="T153" s="12"/>
      <c r="U153" s="12"/>
      <c r="V153" s="12"/>
      <c r="W153" s="17"/>
      <c r="X153" s="17"/>
      <c r="Y153" s="17"/>
      <c r="Z153" s="17"/>
      <c r="AA153" s="17"/>
      <c r="AB153" s="16">
        <f t="shared" si="42"/>
        <v>0</v>
      </c>
      <c r="AC153" s="31" t="str">
        <f t="shared" si="43"/>
        <v>45984</v>
      </c>
      <c r="AD153" t="e">
        <f>VLOOKUP(AC153,Sperrdaten!H:I,2,FALSE)</f>
        <v>#N/A</v>
      </c>
      <c r="AE153" s="32" t="str">
        <f t="shared" si="44"/>
        <v>45984</v>
      </c>
      <c r="AF153" t="e">
        <f>VLOOKUP(AE153,Sperrdaten!C:D,2,FALSE)</f>
        <v>#N/A</v>
      </c>
      <c r="AG153" s="32" t="str">
        <f t="shared" si="45"/>
        <v>45984</v>
      </c>
      <c r="AH153" t="e">
        <f>VLOOKUP(AG153,Sperrdaten!C:D,2,FALSE)</f>
        <v>#N/A</v>
      </c>
      <c r="AI153" s="32" t="str">
        <f t="shared" si="46"/>
        <v>45984</v>
      </c>
      <c r="AJ153" s="33" t="e">
        <f>VLOOKUP(AI153,Sperrdaten!C:D,2,FALSE)</f>
        <v>#N/A</v>
      </c>
      <c r="AK153" s="31" t="str">
        <f t="shared" si="47"/>
        <v>45984</v>
      </c>
      <c r="AL153" t="e">
        <f>VLOOKUP(AK153,Sperrdaten!H:I,2,FALSE)</f>
        <v>#N/A</v>
      </c>
      <c r="AM153" s="32" t="str">
        <f t="shared" si="48"/>
        <v>45984</v>
      </c>
      <c r="AN153" t="e">
        <f>VLOOKUP(AM153,Sperrdaten!C:D,2,FALSE)</f>
        <v>#N/A</v>
      </c>
      <c r="AO153" s="32" t="str">
        <f t="shared" si="49"/>
        <v>45984</v>
      </c>
      <c r="AP153" t="e">
        <f>VLOOKUP(AO153,Sperrdaten!C:D,2,FALSE)</f>
        <v>#N/A</v>
      </c>
      <c r="AQ153" s="32" t="str">
        <f t="shared" si="50"/>
        <v>45984</v>
      </c>
      <c r="AR153" s="33" t="e">
        <f>VLOOKUP(AQ153,Sperrdaten!C:D,2,FALSE)</f>
        <v>#N/A</v>
      </c>
      <c r="AS153" s="31" t="str">
        <f t="shared" si="51"/>
        <v>45984</v>
      </c>
      <c r="AT153" t="e">
        <f>VLOOKUP(AS153,Sperrdaten!H:I,2,FALSE)</f>
        <v>#N/A</v>
      </c>
      <c r="AU153" s="32" t="str">
        <f t="shared" si="52"/>
        <v>45984</v>
      </c>
      <c r="AV153" t="e">
        <f>VLOOKUP(AU153,Sperrdaten!C:D,2,FALSE)</f>
        <v>#N/A</v>
      </c>
      <c r="AW153" s="32" t="str">
        <f t="shared" si="53"/>
        <v>45984</v>
      </c>
      <c r="AX153" t="e">
        <f>VLOOKUP(AW153,Sperrdaten!C:D,2,FALSE)</f>
        <v>#N/A</v>
      </c>
      <c r="AY153" s="32" t="str">
        <f t="shared" si="54"/>
        <v>45984</v>
      </c>
      <c r="AZ153" s="33" t="e">
        <f>VLOOKUP(AY153,Sperrdaten!C:D,2,FALSE)</f>
        <v>#N/A</v>
      </c>
      <c r="BA153" s="31" t="str">
        <f t="shared" si="55"/>
        <v>45984</v>
      </c>
      <c r="BB153" t="e">
        <f>VLOOKUP(BA153,Sperrdaten!H:I,2,FALSE)</f>
        <v>#N/A</v>
      </c>
      <c r="BC153" s="32" t="str">
        <f t="shared" si="56"/>
        <v>45984</v>
      </c>
      <c r="BD153" t="e">
        <f>VLOOKUP(BC153,Sperrdaten!C:D,2,FALSE)</f>
        <v>#N/A</v>
      </c>
      <c r="BE153" s="32" t="str">
        <f t="shared" si="57"/>
        <v>45984</v>
      </c>
      <c r="BF153" t="e">
        <f>VLOOKUP(BE153,Sperrdaten!C:D,2,FALSE)</f>
        <v>#N/A</v>
      </c>
      <c r="BG153" s="32" t="str">
        <f t="shared" si="58"/>
        <v>45984</v>
      </c>
      <c r="BH153" s="33" t="e">
        <f>VLOOKUP(BG153,Sperrdaten!C:D,2,FALSE)</f>
        <v>#N/A</v>
      </c>
      <c r="BI153" s="31" t="str">
        <f t="shared" si="59"/>
        <v>45984</v>
      </c>
      <c r="BJ153" t="e">
        <f>VLOOKUP(BI153,Sperrdaten!H:I,2,FALSE)</f>
        <v>#N/A</v>
      </c>
      <c r="BK153" s="32" t="str">
        <f t="shared" si="60"/>
        <v>45984</v>
      </c>
      <c r="BL153" t="e">
        <f>VLOOKUP(BK153,Sperrdaten!C:D,2,FALSE)</f>
        <v>#N/A</v>
      </c>
      <c r="BM153" s="32" t="str">
        <f t="shared" si="61"/>
        <v>45984</v>
      </c>
      <c r="BN153" t="e">
        <f>VLOOKUP(BM153,Sperrdaten!C:D,2,FALSE)</f>
        <v>#N/A</v>
      </c>
      <c r="BO153" s="32" t="str">
        <f t="shared" si="62"/>
        <v>45984</v>
      </c>
      <c r="BP153" s="33" t="e">
        <f>VLOOKUP(BO153,Sperrdaten!C:D,2,FALSE)</f>
        <v>#N/A</v>
      </c>
    </row>
    <row r="154" spans="1:68" x14ac:dyDescent="0.2">
      <c r="A154" s="19">
        <v>45989</v>
      </c>
      <c r="B154" s="38"/>
      <c r="C154" s="5"/>
      <c r="D154" s="5"/>
      <c r="E154" s="5"/>
      <c r="F154" s="53"/>
      <c r="G154" s="13"/>
      <c r="H154" s="13"/>
      <c r="I154" s="13"/>
      <c r="J154" s="12"/>
      <c r="K154" s="12"/>
      <c r="L154" s="12"/>
      <c r="M154" s="12"/>
      <c r="N154" s="53"/>
      <c r="O154" s="13"/>
      <c r="P154" s="13"/>
      <c r="Q154" s="13"/>
      <c r="R154" s="17"/>
      <c r="S154" s="12" t="s">
        <v>343</v>
      </c>
      <c r="T154" s="12" t="s">
        <v>276</v>
      </c>
      <c r="U154" s="12" t="s">
        <v>61</v>
      </c>
      <c r="V154" s="12" t="s">
        <v>99</v>
      </c>
      <c r="W154" s="17"/>
      <c r="X154" s="17"/>
      <c r="Y154" s="17"/>
      <c r="Z154" s="17"/>
      <c r="AA154" s="17"/>
      <c r="AB154" s="16">
        <f t="shared" si="42"/>
        <v>4</v>
      </c>
      <c r="AC154" s="31" t="str">
        <f t="shared" si="43"/>
        <v>45989</v>
      </c>
      <c r="AD154" t="e">
        <f>VLOOKUP(AC154,Sperrdaten!H:I,2,FALSE)</f>
        <v>#N/A</v>
      </c>
      <c r="AE154" s="32" t="str">
        <f t="shared" si="44"/>
        <v>45989</v>
      </c>
      <c r="AF154" t="e">
        <f>VLOOKUP(AE154,Sperrdaten!C:D,2,FALSE)</f>
        <v>#N/A</v>
      </c>
      <c r="AG154" s="32" t="str">
        <f t="shared" si="45"/>
        <v>45989</v>
      </c>
      <c r="AH154" t="e">
        <f>VLOOKUP(AG154,Sperrdaten!C:D,2,FALSE)</f>
        <v>#N/A</v>
      </c>
      <c r="AI154" s="32" t="str">
        <f t="shared" si="46"/>
        <v>45989</v>
      </c>
      <c r="AJ154" s="33" t="e">
        <f>VLOOKUP(AI154,Sperrdaten!C:D,2,FALSE)</f>
        <v>#N/A</v>
      </c>
      <c r="AK154" s="31" t="str">
        <f t="shared" si="47"/>
        <v>45989</v>
      </c>
      <c r="AL154" t="e">
        <f>VLOOKUP(AK154,Sperrdaten!H:I,2,FALSE)</f>
        <v>#N/A</v>
      </c>
      <c r="AM154" s="32" t="str">
        <f t="shared" si="48"/>
        <v>45989</v>
      </c>
      <c r="AN154" t="e">
        <f>VLOOKUP(AM154,Sperrdaten!C:D,2,FALSE)</f>
        <v>#N/A</v>
      </c>
      <c r="AO154" s="32" t="str">
        <f t="shared" si="49"/>
        <v>45989</v>
      </c>
      <c r="AP154" t="e">
        <f>VLOOKUP(AO154,Sperrdaten!C:D,2,FALSE)</f>
        <v>#N/A</v>
      </c>
      <c r="AQ154" s="32" t="str">
        <f t="shared" si="50"/>
        <v>45989</v>
      </c>
      <c r="AR154" s="33" t="e">
        <f>VLOOKUP(AQ154,Sperrdaten!C:D,2,FALSE)</f>
        <v>#N/A</v>
      </c>
      <c r="AS154" s="31" t="str">
        <f t="shared" si="51"/>
        <v>45989</v>
      </c>
      <c r="AT154" t="e">
        <f>VLOOKUP(AS154,Sperrdaten!H:I,2,FALSE)</f>
        <v>#N/A</v>
      </c>
      <c r="AU154" s="32" t="str">
        <f t="shared" si="52"/>
        <v>45989</v>
      </c>
      <c r="AV154" t="e">
        <f>VLOOKUP(AU154,Sperrdaten!C:D,2,FALSE)</f>
        <v>#N/A</v>
      </c>
      <c r="AW154" s="32" t="str">
        <f t="shared" si="53"/>
        <v>45989</v>
      </c>
      <c r="AX154" t="e">
        <f>VLOOKUP(AW154,Sperrdaten!C:D,2,FALSE)</f>
        <v>#N/A</v>
      </c>
      <c r="AY154" s="32" t="str">
        <f t="shared" si="54"/>
        <v>45989</v>
      </c>
      <c r="AZ154" s="33" t="e">
        <f>VLOOKUP(AY154,Sperrdaten!C:D,2,FALSE)</f>
        <v>#N/A</v>
      </c>
      <c r="BA154" s="31" t="str">
        <f t="shared" si="55"/>
        <v>45989HBA</v>
      </c>
      <c r="BB154" t="e">
        <f>VLOOKUP(BA154,Sperrdaten!H:I,2,FALSE)</f>
        <v>#N/A</v>
      </c>
      <c r="BC154" s="32" t="str">
        <f t="shared" si="56"/>
        <v>45989HBA</v>
      </c>
      <c r="BD154" t="e">
        <f>VLOOKUP(BC154,Sperrdaten!C:D,2,FALSE)</f>
        <v>#N/A</v>
      </c>
      <c r="BE154" s="32" t="str">
        <f t="shared" si="57"/>
        <v>45989OWA</v>
      </c>
      <c r="BF154" t="e">
        <f>VLOOKUP(BE154,Sperrdaten!C:D,2,FALSE)</f>
        <v>#N/A</v>
      </c>
      <c r="BG154" s="32" t="str">
        <f t="shared" si="58"/>
        <v>45989BWT</v>
      </c>
      <c r="BH154" s="33" t="e">
        <f>VLOOKUP(BG154,Sperrdaten!C:D,2,FALSE)</f>
        <v>#N/A</v>
      </c>
      <c r="BI154" s="31" t="str">
        <f t="shared" si="59"/>
        <v>45989</v>
      </c>
      <c r="BJ154" t="e">
        <f>VLOOKUP(BI154,Sperrdaten!H:I,2,FALSE)</f>
        <v>#N/A</v>
      </c>
      <c r="BK154" s="32" t="str">
        <f t="shared" si="60"/>
        <v>45989</v>
      </c>
      <c r="BL154" t="e">
        <f>VLOOKUP(BK154,Sperrdaten!C:D,2,FALSE)</f>
        <v>#N/A</v>
      </c>
      <c r="BM154" s="32" t="str">
        <f t="shared" si="61"/>
        <v>45989</v>
      </c>
      <c r="BN154" t="e">
        <f>VLOOKUP(BM154,Sperrdaten!C:D,2,FALSE)</f>
        <v>#N/A</v>
      </c>
      <c r="BO154" s="32" t="str">
        <f t="shared" si="62"/>
        <v>45989</v>
      </c>
      <c r="BP154" s="33" t="e">
        <f>VLOOKUP(BO154,Sperrdaten!C:D,2,FALSE)</f>
        <v>#N/A</v>
      </c>
    </row>
    <row r="155" spans="1:68" x14ac:dyDescent="0.2">
      <c r="A155" s="19">
        <v>45989</v>
      </c>
      <c r="B155" s="38"/>
      <c r="C155" s="5"/>
      <c r="D155" s="5"/>
      <c r="E155" s="5"/>
      <c r="F155" s="53"/>
      <c r="G155" s="13"/>
      <c r="H155" s="13"/>
      <c r="I155" s="13"/>
      <c r="J155" s="12"/>
      <c r="K155" s="12"/>
      <c r="L155" s="12"/>
      <c r="M155" s="12"/>
      <c r="N155" s="53"/>
      <c r="O155" s="13"/>
      <c r="P155" s="13"/>
      <c r="Q155" s="13"/>
      <c r="R155" s="17"/>
      <c r="S155" s="75" t="s">
        <v>404</v>
      </c>
      <c r="T155" s="75" t="s">
        <v>119</v>
      </c>
      <c r="U155" s="75" t="s">
        <v>143</v>
      </c>
      <c r="V155" s="75" t="s">
        <v>233</v>
      </c>
      <c r="W155" s="17"/>
      <c r="X155" s="17"/>
      <c r="Y155" s="17"/>
      <c r="Z155" s="17"/>
      <c r="AA155" s="17"/>
      <c r="AB155" s="16">
        <f t="shared" si="42"/>
        <v>4</v>
      </c>
      <c r="AC155" s="31" t="str">
        <f t="shared" si="43"/>
        <v>45989</v>
      </c>
      <c r="AD155" t="e">
        <f>VLOOKUP(AC155,Sperrdaten!H:I,2,FALSE)</f>
        <v>#N/A</v>
      </c>
      <c r="AE155" s="32" t="str">
        <f t="shared" si="44"/>
        <v>45989</v>
      </c>
      <c r="AF155" t="e">
        <f>VLOOKUP(AE155,Sperrdaten!C:D,2,FALSE)</f>
        <v>#N/A</v>
      </c>
      <c r="AG155" s="32" t="str">
        <f t="shared" si="45"/>
        <v>45989</v>
      </c>
      <c r="AH155" t="e">
        <f>VLOOKUP(AG155,Sperrdaten!C:D,2,FALSE)</f>
        <v>#N/A</v>
      </c>
      <c r="AI155" s="32" t="str">
        <f t="shared" si="46"/>
        <v>45989</v>
      </c>
      <c r="AJ155" s="33" t="e">
        <f>VLOOKUP(AI155,Sperrdaten!C:D,2,FALSE)</f>
        <v>#N/A</v>
      </c>
      <c r="AK155" s="31" t="str">
        <f t="shared" si="47"/>
        <v>45989</v>
      </c>
      <c r="AL155" t="e">
        <f>VLOOKUP(AK155,Sperrdaten!H:I,2,FALSE)</f>
        <v>#N/A</v>
      </c>
      <c r="AM155" s="32" t="str">
        <f t="shared" si="48"/>
        <v>45989</v>
      </c>
      <c r="AN155" t="e">
        <f>VLOOKUP(AM155,Sperrdaten!C:D,2,FALSE)</f>
        <v>#N/A</v>
      </c>
      <c r="AO155" s="32" t="str">
        <f t="shared" si="49"/>
        <v>45989</v>
      </c>
      <c r="AP155" t="e">
        <f>VLOOKUP(AO155,Sperrdaten!C:D,2,FALSE)</f>
        <v>#N/A</v>
      </c>
      <c r="AQ155" s="32" t="str">
        <f t="shared" si="50"/>
        <v>45989</v>
      </c>
      <c r="AR155" s="33" t="e">
        <f>VLOOKUP(AQ155,Sperrdaten!C:D,2,FALSE)</f>
        <v>#N/A</v>
      </c>
      <c r="AS155" s="31" t="str">
        <f t="shared" si="51"/>
        <v>45989</v>
      </c>
      <c r="AT155" t="e">
        <f>VLOOKUP(AS155,Sperrdaten!H:I,2,FALSE)</f>
        <v>#N/A</v>
      </c>
      <c r="AU155" s="32" t="str">
        <f t="shared" si="52"/>
        <v>45989</v>
      </c>
      <c r="AV155" t="e">
        <f>VLOOKUP(AU155,Sperrdaten!C:D,2,FALSE)</f>
        <v>#N/A</v>
      </c>
      <c r="AW155" s="32" t="str">
        <f t="shared" si="53"/>
        <v>45989</v>
      </c>
      <c r="AX155" t="e">
        <f>VLOOKUP(AW155,Sperrdaten!C:D,2,FALSE)</f>
        <v>#N/A</v>
      </c>
      <c r="AY155" s="32" t="str">
        <f t="shared" si="54"/>
        <v>45989</v>
      </c>
      <c r="AZ155" s="33" t="e">
        <f>VLOOKUP(AY155,Sperrdaten!C:D,2,FALSE)</f>
        <v>#N/A</v>
      </c>
      <c r="BA155" s="31" t="str">
        <f t="shared" si="55"/>
        <v>45989KRA</v>
      </c>
      <c r="BB155" t="e">
        <f>VLOOKUP(BA155,Sperrdaten!H:I,2,FALSE)</f>
        <v>#N/A</v>
      </c>
      <c r="BC155" s="32" t="str">
        <f t="shared" si="56"/>
        <v>45989KRA</v>
      </c>
      <c r="BD155" t="e">
        <f>VLOOKUP(BC155,Sperrdaten!C:D,2,FALSE)</f>
        <v>#N/A</v>
      </c>
      <c r="BE155" s="32" t="str">
        <f t="shared" si="57"/>
        <v>45989GRA</v>
      </c>
      <c r="BF155" t="e">
        <f>VLOOKUP(BE155,Sperrdaten!C:D,2,FALSE)</f>
        <v>#N/A</v>
      </c>
      <c r="BG155" s="32" t="str">
        <f t="shared" si="58"/>
        <v>45989SSHR</v>
      </c>
      <c r="BH155" s="33" t="e">
        <f>VLOOKUP(BG155,Sperrdaten!C:D,2,FALSE)</f>
        <v>#N/A</v>
      </c>
      <c r="BI155" s="31" t="str">
        <f t="shared" si="59"/>
        <v>45989</v>
      </c>
      <c r="BJ155" t="e">
        <f>VLOOKUP(BI155,Sperrdaten!H:I,2,FALSE)</f>
        <v>#N/A</v>
      </c>
      <c r="BK155" s="32" t="str">
        <f t="shared" si="60"/>
        <v>45989</v>
      </c>
      <c r="BL155" t="e">
        <f>VLOOKUP(BK155,Sperrdaten!C:D,2,FALSE)</f>
        <v>#N/A</v>
      </c>
      <c r="BM155" s="32" t="str">
        <f t="shared" si="61"/>
        <v>45989</v>
      </c>
      <c r="BN155" t="e">
        <f>VLOOKUP(BM155,Sperrdaten!C:D,2,FALSE)</f>
        <v>#N/A</v>
      </c>
      <c r="BO155" s="32" t="str">
        <f t="shared" si="62"/>
        <v>45989</v>
      </c>
      <c r="BP155" s="33" t="e">
        <f>VLOOKUP(BO155,Sperrdaten!C:D,2,FALSE)</f>
        <v>#N/A</v>
      </c>
    </row>
    <row r="156" spans="1:68" x14ac:dyDescent="0.2">
      <c r="A156" s="19">
        <v>45990</v>
      </c>
      <c r="B156" s="38" t="s">
        <v>30</v>
      </c>
      <c r="C156" s="5" t="s">
        <v>70</v>
      </c>
      <c r="D156" s="5" t="s">
        <v>51</v>
      </c>
      <c r="E156" s="5" t="s">
        <v>233</v>
      </c>
      <c r="F156" s="53" t="s">
        <v>27</v>
      </c>
      <c r="G156" s="13" t="s">
        <v>362</v>
      </c>
      <c r="H156" s="13" t="s">
        <v>400</v>
      </c>
      <c r="I156" s="13"/>
      <c r="J156" s="12"/>
      <c r="K156" s="12"/>
      <c r="L156" s="12"/>
      <c r="M156" s="12"/>
      <c r="N156" s="53"/>
      <c r="O156" s="13"/>
      <c r="P156" s="13"/>
      <c r="Q156" s="13"/>
      <c r="R156" s="17"/>
      <c r="S156" s="12"/>
      <c r="T156" s="12"/>
      <c r="U156" s="12"/>
      <c r="V156" s="12"/>
      <c r="W156" s="17" t="s">
        <v>376</v>
      </c>
      <c r="X156" s="17"/>
      <c r="Y156" s="17"/>
      <c r="Z156" s="17"/>
      <c r="AA156" s="17"/>
      <c r="AB156" s="16">
        <f t="shared" si="42"/>
        <v>8</v>
      </c>
      <c r="AC156" s="31" t="str">
        <f t="shared" si="43"/>
        <v>45990BLP</v>
      </c>
      <c r="AD156" t="e">
        <f>VLOOKUP(AC156,Sperrdaten!H:I,2,FALSE)</f>
        <v>#N/A</v>
      </c>
      <c r="AE156" s="32" t="str">
        <f t="shared" si="44"/>
        <v>45990BLP</v>
      </c>
      <c r="AF156" t="e">
        <f>VLOOKUP(AE156,Sperrdaten!C:D,2,FALSE)</f>
        <v>#N/A</v>
      </c>
      <c r="AG156" s="32" t="str">
        <f t="shared" si="45"/>
        <v>45990OWR</v>
      </c>
      <c r="AH156" t="e">
        <f>VLOOKUP(AG156,Sperrdaten!C:D,2,FALSE)</f>
        <v>#N/A</v>
      </c>
      <c r="AI156" s="32" t="str">
        <f t="shared" si="46"/>
        <v>45990SSHR</v>
      </c>
      <c r="AJ156" s="33" t="e">
        <f>VLOOKUP(AI156,Sperrdaten!C:D,2,FALSE)</f>
        <v>#N/A</v>
      </c>
      <c r="AK156" s="31" t="str">
        <f t="shared" si="47"/>
        <v>45990ERLINSBACH</v>
      </c>
      <c r="AL156" t="e">
        <f>VLOOKUP(AK156,Sperrdaten!H:I,2,FALSE)</f>
        <v>#N/A</v>
      </c>
      <c r="AM156" s="32" t="str">
        <f t="shared" si="48"/>
        <v>45990ERLINSBACH</v>
      </c>
      <c r="AN156" t="e">
        <f>VLOOKUP(AM156,Sperrdaten!C:D,2,FALSE)</f>
        <v>#N/A</v>
      </c>
      <c r="AO156" s="32" t="str">
        <f t="shared" si="49"/>
        <v>45990SSHR / BWT</v>
      </c>
      <c r="AP156" t="e">
        <f>VLOOKUP(AO156,Sperrdaten!C:D,2,FALSE)</f>
        <v>#N/A</v>
      </c>
      <c r="AQ156" s="32" t="str">
        <f t="shared" si="50"/>
        <v>45990</v>
      </c>
      <c r="AR156" s="33" t="e">
        <f>VLOOKUP(AQ156,Sperrdaten!C:D,2,FALSE)</f>
        <v>#N/A</v>
      </c>
      <c r="AS156" s="31" t="str">
        <f t="shared" si="51"/>
        <v>45990</v>
      </c>
      <c r="AT156" t="e">
        <f>VLOOKUP(AS156,Sperrdaten!H:I,2,FALSE)</f>
        <v>#N/A</v>
      </c>
      <c r="AU156" s="32" t="str">
        <f t="shared" si="52"/>
        <v>45990</v>
      </c>
      <c r="AV156" t="e">
        <f>VLOOKUP(AU156,Sperrdaten!C:D,2,FALSE)</f>
        <v>#N/A</v>
      </c>
      <c r="AW156" s="32" t="str">
        <f t="shared" si="53"/>
        <v>45990</v>
      </c>
      <c r="AX156" t="e">
        <f>VLOOKUP(AW156,Sperrdaten!C:D,2,FALSE)</f>
        <v>#N/A</v>
      </c>
      <c r="AY156" s="32" t="str">
        <f t="shared" si="54"/>
        <v>45990</v>
      </c>
      <c r="AZ156" s="33" t="e">
        <f>VLOOKUP(AY156,Sperrdaten!C:D,2,FALSE)</f>
        <v>#N/A</v>
      </c>
      <c r="BA156" s="31" t="str">
        <f t="shared" si="55"/>
        <v>45990</v>
      </c>
      <c r="BB156" t="e">
        <f>VLOOKUP(BA156,Sperrdaten!H:I,2,FALSE)</f>
        <v>#N/A</v>
      </c>
      <c r="BC156" s="32" t="str">
        <f t="shared" si="56"/>
        <v>45990</v>
      </c>
      <c r="BD156" t="e">
        <f>VLOOKUP(BC156,Sperrdaten!C:D,2,FALSE)</f>
        <v>#N/A</v>
      </c>
      <c r="BE156" s="32" t="str">
        <f t="shared" si="57"/>
        <v>45990</v>
      </c>
      <c r="BF156" t="e">
        <f>VLOOKUP(BE156,Sperrdaten!C:D,2,FALSE)</f>
        <v>#N/A</v>
      </c>
      <c r="BG156" s="32" t="str">
        <f t="shared" si="58"/>
        <v>45990</v>
      </c>
      <c r="BH156" s="33" t="e">
        <f>VLOOKUP(BG156,Sperrdaten!C:D,2,FALSE)</f>
        <v>#N/A</v>
      </c>
      <c r="BI156" s="31" t="str">
        <f t="shared" si="59"/>
        <v>45990</v>
      </c>
      <c r="BJ156" t="e">
        <f>VLOOKUP(BI156,Sperrdaten!H:I,2,FALSE)</f>
        <v>#N/A</v>
      </c>
      <c r="BK156" s="32" t="str">
        <f t="shared" si="60"/>
        <v>45990</v>
      </c>
      <c r="BL156" t="e">
        <f>VLOOKUP(BK156,Sperrdaten!C:D,2,FALSE)</f>
        <v>#N/A</v>
      </c>
      <c r="BM156" s="32" t="str">
        <f t="shared" si="61"/>
        <v>45990</v>
      </c>
      <c r="BN156" t="e">
        <f>VLOOKUP(BM156,Sperrdaten!C:D,2,FALSE)</f>
        <v>#N/A</v>
      </c>
      <c r="BO156" s="32" t="str">
        <f t="shared" si="62"/>
        <v>45990</v>
      </c>
      <c r="BP156" s="33" t="e">
        <f>VLOOKUP(BO156,Sperrdaten!C:D,2,FALSE)</f>
        <v>#N/A</v>
      </c>
    </row>
    <row r="157" spans="1:68" x14ac:dyDescent="0.2">
      <c r="A157" s="19">
        <v>45990</v>
      </c>
      <c r="B157" s="38" t="s">
        <v>30</v>
      </c>
      <c r="C157" s="5" t="s">
        <v>46</v>
      </c>
      <c r="D157" s="5" t="s">
        <v>176</v>
      </c>
      <c r="E157" s="5" t="s">
        <v>233</v>
      </c>
      <c r="F157" s="53"/>
      <c r="G157" s="13"/>
      <c r="H157" s="13"/>
      <c r="I157" s="13"/>
      <c r="J157" s="12"/>
      <c r="K157" s="12"/>
      <c r="L157" s="12"/>
      <c r="M157" s="12"/>
      <c r="N157" s="53" t="s">
        <v>30</v>
      </c>
      <c r="O157" s="13" t="s">
        <v>290</v>
      </c>
      <c r="P157" s="13" t="s">
        <v>310</v>
      </c>
      <c r="Q157" s="74" t="s">
        <v>86</v>
      </c>
      <c r="R157" s="17"/>
      <c r="S157" s="12" t="s">
        <v>30</v>
      </c>
      <c r="T157" s="12" t="s">
        <v>253</v>
      </c>
      <c r="U157" s="12" t="s">
        <v>97</v>
      </c>
      <c r="V157" s="12" t="s">
        <v>111</v>
      </c>
      <c r="W157" s="17"/>
      <c r="X157" s="17"/>
      <c r="Y157" s="17"/>
      <c r="Z157" s="17"/>
      <c r="AA157" s="17"/>
      <c r="AB157" s="16">
        <f t="shared" si="42"/>
        <v>12</v>
      </c>
      <c r="AC157" s="31" t="str">
        <f t="shared" si="43"/>
        <v>45990HBH</v>
      </c>
      <c r="AD157" t="e">
        <f>VLOOKUP(AC157,Sperrdaten!H:I,2,FALSE)</f>
        <v>#N/A</v>
      </c>
      <c r="AE157" s="32" t="str">
        <f t="shared" si="44"/>
        <v>45990HBH</v>
      </c>
      <c r="AF157" t="e">
        <f>VLOOKUP(AE157,Sperrdaten!C:D,2,FALSE)</f>
        <v>#N/A</v>
      </c>
      <c r="AG157" s="32" t="str">
        <f t="shared" si="45"/>
        <v>45990SLI</v>
      </c>
      <c r="AH157" t="e">
        <f>VLOOKUP(AG157,Sperrdaten!C:D,2,FALSE)</f>
        <v>#N/A</v>
      </c>
      <c r="AI157" s="32" t="str">
        <f t="shared" si="46"/>
        <v>45990SSHR</v>
      </c>
      <c r="AJ157" s="33" t="e">
        <f>VLOOKUP(AI157,Sperrdaten!C:D,2,FALSE)</f>
        <v>#N/A</v>
      </c>
      <c r="AK157" s="31" t="str">
        <f t="shared" si="47"/>
        <v>45990</v>
      </c>
      <c r="AL157" t="e">
        <f>VLOOKUP(AK157,Sperrdaten!H:I,2,FALSE)</f>
        <v>#N/A</v>
      </c>
      <c r="AM157" s="32" t="str">
        <f t="shared" si="48"/>
        <v>45990</v>
      </c>
      <c r="AN157" t="e">
        <f>VLOOKUP(AM157,Sperrdaten!C:D,2,FALSE)</f>
        <v>#N/A</v>
      </c>
      <c r="AO157" s="32" t="str">
        <f t="shared" si="49"/>
        <v>45990</v>
      </c>
      <c r="AP157" t="e">
        <f>VLOOKUP(AO157,Sperrdaten!C:D,2,FALSE)</f>
        <v>#N/A</v>
      </c>
      <c r="AQ157" s="32" t="str">
        <f t="shared" si="50"/>
        <v>45990</v>
      </c>
      <c r="AR157" s="33" t="e">
        <f>VLOOKUP(AQ157,Sperrdaten!C:D,2,FALSE)</f>
        <v>#N/A</v>
      </c>
      <c r="AS157" s="31" t="str">
        <f t="shared" si="51"/>
        <v>45990</v>
      </c>
      <c r="AT157" t="e">
        <f>VLOOKUP(AS157,Sperrdaten!H:I,2,FALSE)</f>
        <v>#N/A</v>
      </c>
      <c r="AU157" s="32" t="str">
        <f t="shared" si="52"/>
        <v>45990</v>
      </c>
      <c r="AV157" t="e">
        <f>VLOOKUP(AU157,Sperrdaten!C:D,2,FALSE)</f>
        <v>#N/A</v>
      </c>
      <c r="AW157" s="32" t="str">
        <f t="shared" si="53"/>
        <v>45990</v>
      </c>
      <c r="AX157" t="e">
        <f>VLOOKUP(AW157,Sperrdaten!C:D,2,FALSE)</f>
        <v>#N/A</v>
      </c>
      <c r="AY157" s="32" t="str">
        <f t="shared" si="54"/>
        <v>45990</v>
      </c>
      <c r="AZ157" s="33" t="e">
        <f>VLOOKUP(AY157,Sperrdaten!C:D,2,FALSE)</f>
        <v>#N/A</v>
      </c>
      <c r="BA157" s="31" t="str">
        <f t="shared" si="55"/>
        <v>45990MAA</v>
      </c>
      <c r="BB157" t="e">
        <f>VLOOKUP(BA157,Sperrdaten!H:I,2,FALSE)</f>
        <v>#N/A</v>
      </c>
      <c r="BC157" s="32" t="str">
        <f t="shared" si="56"/>
        <v>45990MAA</v>
      </c>
      <c r="BD157" t="e">
        <f>VLOOKUP(BC157,Sperrdaten!C:D,2,FALSE)</f>
        <v>#N/A</v>
      </c>
      <c r="BE157" s="32" t="str">
        <f t="shared" si="57"/>
        <v>45990BTA</v>
      </c>
      <c r="BF157" t="e">
        <f>VLOOKUP(BE157,Sperrdaten!C:D,2,FALSE)</f>
        <v>#N/A</v>
      </c>
      <c r="BG157" s="32" t="str">
        <f t="shared" si="58"/>
        <v>45990KRZ</v>
      </c>
      <c r="BH157" s="33" t="e">
        <f>VLOOKUP(BG157,Sperrdaten!C:D,2,FALSE)</f>
        <v>#N/A</v>
      </c>
      <c r="BI157" s="31" t="str">
        <f t="shared" si="59"/>
        <v>45990KRF</v>
      </c>
      <c r="BJ157" t="e">
        <f>VLOOKUP(BI157,Sperrdaten!H:I,2,FALSE)</f>
        <v>#N/A</v>
      </c>
      <c r="BK157" s="32" t="str">
        <f t="shared" si="60"/>
        <v>45990KRF</v>
      </c>
      <c r="BL157" t="e">
        <f>VLOOKUP(BK157,Sperrdaten!C:D,2,FALSE)</f>
        <v>#N/A</v>
      </c>
      <c r="BM157" s="32" t="str">
        <f t="shared" si="61"/>
        <v>45990VAF</v>
      </c>
      <c r="BN157" t="e">
        <f>VLOOKUP(BM157,Sperrdaten!C:D,2,FALSE)</f>
        <v>#N/A</v>
      </c>
      <c r="BO157" s="32" t="str">
        <f t="shared" si="62"/>
        <v>45990BTT</v>
      </c>
      <c r="BP157" s="33" t="e">
        <f>VLOOKUP(BO157,Sperrdaten!C:D,2,FALSE)</f>
        <v>#N/A</v>
      </c>
    </row>
    <row r="158" spans="1:68" x14ac:dyDescent="0.2">
      <c r="A158" s="19">
        <v>45990</v>
      </c>
      <c r="B158" s="38"/>
      <c r="C158" s="5"/>
      <c r="D158" s="5"/>
      <c r="E158" s="5"/>
      <c r="F158" s="53"/>
      <c r="G158" s="13"/>
      <c r="H158" s="13"/>
      <c r="I158" s="13"/>
      <c r="J158" s="12"/>
      <c r="K158" s="12"/>
      <c r="L158" s="12"/>
      <c r="M158" s="12"/>
      <c r="N158" s="53"/>
      <c r="O158" s="13"/>
      <c r="P158" s="13"/>
      <c r="Q158" s="13"/>
      <c r="R158" s="17"/>
      <c r="S158" s="12" t="s">
        <v>30</v>
      </c>
      <c r="T158" s="12" t="s">
        <v>302</v>
      </c>
      <c r="U158" s="12" t="s">
        <v>80</v>
      </c>
      <c r="V158" s="12" t="s">
        <v>233</v>
      </c>
      <c r="W158" s="17"/>
      <c r="X158" s="17"/>
      <c r="Y158" s="17"/>
      <c r="Z158" s="17"/>
      <c r="AA158" s="17"/>
      <c r="AB158" s="16">
        <f t="shared" si="42"/>
        <v>4</v>
      </c>
      <c r="AC158" s="31" t="str">
        <f t="shared" si="43"/>
        <v>45990</v>
      </c>
      <c r="AD158" t="e">
        <f>VLOOKUP(AC158,Sperrdaten!H:I,2,FALSE)</f>
        <v>#N/A</v>
      </c>
      <c r="AE158" s="32" t="str">
        <f t="shared" si="44"/>
        <v>45990</v>
      </c>
      <c r="AF158" t="e">
        <f>VLOOKUP(AE158,Sperrdaten!C:D,2,FALSE)</f>
        <v>#N/A</v>
      </c>
      <c r="AG158" s="32" t="str">
        <f t="shared" si="45"/>
        <v>45990</v>
      </c>
      <c r="AH158" t="e">
        <f>VLOOKUP(AG158,Sperrdaten!C:D,2,FALSE)</f>
        <v>#N/A</v>
      </c>
      <c r="AI158" s="32" t="str">
        <f t="shared" si="46"/>
        <v>45990</v>
      </c>
      <c r="AJ158" s="33" t="e">
        <f>VLOOKUP(AI158,Sperrdaten!C:D,2,FALSE)</f>
        <v>#N/A</v>
      </c>
      <c r="AK158" s="31" t="str">
        <f t="shared" si="47"/>
        <v>45990</v>
      </c>
      <c r="AL158" t="e">
        <f>VLOOKUP(AK158,Sperrdaten!H:I,2,FALSE)</f>
        <v>#N/A</v>
      </c>
      <c r="AM158" s="32" t="str">
        <f t="shared" si="48"/>
        <v>45990</v>
      </c>
      <c r="AN158" t="e">
        <f>VLOOKUP(AM158,Sperrdaten!C:D,2,FALSE)</f>
        <v>#N/A</v>
      </c>
      <c r="AO158" s="32" t="str">
        <f t="shared" si="49"/>
        <v>45990</v>
      </c>
      <c r="AP158" t="e">
        <f>VLOOKUP(AO158,Sperrdaten!C:D,2,FALSE)</f>
        <v>#N/A</v>
      </c>
      <c r="AQ158" s="32" t="str">
        <f t="shared" si="50"/>
        <v>45990</v>
      </c>
      <c r="AR158" s="33" t="e">
        <f>VLOOKUP(AQ158,Sperrdaten!C:D,2,FALSE)</f>
        <v>#N/A</v>
      </c>
      <c r="AS158" s="31" t="str">
        <f t="shared" si="51"/>
        <v>45990</v>
      </c>
      <c r="AT158" t="e">
        <f>VLOOKUP(AS158,Sperrdaten!H:I,2,FALSE)</f>
        <v>#N/A</v>
      </c>
      <c r="AU158" s="32" t="str">
        <f t="shared" si="52"/>
        <v>45990</v>
      </c>
      <c r="AV158" t="e">
        <f>VLOOKUP(AU158,Sperrdaten!C:D,2,FALSE)</f>
        <v>#N/A</v>
      </c>
      <c r="AW158" s="32" t="str">
        <f t="shared" si="53"/>
        <v>45990</v>
      </c>
      <c r="AX158" t="e">
        <f>VLOOKUP(AW158,Sperrdaten!C:D,2,FALSE)</f>
        <v>#N/A</v>
      </c>
      <c r="AY158" s="32" t="str">
        <f t="shared" si="54"/>
        <v>45990</v>
      </c>
      <c r="AZ158" s="33" t="e">
        <f>VLOOKUP(AY158,Sperrdaten!C:D,2,FALSE)</f>
        <v>#N/A</v>
      </c>
      <c r="BA158" s="31" t="str">
        <f t="shared" si="55"/>
        <v>45990CHA</v>
      </c>
      <c r="BB158" t="e">
        <f>VLOOKUP(BA158,Sperrdaten!H:I,2,FALSE)</f>
        <v>#N/A</v>
      </c>
      <c r="BC158" s="32" t="str">
        <f t="shared" si="56"/>
        <v>45990CHA</v>
      </c>
      <c r="BD158" t="e">
        <f>VLOOKUP(BC158,Sperrdaten!C:D,2,FALSE)</f>
        <v>#N/A</v>
      </c>
      <c r="BE158" s="32" t="str">
        <f t="shared" si="57"/>
        <v>45990BLA</v>
      </c>
      <c r="BF158" t="e">
        <f>VLOOKUP(BE158,Sperrdaten!C:D,2,FALSE)</f>
        <v>#N/A</v>
      </c>
      <c r="BG158" s="32" t="str">
        <f t="shared" si="58"/>
        <v>45990SSHR</v>
      </c>
      <c r="BH158" s="33" t="e">
        <f>VLOOKUP(BG158,Sperrdaten!C:D,2,FALSE)</f>
        <v>#N/A</v>
      </c>
      <c r="BI158" s="31" t="str">
        <f t="shared" si="59"/>
        <v>45990</v>
      </c>
      <c r="BJ158" t="e">
        <f>VLOOKUP(BI158,Sperrdaten!H:I,2,FALSE)</f>
        <v>#N/A</v>
      </c>
      <c r="BK158" s="32" t="str">
        <f t="shared" si="60"/>
        <v>45990</v>
      </c>
      <c r="BL158" t="e">
        <f>VLOOKUP(BK158,Sperrdaten!C:D,2,FALSE)</f>
        <v>#N/A</v>
      </c>
      <c r="BM158" s="32" t="str">
        <f t="shared" si="61"/>
        <v>45990</v>
      </c>
      <c r="BN158" t="e">
        <f>VLOOKUP(BM158,Sperrdaten!C:D,2,FALSE)</f>
        <v>#N/A</v>
      </c>
      <c r="BO158" s="32" t="str">
        <f t="shared" si="62"/>
        <v>45990</v>
      </c>
      <c r="BP158" s="33" t="e">
        <f>VLOOKUP(BO158,Sperrdaten!C:D,2,FALSE)</f>
        <v>#N/A</v>
      </c>
    </row>
    <row r="159" spans="1:68" x14ac:dyDescent="0.2">
      <c r="A159" s="19">
        <v>45990</v>
      </c>
      <c r="B159" s="38"/>
      <c r="C159" s="5"/>
      <c r="D159" s="5"/>
      <c r="E159" s="5"/>
      <c r="F159" s="53"/>
      <c r="G159" s="13"/>
      <c r="H159" s="13"/>
      <c r="I159" s="13"/>
      <c r="J159" s="12"/>
      <c r="K159" s="12"/>
      <c r="L159" s="12"/>
      <c r="M159" s="12"/>
      <c r="N159" s="53"/>
      <c r="O159" s="13"/>
      <c r="P159" s="13"/>
      <c r="Q159" s="13"/>
      <c r="R159" s="17"/>
      <c r="S159" s="12"/>
      <c r="T159" s="12"/>
      <c r="U159" s="12"/>
      <c r="V159" s="12"/>
      <c r="W159" s="17"/>
      <c r="X159" s="17"/>
      <c r="Y159" s="17"/>
      <c r="Z159" s="17"/>
      <c r="AA159" s="17"/>
      <c r="AB159" s="16">
        <f t="shared" si="42"/>
        <v>0</v>
      </c>
      <c r="AC159" s="31" t="str">
        <f t="shared" si="43"/>
        <v>45990</v>
      </c>
      <c r="AD159" t="e">
        <f>VLOOKUP(AC159,Sperrdaten!H:I,2,FALSE)</f>
        <v>#N/A</v>
      </c>
      <c r="AE159" s="32" t="str">
        <f t="shared" si="44"/>
        <v>45990</v>
      </c>
      <c r="AF159" t="e">
        <f>VLOOKUP(AE159,Sperrdaten!C:D,2,FALSE)</f>
        <v>#N/A</v>
      </c>
      <c r="AG159" s="32" t="str">
        <f t="shared" si="45"/>
        <v>45990</v>
      </c>
      <c r="AH159" t="e">
        <f>VLOOKUP(AG159,Sperrdaten!C:D,2,FALSE)</f>
        <v>#N/A</v>
      </c>
      <c r="AI159" s="32" t="str">
        <f t="shared" si="46"/>
        <v>45990</v>
      </c>
      <c r="AJ159" s="33" t="e">
        <f>VLOOKUP(AI159,Sperrdaten!C:D,2,FALSE)</f>
        <v>#N/A</v>
      </c>
      <c r="AK159" s="31" t="str">
        <f t="shared" si="47"/>
        <v>45990</v>
      </c>
      <c r="AL159" t="e">
        <f>VLOOKUP(AK159,Sperrdaten!H:I,2,FALSE)</f>
        <v>#N/A</v>
      </c>
      <c r="AM159" s="32" t="str">
        <f t="shared" si="48"/>
        <v>45990</v>
      </c>
      <c r="AN159" t="e">
        <f>VLOOKUP(AM159,Sperrdaten!C:D,2,FALSE)</f>
        <v>#N/A</v>
      </c>
      <c r="AO159" s="32" t="str">
        <f t="shared" si="49"/>
        <v>45990</v>
      </c>
      <c r="AP159" t="e">
        <f>VLOOKUP(AO159,Sperrdaten!C:D,2,FALSE)</f>
        <v>#N/A</v>
      </c>
      <c r="AQ159" s="32" t="str">
        <f t="shared" si="50"/>
        <v>45990</v>
      </c>
      <c r="AR159" s="33" t="e">
        <f>VLOOKUP(AQ159,Sperrdaten!C:D,2,FALSE)</f>
        <v>#N/A</v>
      </c>
      <c r="AS159" s="31" t="str">
        <f t="shared" si="51"/>
        <v>45990</v>
      </c>
      <c r="AT159" t="e">
        <f>VLOOKUP(AS159,Sperrdaten!H:I,2,FALSE)</f>
        <v>#N/A</v>
      </c>
      <c r="AU159" s="32" t="str">
        <f t="shared" si="52"/>
        <v>45990</v>
      </c>
      <c r="AV159" t="e">
        <f>VLOOKUP(AU159,Sperrdaten!C:D,2,FALSE)</f>
        <v>#N/A</v>
      </c>
      <c r="AW159" s="32" t="str">
        <f t="shared" si="53"/>
        <v>45990</v>
      </c>
      <c r="AX159" t="e">
        <f>VLOOKUP(AW159,Sperrdaten!C:D,2,FALSE)</f>
        <v>#N/A</v>
      </c>
      <c r="AY159" s="32" t="str">
        <f t="shared" si="54"/>
        <v>45990</v>
      </c>
      <c r="AZ159" s="33" t="e">
        <f>VLOOKUP(AY159,Sperrdaten!C:D,2,FALSE)</f>
        <v>#N/A</v>
      </c>
      <c r="BA159" s="31" t="str">
        <f t="shared" si="55"/>
        <v>45990</v>
      </c>
      <c r="BB159" t="e">
        <f>VLOOKUP(BA159,Sperrdaten!H:I,2,FALSE)</f>
        <v>#N/A</v>
      </c>
      <c r="BC159" s="32" t="str">
        <f t="shared" si="56"/>
        <v>45990</v>
      </c>
      <c r="BD159" t="e">
        <f>VLOOKUP(BC159,Sperrdaten!C:D,2,FALSE)</f>
        <v>#N/A</v>
      </c>
      <c r="BE159" s="32" t="str">
        <f t="shared" si="57"/>
        <v>45990</v>
      </c>
      <c r="BF159" t="e">
        <f>VLOOKUP(BE159,Sperrdaten!C:D,2,FALSE)</f>
        <v>#N/A</v>
      </c>
      <c r="BG159" s="32" t="str">
        <f t="shared" si="58"/>
        <v>45990</v>
      </c>
      <c r="BH159" s="33" t="e">
        <f>VLOOKUP(BG159,Sperrdaten!C:D,2,FALSE)</f>
        <v>#N/A</v>
      </c>
      <c r="BI159" s="31" t="str">
        <f t="shared" si="59"/>
        <v>45990</v>
      </c>
      <c r="BJ159" t="e">
        <f>VLOOKUP(BI159,Sperrdaten!H:I,2,FALSE)</f>
        <v>#N/A</v>
      </c>
      <c r="BK159" s="32" t="str">
        <f t="shared" si="60"/>
        <v>45990</v>
      </c>
      <c r="BL159" t="e">
        <f>VLOOKUP(BK159,Sperrdaten!C:D,2,FALSE)</f>
        <v>#N/A</v>
      </c>
      <c r="BM159" s="32" t="str">
        <f t="shared" si="61"/>
        <v>45990</v>
      </c>
      <c r="BN159" t="e">
        <f>VLOOKUP(BM159,Sperrdaten!C:D,2,FALSE)</f>
        <v>#N/A</v>
      </c>
      <c r="BO159" s="32" t="str">
        <f t="shared" si="62"/>
        <v>45990</v>
      </c>
      <c r="BP159" s="33" t="e">
        <f>VLOOKUP(BO159,Sperrdaten!C:D,2,FALSE)</f>
        <v>#N/A</v>
      </c>
    </row>
    <row r="160" spans="1:68" x14ac:dyDescent="0.2">
      <c r="A160" s="19">
        <v>45990</v>
      </c>
      <c r="B160" s="38"/>
      <c r="C160" s="5"/>
      <c r="D160" s="5"/>
      <c r="E160" s="5"/>
      <c r="F160" s="53"/>
      <c r="G160" s="13"/>
      <c r="H160" s="13"/>
      <c r="I160" s="13"/>
      <c r="J160" s="12"/>
      <c r="K160" s="12"/>
      <c r="L160" s="12"/>
      <c r="M160" s="12"/>
      <c r="N160" s="53"/>
      <c r="O160" s="13"/>
      <c r="P160" s="13"/>
      <c r="Q160" s="13"/>
      <c r="R160" s="17"/>
      <c r="S160" s="12"/>
      <c r="T160" s="12"/>
      <c r="U160" s="12"/>
      <c r="V160" s="12"/>
      <c r="W160" s="17"/>
      <c r="X160" s="17"/>
      <c r="Y160" s="17"/>
      <c r="Z160" s="17"/>
      <c r="AA160" s="17"/>
      <c r="AB160" s="16">
        <f t="shared" si="42"/>
        <v>0</v>
      </c>
      <c r="AC160" s="31" t="str">
        <f t="shared" si="43"/>
        <v>45990</v>
      </c>
      <c r="AD160" t="e">
        <f>VLOOKUP(AC160,Sperrdaten!H:I,2,FALSE)</f>
        <v>#N/A</v>
      </c>
      <c r="AE160" s="32" t="str">
        <f t="shared" si="44"/>
        <v>45990</v>
      </c>
      <c r="AF160" t="e">
        <f>VLOOKUP(AE160,Sperrdaten!C:D,2,FALSE)</f>
        <v>#N/A</v>
      </c>
      <c r="AG160" s="32" t="str">
        <f t="shared" si="45"/>
        <v>45990</v>
      </c>
      <c r="AH160" t="e">
        <f>VLOOKUP(AG160,Sperrdaten!C:D,2,FALSE)</f>
        <v>#N/A</v>
      </c>
      <c r="AI160" s="32" t="str">
        <f t="shared" si="46"/>
        <v>45990</v>
      </c>
      <c r="AJ160" s="33" t="e">
        <f>VLOOKUP(AI160,Sperrdaten!C:D,2,FALSE)</f>
        <v>#N/A</v>
      </c>
      <c r="AK160" s="31" t="str">
        <f t="shared" si="47"/>
        <v>45990</v>
      </c>
      <c r="AL160" t="e">
        <f>VLOOKUP(AK160,Sperrdaten!H:I,2,FALSE)</f>
        <v>#N/A</v>
      </c>
      <c r="AM160" s="32" t="str">
        <f t="shared" si="48"/>
        <v>45990</v>
      </c>
      <c r="AN160" t="e">
        <f>VLOOKUP(AM160,Sperrdaten!C:D,2,FALSE)</f>
        <v>#N/A</v>
      </c>
      <c r="AO160" s="32" t="str">
        <f t="shared" si="49"/>
        <v>45990</v>
      </c>
      <c r="AP160" t="e">
        <f>VLOOKUP(AO160,Sperrdaten!C:D,2,FALSE)</f>
        <v>#N/A</v>
      </c>
      <c r="AQ160" s="32" t="str">
        <f t="shared" si="50"/>
        <v>45990</v>
      </c>
      <c r="AR160" s="33" t="e">
        <f>VLOOKUP(AQ160,Sperrdaten!C:D,2,FALSE)</f>
        <v>#N/A</v>
      </c>
      <c r="AS160" s="31" t="str">
        <f t="shared" si="51"/>
        <v>45990</v>
      </c>
      <c r="AT160" t="e">
        <f>VLOOKUP(AS160,Sperrdaten!H:I,2,FALSE)</f>
        <v>#N/A</v>
      </c>
      <c r="AU160" s="32" t="str">
        <f t="shared" si="52"/>
        <v>45990</v>
      </c>
      <c r="AV160" t="e">
        <f>VLOOKUP(AU160,Sperrdaten!C:D,2,FALSE)</f>
        <v>#N/A</v>
      </c>
      <c r="AW160" s="32" t="str">
        <f t="shared" si="53"/>
        <v>45990</v>
      </c>
      <c r="AX160" t="e">
        <f>VLOOKUP(AW160,Sperrdaten!C:D,2,FALSE)</f>
        <v>#N/A</v>
      </c>
      <c r="AY160" s="32" t="str">
        <f t="shared" si="54"/>
        <v>45990</v>
      </c>
      <c r="AZ160" s="33" t="e">
        <f>VLOOKUP(AY160,Sperrdaten!C:D,2,FALSE)</f>
        <v>#N/A</v>
      </c>
      <c r="BA160" s="31" t="str">
        <f t="shared" si="55"/>
        <v>45990</v>
      </c>
      <c r="BB160" t="e">
        <f>VLOOKUP(BA160,Sperrdaten!H:I,2,FALSE)</f>
        <v>#N/A</v>
      </c>
      <c r="BC160" s="32" t="str">
        <f t="shared" si="56"/>
        <v>45990</v>
      </c>
      <c r="BD160" t="e">
        <f>VLOOKUP(BC160,Sperrdaten!C:D,2,FALSE)</f>
        <v>#N/A</v>
      </c>
      <c r="BE160" s="32" t="str">
        <f t="shared" si="57"/>
        <v>45990</v>
      </c>
      <c r="BF160" t="e">
        <f>VLOOKUP(BE160,Sperrdaten!C:D,2,FALSE)</f>
        <v>#N/A</v>
      </c>
      <c r="BG160" s="32" t="str">
        <f t="shared" si="58"/>
        <v>45990</v>
      </c>
      <c r="BH160" s="33" t="e">
        <f>VLOOKUP(BG160,Sperrdaten!C:D,2,FALSE)</f>
        <v>#N/A</v>
      </c>
      <c r="BI160" s="31" t="str">
        <f t="shared" si="59"/>
        <v>45990</v>
      </c>
      <c r="BJ160" t="e">
        <f>VLOOKUP(BI160,Sperrdaten!H:I,2,FALSE)</f>
        <v>#N/A</v>
      </c>
      <c r="BK160" s="32" t="str">
        <f t="shared" si="60"/>
        <v>45990</v>
      </c>
      <c r="BL160" t="e">
        <f>VLOOKUP(BK160,Sperrdaten!C:D,2,FALSE)</f>
        <v>#N/A</v>
      </c>
      <c r="BM160" s="32" t="str">
        <f t="shared" si="61"/>
        <v>45990</v>
      </c>
      <c r="BN160" t="e">
        <f>VLOOKUP(BM160,Sperrdaten!C:D,2,FALSE)</f>
        <v>#N/A</v>
      </c>
      <c r="BO160" s="32" t="str">
        <f t="shared" si="62"/>
        <v>45990</v>
      </c>
      <c r="BP160" s="33" t="e">
        <f>VLOOKUP(BO160,Sperrdaten!C:D,2,FALSE)</f>
        <v>#N/A</v>
      </c>
    </row>
    <row r="161" spans="1:68" x14ac:dyDescent="0.2">
      <c r="A161" s="19">
        <v>45991</v>
      </c>
      <c r="B161" s="38" t="s">
        <v>30</v>
      </c>
      <c r="C161" s="5" t="s">
        <v>111</v>
      </c>
      <c r="D161" s="5" t="s">
        <v>147</v>
      </c>
      <c r="E161" s="5" t="s">
        <v>233</v>
      </c>
      <c r="F161" s="53"/>
      <c r="G161" s="13"/>
      <c r="H161" s="13"/>
      <c r="I161" s="13"/>
      <c r="J161" s="12"/>
      <c r="K161" s="12"/>
      <c r="L161" s="12"/>
      <c r="M161" s="12"/>
      <c r="N161" s="53" t="s">
        <v>30</v>
      </c>
      <c r="O161" s="13" t="s">
        <v>237</v>
      </c>
      <c r="P161" s="13" t="s">
        <v>243</v>
      </c>
      <c r="Q161" s="13" t="s">
        <v>284</v>
      </c>
      <c r="R161" s="17"/>
      <c r="S161" s="75" t="s">
        <v>30</v>
      </c>
      <c r="T161" s="75" t="s">
        <v>61</v>
      </c>
      <c r="U161" s="75" t="s">
        <v>253</v>
      </c>
      <c r="V161" s="75" t="s">
        <v>233</v>
      </c>
      <c r="W161" s="17" t="s">
        <v>377</v>
      </c>
      <c r="X161" s="17"/>
      <c r="Y161" s="17"/>
      <c r="Z161" s="17"/>
      <c r="AA161" s="17"/>
      <c r="AB161" s="16">
        <f t="shared" si="42"/>
        <v>13</v>
      </c>
      <c r="AC161" s="31" t="str">
        <f t="shared" si="43"/>
        <v>45991KRZ</v>
      </c>
      <c r="AD161" t="e">
        <f>VLOOKUP(AC161,Sperrdaten!H:I,2,FALSE)</f>
        <v>#N/A</v>
      </c>
      <c r="AE161" s="32" t="str">
        <f t="shared" si="44"/>
        <v>45991KRZ</v>
      </c>
      <c r="AF161" t="e">
        <f>VLOOKUP(AE161,Sperrdaten!C:D,2,FALSE)</f>
        <v>#N/A</v>
      </c>
      <c r="AG161" s="32" t="str">
        <f t="shared" si="45"/>
        <v>45991CHX</v>
      </c>
      <c r="AH161" t="e">
        <f>VLOOKUP(AG161,Sperrdaten!C:D,2,FALSE)</f>
        <v>#N/A</v>
      </c>
      <c r="AI161" s="32" t="str">
        <f t="shared" si="46"/>
        <v>45991SSHR</v>
      </c>
      <c r="AJ161" s="33" t="e">
        <f>VLOOKUP(AI161,Sperrdaten!C:D,2,FALSE)</f>
        <v>#N/A</v>
      </c>
      <c r="AK161" s="31" t="str">
        <f t="shared" si="47"/>
        <v>45991</v>
      </c>
      <c r="AL161" t="e">
        <f>VLOOKUP(AK161,Sperrdaten!H:I,2,FALSE)</f>
        <v>#N/A</v>
      </c>
      <c r="AM161" s="32" t="str">
        <f t="shared" si="48"/>
        <v>45991</v>
      </c>
      <c r="AN161" t="e">
        <f>VLOOKUP(AM161,Sperrdaten!C:D,2,FALSE)</f>
        <v>#N/A</v>
      </c>
      <c r="AO161" s="32" t="str">
        <f t="shared" si="49"/>
        <v>45991</v>
      </c>
      <c r="AP161" t="e">
        <f>VLOOKUP(AO161,Sperrdaten!C:D,2,FALSE)</f>
        <v>#N/A</v>
      </c>
      <c r="AQ161" s="32" t="str">
        <f t="shared" si="50"/>
        <v>45991</v>
      </c>
      <c r="AR161" s="33" t="e">
        <f>VLOOKUP(AQ161,Sperrdaten!C:D,2,FALSE)</f>
        <v>#N/A</v>
      </c>
      <c r="AS161" s="31" t="str">
        <f t="shared" si="51"/>
        <v>45991</v>
      </c>
      <c r="AT161" t="e">
        <f>VLOOKUP(AS161,Sperrdaten!H:I,2,FALSE)</f>
        <v>#N/A</v>
      </c>
      <c r="AU161" s="32" t="str">
        <f t="shared" si="52"/>
        <v>45991</v>
      </c>
      <c r="AV161" t="e">
        <f>VLOOKUP(AU161,Sperrdaten!C:D,2,FALSE)</f>
        <v>#N/A</v>
      </c>
      <c r="AW161" s="32" t="str">
        <f t="shared" si="53"/>
        <v>45991</v>
      </c>
      <c r="AX161" t="e">
        <f>VLOOKUP(AW161,Sperrdaten!C:D,2,FALSE)</f>
        <v>#N/A</v>
      </c>
      <c r="AY161" s="32" t="str">
        <f t="shared" si="54"/>
        <v>45991</v>
      </c>
      <c r="AZ161" s="33" t="e">
        <f>VLOOKUP(AY161,Sperrdaten!C:D,2,FALSE)</f>
        <v>#N/A</v>
      </c>
      <c r="BA161" s="31" t="str">
        <f t="shared" si="55"/>
        <v>45991OWA</v>
      </c>
      <c r="BB161" t="e">
        <f>VLOOKUP(BA161,Sperrdaten!H:I,2,FALSE)</f>
        <v>#N/A</v>
      </c>
      <c r="BC161" s="32" t="str">
        <f t="shared" si="56"/>
        <v>45991OWA</v>
      </c>
      <c r="BD161" t="e">
        <f>VLOOKUP(BC161,Sperrdaten!C:D,2,FALSE)</f>
        <v>#N/A</v>
      </c>
      <c r="BE161" s="32" t="str">
        <f t="shared" si="57"/>
        <v>45991MAA</v>
      </c>
      <c r="BF161" t="e">
        <f>VLOOKUP(BE161,Sperrdaten!C:D,2,FALSE)</f>
        <v>#N/A</v>
      </c>
      <c r="BG161" s="32" t="str">
        <f t="shared" si="58"/>
        <v>45991SSHR</v>
      </c>
      <c r="BH161" s="33" t="e">
        <f>VLOOKUP(BG161,Sperrdaten!C:D,2,FALSE)</f>
        <v>#N/A</v>
      </c>
      <c r="BI161" s="31" t="str">
        <f t="shared" si="59"/>
        <v>45991HBF</v>
      </c>
      <c r="BJ161" t="e">
        <f>VLOOKUP(BI161,Sperrdaten!H:I,2,FALSE)</f>
        <v>#N/A</v>
      </c>
      <c r="BK161" s="32" t="str">
        <f t="shared" si="60"/>
        <v>45991HBF</v>
      </c>
      <c r="BL161" t="e">
        <f>VLOOKUP(BK161,Sperrdaten!C:D,2,FALSE)</f>
        <v>#N/A</v>
      </c>
      <c r="BM161" s="32" t="str">
        <f t="shared" si="61"/>
        <v>45991BLF</v>
      </c>
      <c r="BN161" t="e">
        <f>VLOOKUP(BM161,Sperrdaten!C:D,2,FALSE)</f>
        <v>#N/A</v>
      </c>
      <c r="BO161" s="32" t="str">
        <f t="shared" si="62"/>
        <v>45991BW2</v>
      </c>
      <c r="BP161" s="33" t="e">
        <f>VLOOKUP(BO161,Sperrdaten!C:D,2,FALSE)</f>
        <v>#N/A</v>
      </c>
    </row>
    <row r="162" spans="1:68" x14ac:dyDescent="0.2">
      <c r="A162" s="19">
        <v>45991</v>
      </c>
      <c r="B162" s="38" t="s">
        <v>30</v>
      </c>
      <c r="C162" s="5" t="s">
        <v>86</v>
      </c>
      <c r="D162" s="5" t="s">
        <v>99</v>
      </c>
      <c r="E162" s="5" t="s">
        <v>233</v>
      </c>
      <c r="F162" s="53"/>
      <c r="G162" s="13"/>
      <c r="H162" s="13"/>
      <c r="I162" s="13"/>
      <c r="J162" s="12"/>
      <c r="K162" s="12"/>
      <c r="L162" s="12"/>
      <c r="M162" s="12"/>
      <c r="N162" s="73" t="s">
        <v>30</v>
      </c>
      <c r="O162" s="74" t="s">
        <v>250</v>
      </c>
      <c r="P162" s="74" t="s">
        <v>252</v>
      </c>
      <c r="Q162" s="74" t="s">
        <v>113</v>
      </c>
      <c r="R162" s="17"/>
      <c r="S162" s="12"/>
      <c r="T162" s="12"/>
      <c r="U162" s="12"/>
      <c r="V162" s="12"/>
      <c r="W162" s="17"/>
      <c r="X162" s="17"/>
      <c r="Y162" s="17"/>
      <c r="Z162" s="17"/>
      <c r="AA162" s="17"/>
      <c r="AB162" s="16">
        <f t="shared" si="42"/>
        <v>8</v>
      </c>
      <c r="AC162" s="31" t="str">
        <f t="shared" si="43"/>
        <v>45991BTT</v>
      </c>
      <c r="AD162" t="e">
        <f>VLOOKUP(AC162,Sperrdaten!H:I,2,FALSE)</f>
        <v>#N/A</v>
      </c>
      <c r="AE162" s="32" t="str">
        <f t="shared" si="44"/>
        <v>45991BTT</v>
      </c>
      <c r="AF162" t="e">
        <f>VLOOKUP(AE162,Sperrdaten!C:D,2,FALSE)</f>
        <v>#N/A</v>
      </c>
      <c r="AG162" s="32" t="str">
        <f t="shared" si="45"/>
        <v>45991BWT</v>
      </c>
      <c r="AH162" t="e">
        <f>VLOOKUP(AG162,Sperrdaten!C:D,2,FALSE)</f>
        <v>#N/A</v>
      </c>
      <c r="AI162" s="32" t="str">
        <f t="shared" si="46"/>
        <v>45991SSHR</v>
      </c>
      <c r="AJ162" s="33" t="e">
        <f>VLOOKUP(AI162,Sperrdaten!C:D,2,FALSE)</f>
        <v>#N/A</v>
      </c>
      <c r="AK162" s="31" t="str">
        <f t="shared" si="47"/>
        <v>45991</v>
      </c>
      <c r="AL162" t="e">
        <f>VLOOKUP(AK162,Sperrdaten!H:I,2,FALSE)</f>
        <v>#N/A</v>
      </c>
      <c r="AM162" s="32" t="str">
        <f t="shared" si="48"/>
        <v>45991</v>
      </c>
      <c r="AN162" t="e">
        <f>VLOOKUP(AM162,Sperrdaten!C:D,2,FALSE)</f>
        <v>#N/A</v>
      </c>
      <c r="AO162" s="32" t="str">
        <f t="shared" si="49"/>
        <v>45991</v>
      </c>
      <c r="AP162" t="e">
        <f>VLOOKUP(AO162,Sperrdaten!C:D,2,FALSE)</f>
        <v>#N/A</v>
      </c>
      <c r="AQ162" s="32" t="str">
        <f t="shared" si="50"/>
        <v>45991</v>
      </c>
      <c r="AR162" s="33" t="e">
        <f>VLOOKUP(AQ162,Sperrdaten!C:D,2,FALSE)</f>
        <v>#N/A</v>
      </c>
      <c r="AS162" s="31" t="str">
        <f t="shared" si="51"/>
        <v>45991</v>
      </c>
      <c r="AT162" t="e">
        <f>VLOOKUP(AS162,Sperrdaten!H:I,2,FALSE)</f>
        <v>#N/A</v>
      </c>
      <c r="AU162" s="32" t="str">
        <f t="shared" si="52"/>
        <v>45991</v>
      </c>
      <c r="AV162" t="e">
        <f>VLOOKUP(AU162,Sperrdaten!C:D,2,FALSE)</f>
        <v>#N/A</v>
      </c>
      <c r="AW162" s="32" t="str">
        <f t="shared" si="53"/>
        <v>45991</v>
      </c>
      <c r="AX162" t="e">
        <f>VLOOKUP(AW162,Sperrdaten!C:D,2,FALSE)</f>
        <v>#N/A</v>
      </c>
      <c r="AY162" s="32" t="str">
        <f t="shared" si="54"/>
        <v>45991</v>
      </c>
      <c r="AZ162" s="33" t="e">
        <f>VLOOKUP(AY162,Sperrdaten!C:D,2,FALSE)</f>
        <v>#N/A</v>
      </c>
      <c r="BA162" s="31" t="str">
        <f t="shared" si="55"/>
        <v>45991</v>
      </c>
      <c r="BB162" t="e">
        <f>VLOOKUP(BA162,Sperrdaten!H:I,2,FALSE)</f>
        <v>#N/A</v>
      </c>
      <c r="BC162" s="32" t="str">
        <f t="shared" si="56"/>
        <v>45991</v>
      </c>
      <c r="BD162" t="e">
        <f>VLOOKUP(BC162,Sperrdaten!C:D,2,FALSE)</f>
        <v>#N/A</v>
      </c>
      <c r="BE162" s="32" t="str">
        <f t="shared" si="57"/>
        <v>45991</v>
      </c>
      <c r="BF162" t="e">
        <f>VLOOKUP(BE162,Sperrdaten!C:D,2,FALSE)</f>
        <v>#N/A</v>
      </c>
      <c r="BG162" s="32" t="str">
        <f t="shared" si="58"/>
        <v>45991</v>
      </c>
      <c r="BH162" s="33" t="e">
        <f>VLOOKUP(BG162,Sperrdaten!C:D,2,FALSE)</f>
        <v>#N/A</v>
      </c>
      <c r="BI162" s="31" t="str">
        <f t="shared" si="59"/>
        <v>45991GRF</v>
      </c>
      <c r="BJ162" t="e">
        <f>VLOOKUP(BI162,Sperrdaten!H:I,2,FALSE)</f>
        <v>#N/A</v>
      </c>
      <c r="BK162" s="32" t="str">
        <f t="shared" si="60"/>
        <v>45991GRF</v>
      </c>
      <c r="BL162" t="e">
        <f>VLOOKUP(BK162,Sperrdaten!C:D,2,FALSE)</f>
        <v>#N/A</v>
      </c>
      <c r="BM162" s="32" t="str">
        <f t="shared" si="61"/>
        <v>45991CHF</v>
      </c>
      <c r="BN162" t="e">
        <f>VLOOKUP(BM162,Sperrdaten!C:D,2,FALSE)</f>
        <v>#N/A</v>
      </c>
      <c r="BO162" s="32" t="str">
        <f t="shared" si="62"/>
        <v>45991KR2</v>
      </c>
      <c r="BP162" s="33" t="e">
        <f>VLOOKUP(BO162,Sperrdaten!C:D,2,FALSE)</f>
        <v>#N/A</v>
      </c>
    </row>
    <row r="163" spans="1:68" x14ac:dyDescent="0.2">
      <c r="A163" s="19">
        <v>45991</v>
      </c>
      <c r="B163" s="76" t="s">
        <v>30</v>
      </c>
      <c r="C163" s="77" t="s">
        <v>70</v>
      </c>
      <c r="D163" s="77" t="s">
        <v>176</v>
      </c>
      <c r="E163" s="77" t="s">
        <v>233</v>
      </c>
      <c r="F163" s="53"/>
      <c r="G163" s="13"/>
      <c r="H163" s="13"/>
      <c r="I163" s="13"/>
      <c r="J163" s="12"/>
      <c r="K163" s="12"/>
      <c r="L163" s="12"/>
      <c r="M163" s="12"/>
      <c r="N163" s="53"/>
      <c r="O163" s="13"/>
      <c r="P163" s="13"/>
      <c r="Q163" s="13"/>
      <c r="R163" s="17"/>
      <c r="S163" s="12"/>
      <c r="T163" s="12"/>
      <c r="U163" s="12"/>
      <c r="V163" s="12"/>
      <c r="W163" s="17"/>
      <c r="X163" s="17"/>
      <c r="Y163" s="17"/>
      <c r="Z163" s="17"/>
      <c r="AA163" s="17"/>
      <c r="AB163" s="16">
        <f t="shared" si="42"/>
        <v>4</v>
      </c>
      <c r="AC163" s="31" t="str">
        <f t="shared" si="43"/>
        <v>45991BLP</v>
      </c>
      <c r="AD163" t="e">
        <f>VLOOKUP(AC163,Sperrdaten!H:I,2,FALSE)</f>
        <v>#N/A</v>
      </c>
      <c r="AE163" s="32" t="str">
        <f t="shared" si="44"/>
        <v>45991BLP</v>
      </c>
      <c r="AF163" t="e">
        <f>VLOOKUP(AE163,Sperrdaten!C:D,2,FALSE)</f>
        <v>#N/A</v>
      </c>
      <c r="AG163" s="32" t="str">
        <f t="shared" si="45"/>
        <v>45991SLI</v>
      </c>
      <c r="AH163" t="e">
        <f>VLOOKUP(AG163,Sperrdaten!C:D,2,FALSE)</f>
        <v>#N/A</v>
      </c>
      <c r="AI163" s="32" t="str">
        <f t="shared" si="46"/>
        <v>45991SSHR</v>
      </c>
      <c r="AJ163" s="33" t="e">
        <f>VLOOKUP(AI163,Sperrdaten!C:D,2,FALSE)</f>
        <v>#N/A</v>
      </c>
      <c r="AK163" s="31" t="str">
        <f t="shared" si="47"/>
        <v>45991</v>
      </c>
      <c r="AL163" t="e">
        <f>VLOOKUP(AK163,Sperrdaten!H:I,2,FALSE)</f>
        <v>#N/A</v>
      </c>
      <c r="AM163" s="32" t="str">
        <f t="shared" si="48"/>
        <v>45991</v>
      </c>
      <c r="AN163" t="e">
        <f>VLOOKUP(AM163,Sperrdaten!C:D,2,FALSE)</f>
        <v>#N/A</v>
      </c>
      <c r="AO163" s="32" t="str">
        <f t="shared" si="49"/>
        <v>45991</v>
      </c>
      <c r="AP163" t="e">
        <f>VLOOKUP(AO163,Sperrdaten!C:D,2,FALSE)</f>
        <v>#N/A</v>
      </c>
      <c r="AQ163" s="32" t="str">
        <f t="shared" si="50"/>
        <v>45991</v>
      </c>
      <c r="AR163" s="33" t="e">
        <f>VLOOKUP(AQ163,Sperrdaten!C:D,2,FALSE)</f>
        <v>#N/A</v>
      </c>
      <c r="AS163" s="31" t="str">
        <f t="shared" si="51"/>
        <v>45991</v>
      </c>
      <c r="AT163" t="e">
        <f>VLOOKUP(AS163,Sperrdaten!H:I,2,FALSE)</f>
        <v>#N/A</v>
      </c>
      <c r="AU163" s="32" t="str">
        <f t="shared" si="52"/>
        <v>45991</v>
      </c>
      <c r="AV163" t="e">
        <f>VLOOKUP(AU163,Sperrdaten!C:D,2,FALSE)</f>
        <v>#N/A</v>
      </c>
      <c r="AW163" s="32" t="str">
        <f t="shared" si="53"/>
        <v>45991</v>
      </c>
      <c r="AX163" t="e">
        <f>VLOOKUP(AW163,Sperrdaten!C:D,2,FALSE)</f>
        <v>#N/A</v>
      </c>
      <c r="AY163" s="32" t="str">
        <f t="shared" si="54"/>
        <v>45991</v>
      </c>
      <c r="AZ163" s="33" t="e">
        <f>VLOOKUP(AY163,Sperrdaten!C:D,2,FALSE)</f>
        <v>#N/A</v>
      </c>
      <c r="BA163" s="31" t="str">
        <f t="shared" si="55"/>
        <v>45991</v>
      </c>
      <c r="BB163" t="e">
        <f>VLOOKUP(BA163,Sperrdaten!H:I,2,FALSE)</f>
        <v>#N/A</v>
      </c>
      <c r="BC163" s="32" t="str">
        <f t="shared" si="56"/>
        <v>45991</v>
      </c>
      <c r="BD163" t="e">
        <f>VLOOKUP(BC163,Sperrdaten!C:D,2,FALSE)</f>
        <v>#N/A</v>
      </c>
      <c r="BE163" s="32" t="str">
        <f t="shared" si="57"/>
        <v>45991</v>
      </c>
      <c r="BF163" t="e">
        <f>VLOOKUP(BE163,Sperrdaten!C:D,2,FALSE)</f>
        <v>#N/A</v>
      </c>
      <c r="BG163" s="32" t="str">
        <f t="shared" si="58"/>
        <v>45991</v>
      </c>
      <c r="BH163" s="33" t="e">
        <f>VLOOKUP(BG163,Sperrdaten!C:D,2,FALSE)</f>
        <v>#N/A</v>
      </c>
      <c r="BI163" s="31" t="str">
        <f t="shared" si="59"/>
        <v>45991</v>
      </c>
      <c r="BJ163" t="e">
        <f>VLOOKUP(BI163,Sperrdaten!H:I,2,FALSE)</f>
        <v>#N/A</v>
      </c>
      <c r="BK163" s="32" t="str">
        <f t="shared" si="60"/>
        <v>45991</v>
      </c>
      <c r="BL163" t="e">
        <f>VLOOKUP(BK163,Sperrdaten!C:D,2,FALSE)</f>
        <v>#N/A</v>
      </c>
      <c r="BM163" s="32" t="str">
        <f t="shared" si="61"/>
        <v>45991</v>
      </c>
      <c r="BN163" t="e">
        <f>VLOOKUP(BM163,Sperrdaten!C:D,2,FALSE)</f>
        <v>#N/A</v>
      </c>
      <c r="BO163" s="32" t="str">
        <f t="shared" si="62"/>
        <v>45991</v>
      </c>
      <c r="BP163" s="33" t="e">
        <f>VLOOKUP(BO163,Sperrdaten!C:D,2,FALSE)</f>
        <v>#N/A</v>
      </c>
    </row>
    <row r="164" spans="1:68" x14ac:dyDescent="0.2">
      <c r="A164" s="19">
        <v>45991</v>
      </c>
      <c r="B164" s="38"/>
      <c r="C164" s="5"/>
      <c r="D164" s="5"/>
      <c r="E164" s="5"/>
      <c r="F164" s="53"/>
      <c r="G164" s="13"/>
      <c r="H164" s="13"/>
      <c r="I164" s="13"/>
      <c r="J164" s="12"/>
      <c r="K164" s="12"/>
      <c r="L164" s="12"/>
      <c r="M164" s="12"/>
      <c r="N164" s="53"/>
      <c r="O164" s="13"/>
      <c r="P164" s="13"/>
      <c r="Q164" s="13"/>
      <c r="R164" s="17"/>
      <c r="S164" s="12"/>
      <c r="T164" s="12"/>
      <c r="U164" s="12"/>
      <c r="V164" s="12"/>
      <c r="W164" s="17"/>
      <c r="X164" s="17"/>
      <c r="Y164" s="17"/>
      <c r="Z164" s="17"/>
      <c r="AA164" s="17"/>
      <c r="AB164" s="16">
        <f t="shared" si="42"/>
        <v>0</v>
      </c>
      <c r="AC164" s="31" t="str">
        <f t="shared" si="43"/>
        <v>45991</v>
      </c>
      <c r="AD164" t="e">
        <f>VLOOKUP(AC164,Sperrdaten!H:I,2,FALSE)</f>
        <v>#N/A</v>
      </c>
      <c r="AE164" s="32" t="str">
        <f t="shared" si="44"/>
        <v>45991</v>
      </c>
      <c r="AF164" t="e">
        <f>VLOOKUP(AE164,Sperrdaten!C:D,2,FALSE)</f>
        <v>#N/A</v>
      </c>
      <c r="AG164" s="32" t="str">
        <f t="shared" si="45"/>
        <v>45991</v>
      </c>
      <c r="AH164" t="e">
        <f>VLOOKUP(AG164,Sperrdaten!C:D,2,FALSE)</f>
        <v>#N/A</v>
      </c>
      <c r="AI164" s="32" t="str">
        <f t="shared" si="46"/>
        <v>45991</v>
      </c>
      <c r="AJ164" s="33" t="e">
        <f>VLOOKUP(AI164,Sperrdaten!C:D,2,FALSE)</f>
        <v>#N/A</v>
      </c>
      <c r="AK164" s="31" t="str">
        <f t="shared" si="47"/>
        <v>45991</v>
      </c>
      <c r="AL164" t="e">
        <f>VLOOKUP(AK164,Sperrdaten!H:I,2,FALSE)</f>
        <v>#N/A</v>
      </c>
      <c r="AM164" s="32" t="str">
        <f t="shared" si="48"/>
        <v>45991</v>
      </c>
      <c r="AN164" t="e">
        <f>VLOOKUP(AM164,Sperrdaten!C:D,2,FALSE)</f>
        <v>#N/A</v>
      </c>
      <c r="AO164" s="32" t="str">
        <f t="shared" si="49"/>
        <v>45991</v>
      </c>
      <c r="AP164" t="e">
        <f>VLOOKUP(AO164,Sperrdaten!C:D,2,FALSE)</f>
        <v>#N/A</v>
      </c>
      <c r="AQ164" s="32" t="str">
        <f t="shared" si="50"/>
        <v>45991</v>
      </c>
      <c r="AR164" s="33" t="e">
        <f>VLOOKUP(AQ164,Sperrdaten!C:D,2,FALSE)</f>
        <v>#N/A</v>
      </c>
      <c r="AS164" s="31" t="str">
        <f t="shared" si="51"/>
        <v>45991</v>
      </c>
      <c r="AT164" t="e">
        <f>VLOOKUP(AS164,Sperrdaten!H:I,2,FALSE)</f>
        <v>#N/A</v>
      </c>
      <c r="AU164" s="32" t="str">
        <f t="shared" si="52"/>
        <v>45991</v>
      </c>
      <c r="AV164" t="e">
        <f>VLOOKUP(AU164,Sperrdaten!C:D,2,FALSE)</f>
        <v>#N/A</v>
      </c>
      <c r="AW164" s="32" t="str">
        <f t="shared" si="53"/>
        <v>45991</v>
      </c>
      <c r="AX164" t="e">
        <f>VLOOKUP(AW164,Sperrdaten!C:D,2,FALSE)</f>
        <v>#N/A</v>
      </c>
      <c r="AY164" s="32" t="str">
        <f t="shared" si="54"/>
        <v>45991</v>
      </c>
      <c r="AZ164" s="33" t="e">
        <f>VLOOKUP(AY164,Sperrdaten!C:D,2,FALSE)</f>
        <v>#N/A</v>
      </c>
      <c r="BA164" s="31" t="str">
        <f t="shared" si="55"/>
        <v>45991</v>
      </c>
      <c r="BB164" t="e">
        <f>VLOOKUP(BA164,Sperrdaten!H:I,2,FALSE)</f>
        <v>#N/A</v>
      </c>
      <c r="BC164" s="32" t="str">
        <f t="shared" si="56"/>
        <v>45991</v>
      </c>
      <c r="BD164" t="e">
        <f>VLOOKUP(BC164,Sperrdaten!C:D,2,FALSE)</f>
        <v>#N/A</v>
      </c>
      <c r="BE164" s="32" t="str">
        <f t="shared" si="57"/>
        <v>45991</v>
      </c>
      <c r="BF164" t="e">
        <f>VLOOKUP(BE164,Sperrdaten!C:D,2,FALSE)</f>
        <v>#N/A</v>
      </c>
      <c r="BG164" s="32" t="str">
        <f t="shared" si="58"/>
        <v>45991</v>
      </c>
      <c r="BH164" s="33" t="e">
        <f>VLOOKUP(BG164,Sperrdaten!C:D,2,FALSE)</f>
        <v>#N/A</v>
      </c>
      <c r="BI164" s="31" t="str">
        <f t="shared" si="59"/>
        <v>45991</v>
      </c>
      <c r="BJ164" t="e">
        <f>VLOOKUP(BI164,Sperrdaten!H:I,2,FALSE)</f>
        <v>#N/A</v>
      </c>
      <c r="BK164" s="32" t="str">
        <f t="shared" si="60"/>
        <v>45991</v>
      </c>
      <c r="BL164" t="e">
        <f>VLOOKUP(BK164,Sperrdaten!C:D,2,FALSE)</f>
        <v>#N/A</v>
      </c>
      <c r="BM164" s="32" t="str">
        <f t="shared" si="61"/>
        <v>45991</v>
      </c>
      <c r="BN164" t="e">
        <f>VLOOKUP(BM164,Sperrdaten!C:D,2,FALSE)</f>
        <v>#N/A</v>
      </c>
      <c r="BO164" s="32" t="str">
        <f t="shared" si="62"/>
        <v>45991</v>
      </c>
      <c r="BP164" s="33" t="e">
        <f>VLOOKUP(BO164,Sperrdaten!C:D,2,FALSE)</f>
        <v>#N/A</v>
      </c>
    </row>
    <row r="165" spans="1:68" x14ac:dyDescent="0.2">
      <c r="A165" s="19">
        <v>45991</v>
      </c>
      <c r="B165" s="38"/>
      <c r="C165" s="5"/>
      <c r="D165" s="5"/>
      <c r="E165" s="5"/>
      <c r="F165" s="53"/>
      <c r="G165" s="13"/>
      <c r="H165" s="13"/>
      <c r="I165" s="13"/>
      <c r="J165" s="12"/>
      <c r="K165" s="12"/>
      <c r="L165" s="12"/>
      <c r="M165" s="12"/>
      <c r="N165" s="53"/>
      <c r="O165" s="13"/>
      <c r="P165" s="13"/>
      <c r="Q165" s="13"/>
      <c r="R165" s="17"/>
      <c r="S165" s="12"/>
      <c r="T165" s="12"/>
      <c r="U165" s="12"/>
      <c r="V165" s="12"/>
      <c r="W165" s="17"/>
      <c r="X165" s="17"/>
      <c r="Y165" s="17"/>
      <c r="Z165" s="17"/>
      <c r="AA165" s="17"/>
      <c r="AB165" s="16">
        <f t="shared" si="42"/>
        <v>0</v>
      </c>
      <c r="AC165" s="31" t="str">
        <f t="shared" si="43"/>
        <v>45991</v>
      </c>
      <c r="AD165" t="e">
        <f>VLOOKUP(AC165,Sperrdaten!H:I,2,FALSE)</f>
        <v>#N/A</v>
      </c>
      <c r="AE165" s="32" t="str">
        <f t="shared" si="44"/>
        <v>45991</v>
      </c>
      <c r="AF165" t="e">
        <f>VLOOKUP(AE165,Sperrdaten!C:D,2,FALSE)</f>
        <v>#N/A</v>
      </c>
      <c r="AG165" s="32" t="str">
        <f t="shared" si="45"/>
        <v>45991</v>
      </c>
      <c r="AH165" t="e">
        <f>VLOOKUP(AG165,Sperrdaten!C:D,2,FALSE)</f>
        <v>#N/A</v>
      </c>
      <c r="AI165" s="32" t="str">
        <f t="shared" si="46"/>
        <v>45991</v>
      </c>
      <c r="AJ165" s="33" t="e">
        <f>VLOOKUP(AI165,Sperrdaten!C:D,2,FALSE)</f>
        <v>#N/A</v>
      </c>
      <c r="AK165" s="31" t="str">
        <f t="shared" si="47"/>
        <v>45991</v>
      </c>
      <c r="AL165" t="e">
        <f>VLOOKUP(AK165,Sperrdaten!H:I,2,FALSE)</f>
        <v>#N/A</v>
      </c>
      <c r="AM165" s="32" t="str">
        <f t="shared" si="48"/>
        <v>45991</v>
      </c>
      <c r="AN165" t="e">
        <f>VLOOKUP(AM165,Sperrdaten!C:D,2,FALSE)</f>
        <v>#N/A</v>
      </c>
      <c r="AO165" s="32" t="str">
        <f t="shared" si="49"/>
        <v>45991</v>
      </c>
      <c r="AP165" t="e">
        <f>VLOOKUP(AO165,Sperrdaten!C:D,2,FALSE)</f>
        <v>#N/A</v>
      </c>
      <c r="AQ165" s="32" t="str">
        <f t="shared" si="50"/>
        <v>45991</v>
      </c>
      <c r="AR165" s="33" t="e">
        <f>VLOOKUP(AQ165,Sperrdaten!C:D,2,FALSE)</f>
        <v>#N/A</v>
      </c>
      <c r="AS165" s="31" t="str">
        <f t="shared" si="51"/>
        <v>45991</v>
      </c>
      <c r="AT165" t="e">
        <f>VLOOKUP(AS165,Sperrdaten!H:I,2,FALSE)</f>
        <v>#N/A</v>
      </c>
      <c r="AU165" s="32" t="str">
        <f t="shared" si="52"/>
        <v>45991</v>
      </c>
      <c r="AV165" t="e">
        <f>VLOOKUP(AU165,Sperrdaten!C:D,2,FALSE)</f>
        <v>#N/A</v>
      </c>
      <c r="AW165" s="32" t="str">
        <f t="shared" si="53"/>
        <v>45991</v>
      </c>
      <c r="AX165" t="e">
        <f>VLOOKUP(AW165,Sperrdaten!C:D,2,FALSE)</f>
        <v>#N/A</v>
      </c>
      <c r="AY165" s="32" t="str">
        <f t="shared" si="54"/>
        <v>45991</v>
      </c>
      <c r="AZ165" s="33" t="e">
        <f>VLOOKUP(AY165,Sperrdaten!C:D,2,FALSE)</f>
        <v>#N/A</v>
      </c>
      <c r="BA165" s="31" t="str">
        <f t="shared" si="55"/>
        <v>45991</v>
      </c>
      <c r="BB165" t="e">
        <f>VLOOKUP(BA165,Sperrdaten!H:I,2,FALSE)</f>
        <v>#N/A</v>
      </c>
      <c r="BC165" s="32" t="str">
        <f t="shared" si="56"/>
        <v>45991</v>
      </c>
      <c r="BD165" t="e">
        <f>VLOOKUP(BC165,Sperrdaten!C:D,2,FALSE)</f>
        <v>#N/A</v>
      </c>
      <c r="BE165" s="32" t="str">
        <f t="shared" si="57"/>
        <v>45991</v>
      </c>
      <c r="BF165" t="e">
        <f>VLOOKUP(BE165,Sperrdaten!C:D,2,FALSE)</f>
        <v>#N/A</v>
      </c>
      <c r="BG165" s="32" t="str">
        <f t="shared" si="58"/>
        <v>45991</v>
      </c>
      <c r="BH165" s="33" t="e">
        <f>VLOOKUP(BG165,Sperrdaten!C:D,2,FALSE)</f>
        <v>#N/A</v>
      </c>
      <c r="BI165" s="31" t="str">
        <f t="shared" si="59"/>
        <v>45991</v>
      </c>
      <c r="BJ165" t="e">
        <f>VLOOKUP(BI165,Sperrdaten!H:I,2,FALSE)</f>
        <v>#N/A</v>
      </c>
      <c r="BK165" s="32" t="str">
        <f t="shared" si="60"/>
        <v>45991</v>
      </c>
      <c r="BL165" t="e">
        <f>VLOOKUP(BK165,Sperrdaten!C:D,2,FALSE)</f>
        <v>#N/A</v>
      </c>
      <c r="BM165" s="32" t="str">
        <f t="shared" si="61"/>
        <v>45991</v>
      </c>
      <c r="BN165" t="e">
        <f>VLOOKUP(BM165,Sperrdaten!C:D,2,FALSE)</f>
        <v>#N/A</v>
      </c>
      <c r="BO165" s="32" t="str">
        <f t="shared" si="62"/>
        <v>45991</v>
      </c>
      <c r="BP165" s="33" t="e">
        <f>VLOOKUP(BO165,Sperrdaten!C:D,2,FALSE)</f>
        <v>#N/A</v>
      </c>
    </row>
    <row r="166" spans="1:68" x14ac:dyDescent="0.2">
      <c r="A166" s="19">
        <v>45996</v>
      </c>
      <c r="B166" s="38"/>
      <c r="C166" s="5"/>
      <c r="D166" s="5"/>
      <c r="E166" s="5"/>
      <c r="F166" s="53"/>
      <c r="G166" s="13"/>
      <c r="H166" s="13"/>
      <c r="I166" s="13"/>
      <c r="J166" s="12"/>
      <c r="K166" s="12"/>
      <c r="L166" s="12"/>
      <c r="M166" s="12"/>
      <c r="N166" s="53"/>
      <c r="O166" s="13"/>
      <c r="P166" s="13"/>
      <c r="Q166" s="13"/>
      <c r="R166" s="17"/>
      <c r="S166" s="12"/>
      <c r="T166" s="12"/>
      <c r="U166" s="12"/>
      <c r="V166" s="12"/>
      <c r="W166" s="17"/>
      <c r="X166" s="17"/>
      <c r="Y166" s="17"/>
      <c r="Z166" s="17"/>
      <c r="AA166" s="17"/>
      <c r="AB166" s="16">
        <f t="shared" si="42"/>
        <v>0</v>
      </c>
      <c r="AC166" s="31" t="str">
        <f t="shared" si="43"/>
        <v>45996</v>
      </c>
      <c r="AD166" t="e">
        <f>VLOOKUP(AC166,Sperrdaten!H:I,2,FALSE)</f>
        <v>#N/A</v>
      </c>
      <c r="AE166" s="32" t="str">
        <f t="shared" si="44"/>
        <v>45996</v>
      </c>
      <c r="AF166" t="e">
        <f>VLOOKUP(AE166,Sperrdaten!C:D,2,FALSE)</f>
        <v>#N/A</v>
      </c>
      <c r="AG166" s="32" t="str">
        <f t="shared" si="45"/>
        <v>45996</v>
      </c>
      <c r="AH166" t="e">
        <f>VLOOKUP(AG166,Sperrdaten!C:D,2,FALSE)</f>
        <v>#N/A</v>
      </c>
      <c r="AI166" s="32" t="str">
        <f t="shared" si="46"/>
        <v>45996</v>
      </c>
      <c r="AJ166" s="33" t="e">
        <f>VLOOKUP(AI166,Sperrdaten!C:D,2,FALSE)</f>
        <v>#N/A</v>
      </c>
      <c r="AK166" s="31" t="str">
        <f t="shared" si="47"/>
        <v>45996</v>
      </c>
      <c r="AL166" t="e">
        <f>VLOOKUP(AK166,Sperrdaten!H:I,2,FALSE)</f>
        <v>#N/A</v>
      </c>
      <c r="AM166" s="32" t="str">
        <f t="shared" si="48"/>
        <v>45996</v>
      </c>
      <c r="AN166" t="e">
        <f>VLOOKUP(AM166,Sperrdaten!C:D,2,FALSE)</f>
        <v>#N/A</v>
      </c>
      <c r="AO166" s="32" t="str">
        <f t="shared" si="49"/>
        <v>45996</v>
      </c>
      <c r="AP166" t="e">
        <f>VLOOKUP(AO166,Sperrdaten!C:D,2,FALSE)</f>
        <v>#N/A</v>
      </c>
      <c r="AQ166" s="32" t="str">
        <f t="shared" si="50"/>
        <v>45996</v>
      </c>
      <c r="AR166" s="33" t="e">
        <f>VLOOKUP(AQ166,Sperrdaten!C:D,2,FALSE)</f>
        <v>#N/A</v>
      </c>
      <c r="AS166" s="31" t="str">
        <f t="shared" si="51"/>
        <v>45996</v>
      </c>
      <c r="AT166" t="e">
        <f>VLOOKUP(AS166,Sperrdaten!H:I,2,FALSE)</f>
        <v>#N/A</v>
      </c>
      <c r="AU166" s="32" t="str">
        <f t="shared" si="52"/>
        <v>45996</v>
      </c>
      <c r="AV166" t="e">
        <f>VLOOKUP(AU166,Sperrdaten!C:D,2,FALSE)</f>
        <v>#N/A</v>
      </c>
      <c r="AW166" s="32" t="str">
        <f t="shared" si="53"/>
        <v>45996</v>
      </c>
      <c r="AX166" t="e">
        <f>VLOOKUP(AW166,Sperrdaten!C:D,2,FALSE)</f>
        <v>#N/A</v>
      </c>
      <c r="AY166" s="32" t="str">
        <f t="shared" si="54"/>
        <v>45996</v>
      </c>
      <c r="AZ166" s="33" t="e">
        <f>VLOOKUP(AY166,Sperrdaten!C:D,2,FALSE)</f>
        <v>#N/A</v>
      </c>
      <c r="BA166" s="31" t="str">
        <f t="shared" si="55"/>
        <v>45996</v>
      </c>
      <c r="BB166" t="e">
        <f>VLOOKUP(BA166,Sperrdaten!H:I,2,FALSE)</f>
        <v>#N/A</v>
      </c>
      <c r="BC166" s="32" t="str">
        <f t="shared" si="56"/>
        <v>45996</v>
      </c>
      <c r="BD166" t="e">
        <f>VLOOKUP(BC166,Sperrdaten!C:D,2,FALSE)</f>
        <v>#N/A</v>
      </c>
      <c r="BE166" s="32" t="str">
        <f t="shared" si="57"/>
        <v>45996</v>
      </c>
      <c r="BF166" t="e">
        <f>VLOOKUP(BE166,Sperrdaten!C:D,2,FALSE)</f>
        <v>#N/A</v>
      </c>
      <c r="BG166" s="32" t="str">
        <f t="shared" si="58"/>
        <v>45996</v>
      </c>
      <c r="BH166" s="33" t="e">
        <f>VLOOKUP(BG166,Sperrdaten!C:D,2,FALSE)</f>
        <v>#N/A</v>
      </c>
      <c r="BI166" s="31" t="str">
        <f t="shared" si="59"/>
        <v>45996</v>
      </c>
      <c r="BJ166" t="e">
        <f>VLOOKUP(BI166,Sperrdaten!H:I,2,FALSE)</f>
        <v>#N/A</v>
      </c>
      <c r="BK166" s="32" t="str">
        <f t="shared" si="60"/>
        <v>45996</v>
      </c>
      <c r="BL166" t="e">
        <f>VLOOKUP(BK166,Sperrdaten!C:D,2,FALSE)</f>
        <v>#N/A</v>
      </c>
      <c r="BM166" s="32" t="str">
        <f t="shared" si="61"/>
        <v>45996</v>
      </c>
      <c r="BN166" t="e">
        <f>VLOOKUP(BM166,Sperrdaten!C:D,2,FALSE)</f>
        <v>#N/A</v>
      </c>
      <c r="BO166" s="32" t="str">
        <f t="shared" si="62"/>
        <v>45996</v>
      </c>
      <c r="BP166" s="33" t="e">
        <f>VLOOKUP(BO166,Sperrdaten!C:D,2,FALSE)</f>
        <v>#N/A</v>
      </c>
    </row>
    <row r="167" spans="1:68" x14ac:dyDescent="0.2">
      <c r="A167" s="19">
        <v>45996</v>
      </c>
      <c r="B167" s="38"/>
      <c r="C167" s="5"/>
      <c r="D167" s="5"/>
      <c r="E167" s="5"/>
      <c r="F167" s="53"/>
      <c r="G167" s="13"/>
      <c r="H167" s="13"/>
      <c r="I167" s="13"/>
      <c r="J167" s="12"/>
      <c r="K167" s="12"/>
      <c r="L167" s="12"/>
      <c r="M167" s="12"/>
      <c r="N167" s="53"/>
      <c r="O167" s="13"/>
      <c r="P167" s="13"/>
      <c r="Q167" s="13"/>
      <c r="R167" s="17"/>
      <c r="S167" s="12"/>
      <c r="T167" s="12"/>
      <c r="U167" s="12"/>
      <c r="V167" s="12"/>
      <c r="W167" s="17"/>
      <c r="X167" s="17"/>
      <c r="Y167" s="17"/>
      <c r="Z167" s="17"/>
      <c r="AA167" s="17"/>
      <c r="AB167" s="16">
        <f t="shared" si="42"/>
        <v>0</v>
      </c>
      <c r="AC167" s="31" t="str">
        <f t="shared" si="43"/>
        <v>45996</v>
      </c>
      <c r="AD167" t="e">
        <f>VLOOKUP(AC167,Sperrdaten!H:I,2,FALSE)</f>
        <v>#N/A</v>
      </c>
      <c r="AE167" s="32" t="str">
        <f t="shared" si="44"/>
        <v>45996</v>
      </c>
      <c r="AF167" t="e">
        <f>VLOOKUP(AE167,Sperrdaten!C:D,2,FALSE)</f>
        <v>#N/A</v>
      </c>
      <c r="AG167" s="32" t="str">
        <f t="shared" si="45"/>
        <v>45996</v>
      </c>
      <c r="AH167" t="e">
        <f>VLOOKUP(AG167,Sperrdaten!C:D,2,FALSE)</f>
        <v>#N/A</v>
      </c>
      <c r="AI167" s="32" t="str">
        <f t="shared" si="46"/>
        <v>45996</v>
      </c>
      <c r="AJ167" s="33" t="e">
        <f>VLOOKUP(AI167,Sperrdaten!C:D,2,FALSE)</f>
        <v>#N/A</v>
      </c>
      <c r="AK167" s="31" t="str">
        <f t="shared" si="47"/>
        <v>45996</v>
      </c>
      <c r="AL167" t="e">
        <f>VLOOKUP(AK167,Sperrdaten!H:I,2,FALSE)</f>
        <v>#N/A</v>
      </c>
      <c r="AM167" s="32" t="str">
        <f t="shared" si="48"/>
        <v>45996</v>
      </c>
      <c r="AN167" t="e">
        <f>VLOOKUP(AM167,Sperrdaten!C:D,2,FALSE)</f>
        <v>#N/A</v>
      </c>
      <c r="AO167" s="32" t="str">
        <f t="shared" si="49"/>
        <v>45996</v>
      </c>
      <c r="AP167" t="e">
        <f>VLOOKUP(AO167,Sperrdaten!C:D,2,FALSE)</f>
        <v>#N/A</v>
      </c>
      <c r="AQ167" s="32" t="str">
        <f t="shared" si="50"/>
        <v>45996</v>
      </c>
      <c r="AR167" s="33" t="e">
        <f>VLOOKUP(AQ167,Sperrdaten!C:D,2,FALSE)</f>
        <v>#N/A</v>
      </c>
      <c r="AS167" s="31" t="str">
        <f t="shared" si="51"/>
        <v>45996</v>
      </c>
      <c r="AT167" t="e">
        <f>VLOOKUP(AS167,Sperrdaten!H:I,2,FALSE)</f>
        <v>#N/A</v>
      </c>
      <c r="AU167" s="32" t="str">
        <f t="shared" si="52"/>
        <v>45996</v>
      </c>
      <c r="AV167" t="e">
        <f>VLOOKUP(AU167,Sperrdaten!C:D,2,FALSE)</f>
        <v>#N/A</v>
      </c>
      <c r="AW167" s="32" t="str">
        <f t="shared" si="53"/>
        <v>45996</v>
      </c>
      <c r="AX167" t="e">
        <f>VLOOKUP(AW167,Sperrdaten!C:D,2,FALSE)</f>
        <v>#N/A</v>
      </c>
      <c r="AY167" s="32" t="str">
        <f t="shared" si="54"/>
        <v>45996</v>
      </c>
      <c r="AZ167" s="33" t="e">
        <f>VLOOKUP(AY167,Sperrdaten!C:D,2,FALSE)</f>
        <v>#N/A</v>
      </c>
      <c r="BA167" s="31" t="str">
        <f t="shared" si="55"/>
        <v>45996</v>
      </c>
      <c r="BB167" t="e">
        <f>VLOOKUP(BA167,Sperrdaten!H:I,2,FALSE)</f>
        <v>#N/A</v>
      </c>
      <c r="BC167" s="32" t="str">
        <f t="shared" si="56"/>
        <v>45996</v>
      </c>
      <c r="BD167" t="e">
        <f>VLOOKUP(BC167,Sperrdaten!C:D,2,FALSE)</f>
        <v>#N/A</v>
      </c>
      <c r="BE167" s="32" t="str">
        <f t="shared" si="57"/>
        <v>45996</v>
      </c>
      <c r="BF167" t="e">
        <f>VLOOKUP(BE167,Sperrdaten!C:D,2,FALSE)</f>
        <v>#N/A</v>
      </c>
      <c r="BG167" s="32" t="str">
        <f t="shared" si="58"/>
        <v>45996</v>
      </c>
      <c r="BH167" s="33" t="e">
        <f>VLOOKUP(BG167,Sperrdaten!C:D,2,FALSE)</f>
        <v>#N/A</v>
      </c>
      <c r="BI167" s="31" t="str">
        <f t="shared" si="59"/>
        <v>45996</v>
      </c>
      <c r="BJ167" t="e">
        <f>VLOOKUP(BI167,Sperrdaten!H:I,2,FALSE)</f>
        <v>#N/A</v>
      </c>
      <c r="BK167" s="32" t="str">
        <f t="shared" si="60"/>
        <v>45996</v>
      </c>
      <c r="BL167" t="e">
        <f>VLOOKUP(BK167,Sperrdaten!C:D,2,FALSE)</f>
        <v>#N/A</v>
      </c>
      <c r="BM167" s="32" t="str">
        <f t="shared" si="61"/>
        <v>45996</v>
      </c>
      <c r="BN167" t="e">
        <f>VLOOKUP(BM167,Sperrdaten!C:D,2,FALSE)</f>
        <v>#N/A</v>
      </c>
      <c r="BO167" s="32" t="str">
        <f t="shared" si="62"/>
        <v>45996</v>
      </c>
      <c r="BP167" s="33" t="e">
        <f>VLOOKUP(BO167,Sperrdaten!C:D,2,FALSE)</f>
        <v>#N/A</v>
      </c>
    </row>
    <row r="168" spans="1:68" x14ac:dyDescent="0.2">
      <c r="A168" s="19">
        <v>45997</v>
      </c>
      <c r="B168" s="38" t="s">
        <v>31</v>
      </c>
      <c r="C168" s="5" t="s">
        <v>99</v>
      </c>
      <c r="D168" s="5" t="s">
        <v>111</v>
      </c>
      <c r="E168" s="5" t="s">
        <v>233</v>
      </c>
      <c r="F168" s="53" t="s">
        <v>26</v>
      </c>
      <c r="G168" s="13" t="s">
        <v>366</v>
      </c>
      <c r="H168" s="13" t="s">
        <v>233</v>
      </c>
      <c r="I168" s="13"/>
      <c r="J168" s="12"/>
      <c r="K168" s="12"/>
      <c r="L168" s="12"/>
      <c r="M168" s="12"/>
      <c r="N168" s="53" t="s">
        <v>30</v>
      </c>
      <c r="O168" s="13" t="s">
        <v>237</v>
      </c>
      <c r="P168" s="13" t="s">
        <v>290</v>
      </c>
      <c r="Q168" s="13" t="s">
        <v>51</v>
      </c>
      <c r="R168" s="17"/>
      <c r="S168" s="12" t="s">
        <v>205</v>
      </c>
      <c r="T168" s="12" t="s">
        <v>97</v>
      </c>
      <c r="U168" s="12" t="s">
        <v>302</v>
      </c>
      <c r="V168" s="12" t="s">
        <v>233</v>
      </c>
      <c r="W168" s="17"/>
      <c r="X168" s="17" t="s">
        <v>53</v>
      </c>
      <c r="Y168" s="17"/>
      <c r="Z168" s="17"/>
      <c r="AA168" s="17"/>
      <c r="AB168" s="16">
        <f t="shared" si="42"/>
        <v>16</v>
      </c>
      <c r="AC168" s="31" t="str">
        <f t="shared" si="43"/>
        <v>45997BWT</v>
      </c>
      <c r="AD168" t="e">
        <f>VLOOKUP(AC168,Sperrdaten!H:I,2,FALSE)</f>
        <v>#N/A</v>
      </c>
      <c r="AE168" s="32" t="str">
        <f t="shared" si="44"/>
        <v>45997BWT</v>
      </c>
      <c r="AF168" t="e">
        <f>VLOOKUP(AE168,Sperrdaten!C:D,2,FALSE)</f>
        <v>#N/A</v>
      </c>
      <c r="AG168" s="32" t="str">
        <f t="shared" si="45"/>
        <v>45997KRZ</v>
      </c>
      <c r="AH168" t="e">
        <f>VLOOKUP(AG168,Sperrdaten!C:D,2,FALSE)</f>
        <v>#N/A</v>
      </c>
      <c r="AI168" s="32" t="str">
        <f t="shared" si="46"/>
        <v>45997SSHR</v>
      </c>
      <c r="AJ168" s="33" t="e">
        <f>VLOOKUP(AI168,Sperrdaten!C:D,2,FALSE)</f>
        <v>#N/A</v>
      </c>
      <c r="AK168" s="31" t="str">
        <f t="shared" si="47"/>
        <v>45997BONSTETTEN</v>
      </c>
      <c r="AL168" t="e">
        <f>VLOOKUP(AK168,Sperrdaten!H:I,2,FALSE)</f>
        <v>#N/A</v>
      </c>
      <c r="AM168" s="32" t="str">
        <f t="shared" si="48"/>
        <v>45997BONSTETTEN</v>
      </c>
      <c r="AN168" t="e">
        <f>VLOOKUP(AM168,Sperrdaten!C:D,2,FALSE)</f>
        <v>#N/A</v>
      </c>
      <c r="AO168" s="32" t="str">
        <f t="shared" si="49"/>
        <v>45997SSHR</v>
      </c>
      <c r="AP168" t="e">
        <f>VLOOKUP(AO168,Sperrdaten!C:D,2,FALSE)</f>
        <v>#N/A</v>
      </c>
      <c r="AQ168" s="32" t="str">
        <f t="shared" si="50"/>
        <v>45997</v>
      </c>
      <c r="AR168" s="33" t="e">
        <f>VLOOKUP(AQ168,Sperrdaten!C:D,2,FALSE)</f>
        <v>#N/A</v>
      </c>
      <c r="AS168" s="31" t="str">
        <f t="shared" si="51"/>
        <v>45997</v>
      </c>
      <c r="AT168" t="e">
        <f>VLOOKUP(AS168,Sperrdaten!H:I,2,FALSE)</f>
        <v>#N/A</v>
      </c>
      <c r="AU168" s="32" t="str">
        <f t="shared" si="52"/>
        <v>45997</v>
      </c>
      <c r="AV168" t="e">
        <f>VLOOKUP(AU168,Sperrdaten!C:D,2,FALSE)</f>
        <v>#N/A</v>
      </c>
      <c r="AW168" s="32" t="str">
        <f t="shared" si="53"/>
        <v>45997</v>
      </c>
      <c r="AX168" t="e">
        <f>VLOOKUP(AW168,Sperrdaten!C:D,2,FALSE)</f>
        <v>#N/A</v>
      </c>
      <c r="AY168" s="32" t="str">
        <f t="shared" si="54"/>
        <v>45997</v>
      </c>
      <c r="AZ168" s="33" t="e">
        <f>VLOOKUP(AY168,Sperrdaten!C:D,2,FALSE)</f>
        <v>#N/A</v>
      </c>
      <c r="BA168" s="31" t="str">
        <f t="shared" si="55"/>
        <v>45997BTA</v>
      </c>
      <c r="BB168" t="e">
        <f>VLOOKUP(BA168,Sperrdaten!H:I,2,FALSE)</f>
        <v>#N/A</v>
      </c>
      <c r="BC168" s="32" t="str">
        <f t="shared" si="56"/>
        <v>45997BTA</v>
      </c>
      <c r="BD168" t="e">
        <f>VLOOKUP(BC168,Sperrdaten!C:D,2,FALSE)</f>
        <v>#N/A</v>
      </c>
      <c r="BE168" s="32" t="str">
        <f t="shared" si="57"/>
        <v>45997CHA</v>
      </c>
      <c r="BF168" t="e">
        <f>VLOOKUP(BE168,Sperrdaten!C:D,2,FALSE)</f>
        <v>#N/A</v>
      </c>
      <c r="BG168" s="32" t="str">
        <f t="shared" si="58"/>
        <v>45997SSHR</v>
      </c>
      <c r="BH168" s="33" t="e">
        <f>VLOOKUP(BG168,Sperrdaten!C:D,2,FALSE)</f>
        <v>#N/A</v>
      </c>
      <c r="BI168" s="31" t="str">
        <f t="shared" si="59"/>
        <v>45997HBF</v>
      </c>
      <c r="BJ168" t="e">
        <f>VLOOKUP(BI168,Sperrdaten!H:I,2,FALSE)</f>
        <v>#N/A</v>
      </c>
      <c r="BK168" s="32" t="str">
        <f t="shared" si="60"/>
        <v>45997HBF</v>
      </c>
      <c r="BL168" t="e">
        <f>VLOOKUP(BK168,Sperrdaten!C:D,2,FALSE)</f>
        <v>#N/A</v>
      </c>
      <c r="BM168" s="32" t="str">
        <f t="shared" si="61"/>
        <v>45997KRF</v>
      </c>
      <c r="BN168" t="e">
        <f>VLOOKUP(BM168,Sperrdaten!C:D,2,FALSE)</f>
        <v>#N/A</v>
      </c>
      <c r="BO168" s="32" t="str">
        <f t="shared" si="62"/>
        <v>45997OWR</v>
      </c>
      <c r="BP168" s="33" t="e">
        <f>VLOOKUP(BO168,Sperrdaten!C:D,2,FALSE)</f>
        <v>#N/A</v>
      </c>
    </row>
    <row r="169" spans="1:68" x14ac:dyDescent="0.2">
      <c r="A169" s="19">
        <v>45997</v>
      </c>
      <c r="B169" s="38" t="s">
        <v>30</v>
      </c>
      <c r="C169" s="5" t="s">
        <v>86</v>
      </c>
      <c r="D169" s="5" t="s">
        <v>70</v>
      </c>
      <c r="E169" s="5" t="s">
        <v>233</v>
      </c>
      <c r="F169" s="53"/>
      <c r="G169" s="13"/>
      <c r="H169" s="13"/>
      <c r="I169" s="13"/>
      <c r="J169" s="12"/>
      <c r="K169" s="12"/>
      <c r="L169" s="12"/>
      <c r="M169" s="12"/>
      <c r="N169" s="53"/>
      <c r="O169" s="13"/>
      <c r="P169" s="13"/>
      <c r="Q169" s="13"/>
      <c r="R169" s="17"/>
      <c r="S169" s="12" t="s">
        <v>30</v>
      </c>
      <c r="T169" s="12" t="s">
        <v>80</v>
      </c>
      <c r="U169" s="12" t="s">
        <v>253</v>
      </c>
      <c r="V169" s="12" t="s">
        <v>133</v>
      </c>
      <c r="W169" s="17"/>
      <c r="X169" s="17" t="s">
        <v>387</v>
      </c>
      <c r="Y169" s="17"/>
      <c r="Z169" s="17"/>
      <c r="AA169" s="17"/>
      <c r="AB169" s="16">
        <f t="shared" si="42"/>
        <v>9</v>
      </c>
      <c r="AC169" s="31" t="str">
        <f t="shared" si="43"/>
        <v>45997BTT</v>
      </c>
      <c r="AD169" t="e">
        <f>VLOOKUP(AC169,Sperrdaten!H:I,2,FALSE)</f>
        <v>#N/A</v>
      </c>
      <c r="AE169" s="32" t="str">
        <f t="shared" si="44"/>
        <v>45997BTT</v>
      </c>
      <c r="AF169" t="e">
        <f>VLOOKUP(AE169,Sperrdaten!C:D,2,FALSE)</f>
        <v>#N/A</v>
      </c>
      <c r="AG169" s="32" t="str">
        <f t="shared" si="45"/>
        <v>45997BLP</v>
      </c>
      <c r="AH169" t="e">
        <f>VLOOKUP(AG169,Sperrdaten!C:D,2,FALSE)</f>
        <v>#N/A</v>
      </c>
      <c r="AI169" s="32" t="str">
        <f t="shared" si="46"/>
        <v>45997SSHR</v>
      </c>
      <c r="AJ169" s="33" t="e">
        <f>VLOOKUP(AI169,Sperrdaten!C:D,2,FALSE)</f>
        <v>#N/A</v>
      </c>
      <c r="AK169" s="31" t="str">
        <f t="shared" si="47"/>
        <v>45997</v>
      </c>
      <c r="AL169" t="e">
        <f>VLOOKUP(AK169,Sperrdaten!H:I,2,FALSE)</f>
        <v>#N/A</v>
      </c>
      <c r="AM169" s="32" t="str">
        <f t="shared" si="48"/>
        <v>45997</v>
      </c>
      <c r="AN169" t="e">
        <f>VLOOKUP(AM169,Sperrdaten!C:D,2,FALSE)</f>
        <v>#N/A</v>
      </c>
      <c r="AO169" s="32" t="str">
        <f t="shared" si="49"/>
        <v>45997</v>
      </c>
      <c r="AP169" t="e">
        <f>VLOOKUP(AO169,Sperrdaten!C:D,2,FALSE)</f>
        <v>#N/A</v>
      </c>
      <c r="AQ169" s="32" t="str">
        <f t="shared" si="50"/>
        <v>45997</v>
      </c>
      <c r="AR169" s="33" t="e">
        <f>VLOOKUP(AQ169,Sperrdaten!C:D,2,FALSE)</f>
        <v>#N/A</v>
      </c>
      <c r="AS169" s="31" t="str">
        <f t="shared" si="51"/>
        <v>45997</v>
      </c>
      <c r="AT169" t="e">
        <f>VLOOKUP(AS169,Sperrdaten!H:I,2,FALSE)</f>
        <v>#N/A</v>
      </c>
      <c r="AU169" s="32" t="str">
        <f t="shared" si="52"/>
        <v>45997</v>
      </c>
      <c r="AV169" t="e">
        <f>VLOOKUP(AU169,Sperrdaten!C:D,2,FALSE)</f>
        <v>#N/A</v>
      </c>
      <c r="AW169" s="32" t="str">
        <f t="shared" si="53"/>
        <v>45997</v>
      </c>
      <c r="AX169" t="e">
        <f>VLOOKUP(AW169,Sperrdaten!C:D,2,FALSE)</f>
        <v>#N/A</v>
      </c>
      <c r="AY169" s="32" t="str">
        <f t="shared" si="54"/>
        <v>45997</v>
      </c>
      <c r="AZ169" s="33" t="e">
        <f>VLOOKUP(AY169,Sperrdaten!C:D,2,FALSE)</f>
        <v>#N/A</v>
      </c>
      <c r="BA169" s="31" t="str">
        <f t="shared" si="55"/>
        <v>45997BLA</v>
      </c>
      <c r="BB169" t="e">
        <f>VLOOKUP(BA169,Sperrdaten!H:I,2,FALSE)</f>
        <v>#N/A</v>
      </c>
      <c r="BC169" s="32" t="str">
        <f t="shared" si="56"/>
        <v>45997BLA</v>
      </c>
      <c r="BD169" t="e">
        <f>VLOOKUP(BC169,Sperrdaten!C:D,2,FALSE)</f>
        <v>#N/A</v>
      </c>
      <c r="BE169" s="32" t="str">
        <f t="shared" si="57"/>
        <v>45997MAA</v>
      </c>
      <c r="BF169" t="e">
        <f>VLOOKUP(BE169,Sperrdaten!C:D,2,FALSE)</f>
        <v>#N/A</v>
      </c>
      <c r="BG169" s="32" t="str">
        <f t="shared" si="58"/>
        <v>45997GRL</v>
      </c>
      <c r="BH169" s="33" t="e">
        <f>VLOOKUP(BG169,Sperrdaten!C:D,2,FALSE)</f>
        <v>#N/A</v>
      </c>
      <c r="BI169" s="31" t="str">
        <f t="shared" si="59"/>
        <v>45997</v>
      </c>
      <c r="BJ169" t="e">
        <f>VLOOKUP(BI169,Sperrdaten!H:I,2,FALSE)</f>
        <v>#N/A</v>
      </c>
      <c r="BK169" s="32" t="str">
        <f t="shared" si="60"/>
        <v>45997</v>
      </c>
      <c r="BL169" t="e">
        <f>VLOOKUP(BK169,Sperrdaten!C:D,2,FALSE)</f>
        <v>#N/A</v>
      </c>
      <c r="BM169" s="32" t="str">
        <f t="shared" si="61"/>
        <v>45997</v>
      </c>
      <c r="BN169" t="e">
        <f>VLOOKUP(BM169,Sperrdaten!C:D,2,FALSE)</f>
        <v>#N/A</v>
      </c>
      <c r="BO169" s="32" t="str">
        <f t="shared" si="62"/>
        <v>45997</v>
      </c>
      <c r="BP169" s="33" t="e">
        <f>VLOOKUP(BO169,Sperrdaten!C:D,2,FALSE)</f>
        <v>#N/A</v>
      </c>
    </row>
    <row r="170" spans="1:68" x14ac:dyDescent="0.2">
      <c r="A170" s="19">
        <v>45997</v>
      </c>
      <c r="B170" s="38"/>
      <c r="C170" s="5"/>
      <c r="D170" s="5"/>
      <c r="E170" s="5"/>
      <c r="F170" s="53"/>
      <c r="G170" s="13"/>
      <c r="H170" s="13"/>
      <c r="I170" s="13"/>
      <c r="J170" s="12"/>
      <c r="K170" s="12"/>
      <c r="L170" s="12"/>
      <c r="M170" s="12"/>
      <c r="N170" s="53"/>
      <c r="O170" s="13"/>
      <c r="P170" s="13"/>
      <c r="Q170" s="13"/>
      <c r="R170" s="17"/>
      <c r="S170" s="12"/>
      <c r="T170" s="12"/>
      <c r="U170" s="12"/>
      <c r="V170" s="12"/>
      <c r="W170" s="17"/>
      <c r="X170" s="17"/>
      <c r="Y170" s="17"/>
      <c r="Z170" s="17"/>
      <c r="AA170" s="17"/>
      <c r="AB170" s="16">
        <f t="shared" si="42"/>
        <v>0</v>
      </c>
      <c r="AC170" s="31" t="str">
        <f t="shared" si="43"/>
        <v>45997</v>
      </c>
      <c r="AD170" t="e">
        <f>VLOOKUP(AC170,Sperrdaten!H:I,2,FALSE)</f>
        <v>#N/A</v>
      </c>
      <c r="AE170" s="32" t="str">
        <f t="shared" si="44"/>
        <v>45997</v>
      </c>
      <c r="AF170" t="e">
        <f>VLOOKUP(AE170,Sperrdaten!C:D,2,FALSE)</f>
        <v>#N/A</v>
      </c>
      <c r="AG170" s="32" t="str">
        <f t="shared" si="45"/>
        <v>45997</v>
      </c>
      <c r="AH170" t="e">
        <f>VLOOKUP(AG170,Sperrdaten!C:D,2,FALSE)</f>
        <v>#N/A</v>
      </c>
      <c r="AI170" s="32" t="str">
        <f t="shared" si="46"/>
        <v>45997</v>
      </c>
      <c r="AJ170" s="33" t="e">
        <f>VLOOKUP(AI170,Sperrdaten!C:D,2,FALSE)</f>
        <v>#N/A</v>
      </c>
      <c r="AK170" s="31" t="str">
        <f t="shared" si="47"/>
        <v>45997</v>
      </c>
      <c r="AL170" t="e">
        <f>VLOOKUP(AK170,Sperrdaten!H:I,2,FALSE)</f>
        <v>#N/A</v>
      </c>
      <c r="AM170" s="32" t="str">
        <f t="shared" si="48"/>
        <v>45997</v>
      </c>
      <c r="AN170" t="e">
        <f>VLOOKUP(AM170,Sperrdaten!C:D,2,FALSE)</f>
        <v>#N/A</v>
      </c>
      <c r="AO170" s="32" t="str">
        <f t="shared" si="49"/>
        <v>45997</v>
      </c>
      <c r="AP170" t="e">
        <f>VLOOKUP(AO170,Sperrdaten!C:D,2,FALSE)</f>
        <v>#N/A</v>
      </c>
      <c r="AQ170" s="32" t="str">
        <f t="shared" si="50"/>
        <v>45997</v>
      </c>
      <c r="AR170" s="33" t="e">
        <f>VLOOKUP(AQ170,Sperrdaten!C:D,2,FALSE)</f>
        <v>#N/A</v>
      </c>
      <c r="AS170" s="31" t="str">
        <f t="shared" si="51"/>
        <v>45997</v>
      </c>
      <c r="AT170" t="e">
        <f>VLOOKUP(AS170,Sperrdaten!H:I,2,FALSE)</f>
        <v>#N/A</v>
      </c>
      <c r="AU170" s="32" t="str">
        <f t="shared" si="52"/>
        <v>45997</v>
      </c>
      <c r="AV170" t="e">
        <f>VLOOKUP(AU170,Sperrdaten!C:D,2,FALSE)</f>
        <v>#N/A</v>
      </c>
      <c r="AW170" s="32" t="str">
        <f t="shared" si="53"/>
        <v>45997</v>
      </c>
      <c r="AX170" t="e">
        <f>VLOOKUP(AW170,Sperrdaten!C:D,2,FALSE)</f>
        <v>#N/A</v>
      </c>
      <c r="AY170" s="32" t="str">
        <f t="shared" si="54"/>
        <v>45997</v>
      </c>
      <c r="AZ170" s="33" t="e">
        <f>VLOOKUP(AY170,Sperrdaten!C:D,2,FALSE)</f>
        <v>#N/A</v>
      </c>
      <c r="BA170" s="31" t="str">
        <f t="shared" si="55"/>
        <v>45997</v>
      </c>
      <c r="BB170" t="e">
        <f>VLOOKUP(BA170,Sperrdaten!H:I,2,FALSE)</f>
        <v>#N/A</v>
      </c>
      <c r="BC170" s="32" t="str">
        <f t="shared" si="56"/>
        <v>45997</v>
      </c>
      <c r="BD170" t="e">
        <f>VLOOKUP(BC170,Sperrdaten!C:D,2,FALSE)</f>
        <v>#N/A</v>
      </c>
      <c r="BE170" s="32" t="str">
        <f t="shared" si="57"/>
        <v>45997</v>
      </c>
      <c r="BF170" t="e">
        <f>VLOOKUP(BE170,Sperrdaten!C:D,2,FALSE)</f>
        <v>#N/A</v>
      </c>
      <c r="BG170" s="32" t="str">
        <f t="shared" si="58"/>
        <v>45997</v>
      </c>
      <c r="BH170" s="33" t="e">
        <f>VLOOKUP(BG170,Sperrdaten!C:D,2,FALSE)</f>
        <v>#N/A</v>
      </c>
      <c r="BI170" s="31" t="str">
        <f t="shared" si="59"/>
        <v>45997</v>
      </c>
      <c r="BJ170" t="e">
        <f>VLOOKUP(BI170,Sperrdaten!H:I,2,FALSE)</f>
        <v>#N/A</v>
      </c>
      <c r="BK170" s="32" t="str">
        <f t="shared" si="60"/>
        <v>45997</v>
      </c>
      <c r="BL170" t="e">
        <f>VLOOKUP(BK170,Sperrdaten!C:D,2,FALSE)</f>
        <v>#N/A</v>
      </c>
      <c r="BM170" s="32" t="str">
        <f t="shared" si="61"/>
        <v>45997</v>
      </c>
      <c r="BN170" t="e">
        <f>VLOOKUP(BM170,Sperrdaten!C:D,2,FALSE)</f>
        <v>#N/A</v>
      </c>
      <c r="BO170" s="32" t="str">
        <f t="shared" si="62"/>
        <v>45997</v>
      </c>
      <c r="BP170" s="33" t="e">
        <f>VLOOKUP(BO170,Sperrdaten!C:D,2,FALSE)</f>
        <v>#N/A</v>
      </c>
    </row>
    <row r="171" spans="1:68" x14ac:dyDescent="0.2">
      <c r="A171" s="19">
        <v>45997</v>
      </c>
      <c r="B171" s="38"/>
      <c r="C171" s="5"/>
      <c r="D171" s="5"/>
      <c r="E171" s="5"/>
      <c r="F171" s="53"/>
      <c r="G171" s="13"/>
      <c r="H171" s="13"/>
      <c r="I171" s="13"/>
      <c r="J171" s="12"/>
      <c r="K171" s="12"/>
      <c r="L171" s="12"/>
      <c r="M171" s="12"/>
      <c r="N171" s="53"/>
      <c r="O171" s="13"/>
      <c r="P171" s="13"/>
      <c r="Q171" s="13"/>
      <c r="R171" s="17"/>
      <c r="S171" s="12"/>
      <c r="T171" s="12"/>
      <c r="U171" s="12"/>
      <c r="V171" s="12"/>
      <c r="W171" s="17"/>
      <c r="X171" s="17"/>
      <c r="Y171" s="17"/>
      <c r="Z171" s="17"/>
      <c r="AA171" s="17"/>
      <c r="AB171" s="16">
        <f t="shared" si="42"/>
        <v>0</v>
      </c>
      <c r="AC171" s="31" t="str">
        <f t="shared" si="43"/>
        <v>45997</v>
      </c>
      <c r="AD171" t="e">
        <f>VLOOKUP(AC171,Sperrdaten!H:I,2,FALSE)</f>
        <v>#N/A</v>
      </c>
      <c r="AE171" s="32" t="str">
        <f t="shared" si="44"/>
        <v>45997</v>
      </c>
      <c r="AF171" t="e">
        <f>VLOOKUP(AE171,Sperrdaten!C:D,2,FALSE)</f>
        <v>#N/A</v>
      </c>
      <c r="AG171" s="32" t="str">
        <f t="shared" si="45"/>
        <v>45997</v>
      </c>
      <c r="AH171" t="e">
        <f>VLOOKUP(AG171,Sperrdaten!C:D,2,FALSE)</f>
        <v>#N/A</v>
      </c>
      <c r="AI171" s="32" t="str">
        <f t="shared" si="46"/>
        <v>45997</v>
      </c>
      <c r="AJ171" s="33" t="e">
        <f>VLOOKUP(AI171,Sperrdaten!C:D,2,FALSE)</f>
        <v>#N/A</v>
      </c>
      <c r="AK171" s="31" t="str">
        <f t="shared" si="47"/>
        <v>45997</v>
      </c>
      <c r="AL171" t="e">
        <f>VLOOKUP(AK171,Sperrdaten!H:I,2,FALSE)</f>
        <v>#N/A</v>
      </c>
      <c r="AM171" s="32" t="str">
        <f t="shared" si="48"/>
        <v>45997</v>
      </c>
      <c r="AN171" t="e">
        <f>VLOOKUP(AM171,Sperrdaten!C:D,2,FALSE)</f>
        <v>#N/A</v>
      </c>
      <c r="AO171" s="32" t="str">
        <f t="shared" si="49"/>
        <v>45997</v>
      </c>
      <c r="AP171" t="e">
        <f>VLOOKUP(AO171,Sperrdaten!C:D,2,FALSE)</f>
        <v>#N/A</v>
      </c>
      <c r="AQ171" s="32" t="str">
        <f t="shared" si="50"/>
        <v>45997</v>
      </c>
      <c r="AR171" s="33" t="e">
        <f>VLOOKUP(AQ171,Sperrdaten!C:D,2,FALSE)</f>
        <v>#N/A</v>
      </c>
      <c r="AS171" s="31" t="str">
        <f t="shared" si="51"/>
        <v>45997</v>
      </c>
      <c r="AT171" t="e">
        <f>VLOOKUP(AS171,Sperrdaten!H:I,2,FALSE)</f>
        <v>#N/A</v>
      </c>
      <c r="AU171" s="32" t="str">
        <f t="shared" si="52"/>
        <v>45997</v>
      </c>
      <c r="AV171" t="e">
        <f>VLOOKUP(AU171,Sperrdaten!C:D,2,FALSE)</f>
        <v>#N/A</v>
      </c>
      <c r="AW171" s="32" t="str">
        <f t="shared" si="53"/>
        <v>45997</v>
      </c>
      <c r="AX171" t="e">
        <f>VLOOKUP(AW171,Sperrdaten!C:D,2,FALSE)</f>
        <v>#N/A</v>
      </c>
      <c r="AY171" s="32" t="str">
        <f t="shared" si="54"/>
        <v>45997</v>
      </c>
      <c r="AZ171" s="33" t="e">
        <f>VLOOKUP(AY171,Sperrdaten!C:D,2,FALSE)</f>
        <v>#N/A</v>
      </c>
      <c r="BA171" s="31" t="str">
        <f t="shared" si="55"/>
        <v>45997</v>
      </c>
      <c r="BB171" t="e">
        <f>VLOOKUP(BA171,Sperrdaten!H:I,2,FALSE)</f>
        <v>#N/A</v>
      </c>
      <c r="BC171" s="32" t="str">
        <f t="shared" si="56"/>
        <v>45997</v>
      </c>
      <c r="BD171" t="e">
        <f>VLOOKUP(BC171,Sperrdaten!C:D,2,FALSE)</f>
        <v>#N/A</v>
      </c>
      <c r="BE171" s="32" t="str">
        <f t="shared" si="57"/>
        <v>45997</v>
      </c>
      <c r="BF171" t="e">
        <f>VLOOKUP(BE171,Sperrdaten!C:D,2,FALSE)</f>
        <v>#N/A</v>
      </c>
      <c r="BG171" s="32" t="str">
        <f t="shared" si="58"/>
        <v>45997</v>
      </c>
      <c r="BH171" s="33" t="e">
        <f>VLOOKUP(BG171,Sperrdaten!C:D,2,FALSE)</f>
        <v>#N/A</v>
      </c>
      <c r="BI171" s="31" t="str">
        <f t="shared" si="59"/>
        <v>45997</v>
      </c>
      <c r="BJ171" t="e">
        <f>VLOOKUP(BI171,Sperrdaten!H:I,2,FALSE)</f>
        <v>#N/A</v>
      </c>
      <c r="BK171" s="32" t="str">
        <f t="shared" si="60"/>
        <v>45997</v>
      </c>
      <c r="BL171" t="e">
        <f>VLOOKUP(BK171,Sperrdaten!C:D,2,FALSE)</f>
        <v>#N/A</v>
      </c>
      <c r="BM171" s="32" t="str">
        <f t="shared" si="61"/>
        <v>45997</v>
      </c>
      <c r="BN171" t="e">
        <f>VLOOKUP(BM171,Sperrdaten!C:D,2,FALSE)</f>
        <v>#N/A</v>
      </c>
      <c r="BO171" s="32" t="str">
        <f t="shared" si="62"/>
        <v>45997</v>
      </c>
      <c r="BP171" s="33" t="e">
        <f>VLOOKUP(BO171,Sperrdaten!C:D,2,FALSE)</f>
        <v>#N/A</v>
      </c>
    </row>
    <row r="172" spans="1:68" x14ac:dyDescent="0.2">
      <c r="A172" s="19">
        <v>45997</v>
      </c>
      <c r="B172" s="38"/>
      <c r="C172" s="5"/>
      <c r="D172" s="5"/>
      <c r="E172" s="5"/>
      <c r="F172" s="53"/>
      <c r="G172" s="13"/>
      <c r="H172" s="13"/>
      <c r="I172" s="13"/>
      <c r="J172" s="12"/>
      <c r="K172" s="12"/>
      <c r="L172" s="12"/>
      <c r="M172" s="12"/>
      <c r="N172" s="53"/>
      <c r="O172" s="13"/>
      <c r="P172" s="13"/>
      <c r="Q172" s="13"/>
      <c r="R172" s="17"/>
      <c r="S172" s="12"/>
      <c r="T172" s="12"/>
      <c r="U172" s="12"/>
      <c r="V172" s="12"/>
      <c r="W172" s="17"/>
      <c r="X172" s="17"/>
      <c r="Y172" s="17"/>
      <c r="Z172" s="17"/>
      <c r="AA172" s="17"/>
      <c r="AB172" s="16">
        <f t="shared" si="42"/>
        <v>0</v>
      </c>
      <c r="AC172" s="31" t="str">
        <f t="shared" si="43"/>
        <v>45997</v>
      </c>
      <c r="AD172" t="e">
        <f>VLOOKUP(AC172,Sperrdaten!H:I,2,FALSE)</f>
        <v>#N/A</v>
      </c>
      <c r="AE172" s="32" t="str">
        <f t="shared" si="44"/>
        <v>45997</v>
      </c>
      <c r="AF172" t="e">
        <f>VLOOKUP(AE172,Sperrdaten!C:D,2,FALSE)</f>
        <v>#N/A</v>
      </c>
      <c r="AG172" s="32" t="str">
        <f t="shared" si="45"/>
        <v>45997</v>
      </c>
      <c r="AH172" t="e">
        <f>VLOOKUP(AG172,Sperrdaten!C:D,2,FALSE)</f>
        <v>#N/A</v>
      </c>
      <c r="AI172" s="32" t="str">
        <f t="shared" si="46"/>
        <v>45997</v>
      </c>
      <c r="AJ172" s="33" t="e">
        <f>VLOOKUP(AI172,Sperrdaten!C:D,2,FALSE)</f>
        <v>#N/A</v>
      </c>
      <c r="AK172" s="31" t="str">
        <f t="shared" si="47"/>
        <v>45997</v>
      </c>
      <c r="AL172" t="e">
        <f>VLOOKUP(AK172,Sperrdaten!H:I,2,FALSE)</f>
        <v>#N/A</v>
      </c>
      <c r="AM172" s="32" t="str">
        <f t="shared" si="48"/>
        <v>45997</v>
      </c>
      <c r="AN172" t="e">
        <f>VLOOKUP(AM172,Sperrdaten!C:D,2,FALSE)</f>
        <v>#N/A</v>
      </c>
      <c r="AO172" s="32" t="str">
        <f t="shared" si="49"/>
        <v>45997</v>
      </c>
      <c r="AP172" t="e">
        <f>VLOOKUP(AO172,Sperrdaten!C:D,2,FALSE)</f>
        <v>#N/A</v>
      </c>
      <c r="AQ172" s="32" t="str">
        <f t="shared" si="50"/>
        <v>45997</v>
      </c>
      <c r="AR172" s="33" t="e">
        <f>VLOOKUP(AQ172,Sperrdaten!C:D,2,FALSE)</f>
        <v>#N/A</v>
      </c>
      <c r="AS172" s="31" t="str">
        <f t="shared" si="51"/>
        <v>45997</v>
      </c>
      <c r="AT172" t="e">
        <f>VLOOKUP(AS172,Sperrdaten!H:I,2,FALSE)</f>
        <v>#N/A</v>
      </c>
      <c r="AU172" s="32" t="str">
        <f t="shared" si="52"/>
        <v>45997</v>
      </c>
      <c r="AV172" t="e">
        <f>VLOOKUP(AU172,Sperrdaten!C:D,2,FALSE)</f>
        <v>#N/A</v>
      </c>
      <c r="AW172" s="32" t="str">
        <f t="shared" si="53"/>
        <v>45997</v>
      </c>
      <c r="AX172" t="e">
        <f>VLOOKUP(AW172,Sperrdaten!C:D,2,FALSE)</f>
        <v>#N/A</v>
      </c>
      <c r="AY172" s="32" t="str">
        <f t="shared" si="54"/>
        <v>45997</v>
      </c>
      <c r="AZ172" s="33" t="e">
        <f>VLOOKUP(AY172,Sperrdaten!C:D,2,FALSE)</f>
        <v>#N/A</v>
      </c>
      <c r="BA172" s="31" t="str">
        <f t="shared" si="55"/>
        <v>45997</v>
      </c>
      <c r="BB172" t="e">
        <f>VLOOKUP(BA172,Sperrdaten!H:I,2,FALSE)</f>
        <v>#N/A</v>
      </c>
      <c r="BC172" s="32" t="str">
        <f t="shared" si="56"/>
        <v>45997</v>
      </c>
      <c r="BD172" t="e">
        <f>VLOOKUP(BC172,Sperrdaten!C:D,2,FALSE)</f>
        <v>#N/A</v>
      </c>
      <c r="BE172" s="32" t="str">
        <f t="shared" si="57"/>
        <v>45997</v>
      </c>
      <c r="BF172" t="e">
        <f>VLOOKUP(BE172,Sperrdaten!C:D,2,FALSE)</f>
        <v>#N/A</v>
      </c>
      <c r="BG172" s="32" t="str">
        <f t="shared" si="58"/>
        <v>45997</v>
      </c>
      <c r="BH172" s="33" t="e">
        <f>VLOOKUP(BG172,Sperrdaten!C:D,2,FALSE)</f>
        <v>#N/A</v>
      </c>
      <c r="BI172" s="31" t="str">
        <f t="shared" si="59"/>
        <v>45997</v>
      </c>
      <c r="BJ172" t="e">
        <f>VLOOKUP(BI172,Sperrdaten!H:I,2,FALSE)</f>
        <v>#N/A</v>
      </c>
      <c r="BK172" s="32" t="str">
        <f t="shared" si="60"/>
        <v>45997</v>
      </c>
      <c r="BL172" t="e">
        <f>VLOOKUP(BK172,Sperrdaten!C:D,2,FALSE)</f>
        <v>#N/A</v>
      </c>
      <c r="BM172" s="32" t="str">
        <f t="shared" si="61"/>
        <v>45997</v>
      </c>
      <c r="BN172" t="e">
        <f>VLOOKUP(BM172,Sperrdaten!C:D,2,FALSE)</f>
        <v>#N/A</v>
      </c>
      <c r="BO172" s="32" t="str">
        <f t="shared" si="62"/>
        <v>45997</v>
      </c>
      <c r="BP172" s="33" t="e">
        <f>VLOOKUP(BO172,Sperrdaten!C:D,2,FALSE)</f>
        <v>#N/A</v>
      </c>
    </row>
    <row r="173" spans="1:68" x14ac:dyDescent="0.2">
      <c r="A173" s="19">
        <v>45998</v>
      </c>
      <c r="B173" s="38" t="s">
        <v>30</v>
      </c>
      <c r="C173" s="5" t="s">
        <v>51</v>
      </c>
      <c r="D173" s="5" t="s">
        <v>46</v>
      </c>
      <c r="E173" s="5" t="s">
        <v>233</v>
      </c>
      <c r="F173" s="53"/>
      <c r="G173" s="13"/>
      <c r="H173" s="13"/>
      <c r="I173" s="13"/>
      <c r="J173" s="12"/>
      <c r="K173" s="12"/>
      <c r="L173" s="12"/>
      <c r="M173" s="12"/>
      <c r="N173" s="73" t="s">
        <v>30</v>
      </c>
      <c r="O173" s="74" t="s">
        <v>252</v>
      </c>
      <c r="P173" s="74" t="s">
        <v>310</v>
      </c>
      <c r="Q173" s="74" t="s">
        <v>233</v>
      </c>
      <c r="R173" s="17"/>
      <c r="S173" s="12" t="s">
        <v>205</v>
      </c>
      <c r="T173" s="12" t="s">
        <v>143</v>
      </c>
      <c r="U173" s="12" t="s">
        <v>107</v>
      </c>
      <c r="V173" s="12" t="s">
        <v>233</v>
      </c>
      <c r="W173" s="17"/>
      <c r="X173" s="17"/>
      <c r="Y173" s="17"/>
      <c r="Z173" s="17"/>
      <c r="AA173" s="17"/>
      <c r="AB173" s="16">
        <f t="shared" si="42"/>
        <v>12</v>
      </c>
      <c r="AC173" s="31" t="str">
        <f t="shared" si="43"/>
        <v>45998OWR</v>
      </c>
      <c r="AD173" t="e">
        <f>VLOOKUP(AC173,Sperrdaten!H:I,2,FALSE)</f>
        <v>#N/A</v>
      </c>
      <c r="AE173" s="32" t="str">
        <f t="shared" si="44"/>
        <v>45998OWR</v>
      </c>
      <c r="AF173" t="e">
        <f>VLOOKUP(AE173,Sperrdaten!C:D,2,FALSE)</f>
        <v>#N/A</v>
      </c>
      <c r="AG173" s="32" t="str">
        <f t="shared" si="45"/>
        <v>45998HBH</v>
      </c>
      <c r="AH173" t="e">
        <f>VLOOKUP(AG173,Sperrdaten!C:D,2,FALSE)</f>
        <v>#N/A</v>
      </c>
      <c r="AI173" s="32" t="str">
        <f t="shared" si="46"/>
        <v>45998SSHR</v>
      </c>
      <c r="AJ173" s="33" t="e">
        <f>VLOOKUP(AI173,Sperrdaten!C:D,2,FALSE)</f>
        <v>#N/A</v>
      </c>
      <c r="AK173" s="31" t="str">
        <f t="shared" si="47"/>
        <v>45998</v>
      </c>
      <c r="AL173" t="e">
        <f>VLOOKUP(AK173,Sperrdaten!H:I,2,FALSE)</f>
        <v>#N/A</v>
      </c>
      <c r="AM173" s="32" t="str">
        <f t="shared" si="48"/>
        <v>45998</v>
      </c>
      <c r="AN173" t="e">
        <f>VLOOKUP(AM173,Sperrdaten!C:D,2,FALSE)</f>
        <v>#N/A</v>
      </c>
      <c r="AO173" s="32" t="str">
        <f t="shared" si="49"/>
        <v>45998</v>
      </c>
      <c r="AP173" t="e">
        <f>VLOOKUP(AO173,Sperrdaten!C:D,2,FALSE)</f>
        <v>#N/A</v>
      </c>
      <c r="AQ173" s="32" t="str">
        <f t="shared" si="50"/>
        <v>45998</v>
      </c>
      <c r="AR173" s="33" t="e">
        <f>VLOOKUP(AQ173,Sperrdaten!C:D,2,FALSE)</f>
        <v>#N/A</v>
      </c>
      <c r="AS173" s="31" t="str">
        <f t="shared" si="51"/>
        <v>45998</v>
      </c>
      <c r="AT173" t="e">
        <f>VLOOKUP(AS173,Sperrdaten!H:I,2,FALSE)</f>
        <v>#N/A</v>
      </c>
      <c r="AU173" s="32" t="str">
        <f t="shared" si="52"/>
        <v>45998</v>
      </c>
      <c r="AV173" t="e">
        <f>VLOOKUP(AU173,Sperrdaten!C:D,2,FALSE)</f>
        <v>#N/A</v>
      </c>
      <c r="AW173" s="32" t="str">
        <f t="shared" si="53"/>
        <v>45998</v>
      </c>
      <c r="AX173" t="e">
        <f>VLOOKUP(AW173,Sperrdaten!C:D,2,FALSE)</f>
        <v>#N/A</v>
      </c>
      <c r="AY173" s="32" t="str">
        <f t="shared" si="54"/>
        <v>45998</v>
      </c>
      <c r="AZ173" s="33" t="e">
        <f>VLOOKUP(AY173,Sperrdaten!C:D,2,FALSE)</f>
        <v>#N/A</v>
      </c>
      <c r="BA173" s="31" t="str">
        <f t="shared" si="55"/>
        <v>45998GRA</v>
      </c>
      <c r="BB173" t="e">
        <f>VLOOKUP(BA173,Sperrdaten!H:I,2,FALSE)</f>
        <v>#N/A</v>
      </c>
      <c r="BC173" s="32" t="str">
        <f t="shared" si="56"/>
        <v>45998GRA</v>
      </c>
      <c r="BD173" t="e">
        <f>VLOOKUP(BC173,Sperrdaten!C:D,2,FALSE)</f>
        <v>#N/A</v>
      </c>
      <c r="BE173" s="32" t="str">
        <f t="shared" si="57"/>
        <v>45998BWA</v>
      </c>
      <c r="BF173" t="e">
        <f>VLOOKUP(BE173,Sperrdaten!C:D,2,FALSE)</f>
        <v>#N/A</v>
      </c>
      <c r="BG173" s="32" t="str">
        <f t="shared" si="58"/>
        <v>45998SSHR</v>
      </c>
      <c r="BH173" s="33" t="e">
        <f>VLOOKUP(BG173,Sperrdaten!C:D,2,FALSE)</f>
        <v>#N/A</v>
      </c>
      <c r="BI173" s="31" t="str">
        <f t="shared" si="59"/>
        <v>45998CHF</v>
      </c>
      <c r="BJ173" t="e">
        <f>VLOOKUP(BI173,Sperrdaten!H:I,2,FALSE)</f>
        <v>#N/A</v>
      </c>
      <c r="BK173" s="32" t="str">
        <f t="shared" si="60"/>
        <v>45998CHF</v>
      </c>
      <c r="BL173" t="e">
        <f>VLOOKUP(BK173,Sperrdaten!C:D,2,FALSE)</f>
        <v>#N/A</v>
      </c>
      <c r="BM173" s="32" t="str">
        <f t="shared" si="61"/>
        <v>45998VAF</v>
      </c>
      <c r="BN173" t="e">
        <f>VLOOKUP(BM173,Sperrdaten!C:D,2,FALSE)</f>
        <v>#N/A</v>
      </c>
      <c r="BO173" s="32" t="str">
        <f t="shared" si="62"/>
        <v>45998SSHR</v>
      </c>
      <c r="BP173" s="33" t="e">
        <f>VLOOKUP(BO173,Sperrdaten!C:D,2,FALSE)</f>
        <v>#N/A</v>
      </c>
    </row>
    <row r="174" spans="1:68" x14ac:dyDescent="0.2">
      <c r="A174" s="19">
        <v>45998</v>
      </c>
      <c r="B174" s="38" t="s">
        <v>30</v>
      </c>
      <c r="C174" s="5" t="s">
        <v>133</v>
      </c>
      <c r="D174" s="5" t="s">
        <v>176</v>
      </c>
      <c r="E174" s="5" t="s">
        <v>233</v>
      </c>
      <c r="F174" s="53"/>
      <c r="G174" s="13"/>
      <c r="H174" s="13"/>
      <c r="I174" s="13"/>
      <c r="J174" s="12"/>
      <c r="K174" s="12"/>
      <c r="L174" s="12"/>
      <c r="M174" s="12"/>
      <c r="N174" s="53"/>
      <c r="O174" s="13"/>
      <c r="P174" s="13"/>
      <c r="Q174" s="13"/>
      <c r="R174" s="17"/>
      <c r="S174" s="12" t="s">
        <v>205</v>
      </c>
      <c r="T174" s="12" t="s">
        <v>61</v>
      </c>
      <c r="U174" s="12" t="s">
        <v>119</v>
      </c>
      <c r="V174" s="12" t="s">
        <v>233</v>
      </c>
      <c r="W174" s="17"/>
      <c r="X174" s="17"/>
      <c r="Y174" s="17"/>
      <c r="Z174" s="17"/>
      <c r="AA174" s="17"/>
      <c r="AB174" s="16">
        <f t="shared" si="42"/>
        <v>8</v>
      </c>
      <c r="AC174" s="31" t="str">
        <f t="shared" si="43"/>
        <v>45998GRL</v>
      </c>
      <c r="AD174" t="e">
        <f>VLOOKUP(AC174,Sperrdaten!H:I,2,FALSE)</f>
        <v>#N/A</v>
      </c>
      <c r="AE174" s="32" t="str">
        <f t="shared" si="44"/>
        <v>45998GRL</v>
      </c>
      <c r="AF174" t="e">
        <f>VLOOKUP(AE174,Sperrdaten!C:D,2,FALSE)</f>
        <v>#N/A</v>
      </c>
      <c r="AG174" s="32" t="str">
        <f t="shared" si="45"/>
        <v>45998SLI</v>
      </c>
      <c r="AH174" t="e">
        <f>VLOOKUP(AG174,Sperrdaten!C:D,2,FALSE)</f>
        <v>#N/A</v>
      </c>
      <c r="AI174" s="32" t="str">
        <f t="shared" si="46"/>
        <v>45998SSHR</v>
      </c>
      <c r="AJ174" s="33" t="e">
        <f>VLOOKUP(AI174,Sperrdaten!C:D,2,FALSE)</f>
        <v>#N/A</v>
      </c>
      <c r="AK174" s="31" t="str">
        <f t="shared" si="47"/>
        <v>45998</v>
      </c>
      <c r="AL174" t="e">
        <f>VLOOKUP(AK174,Sperrdaten!H:I,2,FALSE)</f>
        <v>#N/A</v>
      </c>
      <c r="AM174" s="32" t="str">
        <f t="shared" si="48"/>
        <v>45998</v>
      </c>
      <c r="AN174" t="e">
        <f>VLOOKUP(AM174,Sperrdaten!C:D,2,FALSE)</f>
        <v>#N/A</v>
      </c>
      <c r="AO174" s="32" t="str">
        <f t="shared" si="49"/>
        <v>45998</v>
      </c>
      <c r="AP174" t="e">
        <f>VLOOKUP(AO174,Sperrdaten!C:D,2,FALSE)</f>
        <v>#N/A</v>
      </c>
      <c r="AQ174" s="32" t="str">
        <f t="shared" si="50"/>
        <v>45998</v>
      </c>
      <c r="AR174" s="33" t="e">
        <f>VLOOKUP(AQ174,Sperrdaten!C:D,2,FALSE)</f>
        <v>#N/A</v>
      </c>
      <c r="AS174" s="31" t="str">
        <f t="shared" si="51"/>
        <v>45998</v>
      </c>
      <c r="AT174" t="e">
        <f>VLOOKUP(AS174,Sperrdaten!H:I,2,FALSE)</f>
        <v>#N/A</v>
      </c>
      <c r="AU174" s="32" t="str">
        <f t="shared" si="52"/>
        <v>45998</v>
      </c>
      <c r="AV174" t="e">
        <f>VLOOKUP(AU174,Sperrdaten!C:D,2,FALSE)</f>
        <v>#N/A</v>
      </c>
      <c r="AW174" s="32" t="str">
        <f t="shared" si="53"/>
        <v>45998</v>
      </c>
      <c r="AX174" t="e">
        <f>VLOOKUP(AW174,Sperrdaten!C:D,2,FALSE)</f>
        <v>#N/A</v>
      </c>
      <c r="AY174" s="32" t="str">
        <f t="shared" si="54"/>
        <v>45998</v>
      </c>
      <c r="AZ174" s="33" t="e">
        <f>VLOOKUP(AY174,Sperrdaten!C:D,2,FALSE)</f>
        <v>#N/A</v>
      </c>
      <c r="BA174" s="31" t="str">
        <f t="shared" si="55"/>
        <v>45998OWA</v>
      </c>
      <c r="BB174" t="e">
        <f>VLOOKUP(BA174,Sperrdaten!H:I,2,FALSE)</f>
        <v>#N/A</v>
      </c>
      <c r="BC174" s="32" t="str">
        <f t="shared" si="56"/>
        <v>45998OWA</v>
      </c>
      <c r="BD174" t="e">
        <f>VLOOKUP(BC174,Sperrdaten!C:D,2,FALSE)</f>
        <v>#N/A</v>
      </c>
      <c r="BE174" s="32" t="str">
        <f t="shared" si="57"/>
        <v>45998KRA</v>
      </c>
      <c r="BF174" t="e">
        <f>VLOOKUP(BE174,Sperrdaten!C:D,2,FALSE)</f>
        <v>#N/A</v>
      </c>
      <c r="BG174" s="32" t="str">
        <f t="shared" si="58"/>
        <v>45998SSHR</v>
      </c>
      <c r="BH174" s="33" t="e">
        <f>VLOOKUP(BG174,Sperrdaten!C:D,2,FALSE)</f>
        <v>#N/A</v>
      </c>
      <c r="BI174" s="31" t="str">
        <f t="shared" si="59"/>
        <v>45998</v>
      </c>
      <c r="BJ174" t="e">
        <f>VLOOKUP(BI174,Sperrdaten!H:I,2,FALSE)</f>
        <v>#N/A</v>
      </c>
      <c r="BK174" s="32" t="str">
        <f t="shared" si="60"/>
        <v>45998</v>
      </c>
      <c r="BL174" t="e">
        <f>VLOOKUP(BK174,Sperrdaten!C:D,2,FALSE)</f>
        <v>#N/A</v>
      </c>
      <c r="BM174" s="32" t="str">
        <f t="shared" si="61"/>
        <v>45998</v>
      </c>
      <c r="BN174" t="e">
        <f>VLOOKUP(BM174,Sperrdaten!C:D,2,FALSE)</f>
        <v>#N/A</v>
      </c>
      <c r="BO174" s="32" t="str">
        <f t="shared" si="62"/>
        <v>45998</v>
      </c>
      <c r="BP174" s="33" t="e">
        <f>VLOOKUP(BO174,Sperrdaten!C:D,2,FALSE)</f>
        <v>#N/A</v>
      </c>
    </row>
    <row r="175" spans="1:68" x14ac:dyDescent="0.2">
      <c r="A175" s="19">
        <v>45998</v>
      </c>
      <c r="B175" s="38"/>
      <c r="C175" s="5"/>
      <c r="D175" s="5"/>
      <c r="E175" s="5"/>
      <c r="F175" s="53"/>
      <c r="G175" s="13"/>
      <c r="H175" s="13"/>
      <c r="I175" s="13"/>
      <c r="J175" s="12"/>
      <c r="K175" s="12"/>
      <c r="L175" s="12"/>
      <c r="M175" s="12"/>
      <c r="N175" s="53"/>
      <c r="O175" s="13"/>
      <c r="P175" s="13"/>
      <c r="Q175" s="13"/>
      <c r="R175" s="17"/>
      <c r="S175" s="12"/>
      <c r="T175" s="12"/>
      <c r="U175" s="12"/>
      <c r="V175" s="12"/>
      <c r="W175" s="17"/>
      <c r="X175" s="17"/>
      <c r="Y175" s="17"/>
      <c r="Z175" s="17"/>
      <c r="AA175" s="17"/>
      <c r="AB175" s="16">
        <f t="shared" si="42"/>
        <v>0</v>
      </c>
      <c r="AC175" s="31" t="str">
        <f t="shared" si="43"/>
        <v>45998</v>
      </c>
      <c r="AD175" t="e">
        <f>VLOOKUP(AC175,Sperrdaten!H:I,2,FALSE)</f>
        <v>#N/A</v>
      </c>
      <c r="AE175" s="32" t="str">
        <f t="shared" si="44"/>
        <v>45998</v>
      </c>
      <c r="AF175" t="e">
        <f>VLOOKUP(AE175,Sperrdaten!C:D,2,FALSE)</f>
        <v>#N/A</v>
      </c>
      <c r="AG175" s="32" t="str">
        <f t="shared" si="45"/>
        <v>45998</v>
      </c>
      <c r="AH175" t="e">
        <f>VLOOKUP(AG175,Sperrdaten!C:D,2,FALSE)</f>
        <v>#N/A</v>
      </c>
      <c r="AI175" s="32" t="str">
        <f t="shared" si="46"/>
        <v>45998</v>
      </c>
      <c r="AJ175" s="33" t="e">
        <f>VLOOKUP(AI175,Sperrdaten!C:D,2,FALSE)</f>
        <v>#N/A</v>
      </c>
      <c r="AK175" s="31" t="str">
        <f t="shared" si="47"/>
        <v>45998</v>
      </c>
      <c r="AL175" t="e">
        <f>VLOOKUP(AK175,Sperrdaten!H:I,2,FALSE)</f>
        <v>#N/A</v>
      </c>
      <c r="AM175" s="32" t="str">
        <f t="shared" si="48"/>
        <v>45998</v>
      </c>
      <c r="AN175" t="e">
        <f>VLOOKUP(AM175,Sperrdaten!C:D,2,FALSE)</f>
        <v>#N/A</v>
      </c>
      <c r="AO175" s="32" t="str">
        <f t="shared" si="49"/>
        <v>45998</v>
      </c>
      <c r="AP175" t="e">
        <f>VLOOKUP(AO175,Sperrdaten!C:D,2,FALSE)</f>
        <v>#N/A</v>
      </c>
      <c r="AQ175" s="32" t="str">
        <f t="shared" si="50"/>
        <v>45998</v>
      </c>
      <c r="AR175" s="33" t="e">
        <f>VLOOKUP(AQ175,Sperrdaten!C:D,2,FALSE)</f>
        <v>#N/A</v>
      </c>
      <c r="AS175" s="31" t="str">
        <f t="shared" si="51"/>
        <v>45998</v>
      </c>
      <c r="AT175" t="e">
        <f>VLOOKUP(AS175,Sperrdaten!H:I,2,FALSE)</f>
        <v>#N/A</v>
      </c>
      <c r="AU175" s="32" t="str">
        <f t="shared" si="52"/>
        <v>45998</v>
      </c>
      <c r="AV175" t="e">
        <f>VLOOKUP(AU175,Sperrdaten!C:D,2,FALSE)</f>
        <v>#N/A</v>
      </c>
      <c r="AW175" s="32" t="str">
        <f t="shared" si="53"/>
        <v>45998</v>
      </c>
      <c r="AX175" t="e">
        <f>VLOOKUP(AW175,Sperrdaten!C:D,2,FALSE)</f>
        <v>#N/A</v>
      </c>
      <c r="AY175" s="32" t="str">
        <f t="shared" si="54"/>
        <v>45998</v>
      </c>
      <c r="AZ175" s="33" t="e">
        <f>VLOOKUP(AY175,Sperrdaten!C:D,2,FALSE)</f>
        <v>#N/A</v>
      </c>
      <c r="BA175" s="31" t="str">
        <f t="shared" si="55"/>
        <v>45998</v>
      </c>
      <c r="BB175" t="e">
        <f>VLOOKUP(BA175,Sperrdaten!H:I,2,FALSE)</f>
        <v>#N/A</v>
      </c>
      <c r="BC175" s="32" t="str">
        <f t="shared" si="56"/>
        <v>45998</v>
      </c>
      <c r="BD175" t="e">
        <f>VLOOKUP(BC175,Sperrdaten!C:D,2,FALSE)</f>
        <v>#N/A</v>
      </c>
      <c r="BE175" s="32" t="str">
        <f t="shared" si="57"/>
        <v>45998</v>
      </c>
      <c r="BF175" t="e">
        <f>VLOOKUP(BE175,Sperrdaten!C:D,2,FALSE)</f>
        <v>#N/A</v>
      </c>
      <c r="BG175" s="32" t="str">
        <f t="shared" si="58"/>
        <v>45998</v>
      </c>
      <c r="BH175" s="33" t="e">
        <f>VLOOKUP(BG175,Sperrdaten!C:D,2,FALSE)</f>
        <v>#N/A</v>
      </c>
      <c r="BI175" s="31" t="str">
        <f t="shared" si="59"/>
        <v>45998</v>
      </c>
      <c r="BJ175" t="e">
        <f>VLOOKUP(BI175,Sperrdaten!H:I,2,FALSE)</f>
        <v>#N/A</v>
      </c>
      <c r="BK175" s="32" t="str">
        <f t="shared" si="60"/>
        <v>45998</v>
      </c>
      <c r="BL175" t="e">
        <f>VLOOKUP(BK175,Sperrdaten!C:D,2,FALSE)</f>
        <v>#N/A</v>
      </c>
      <c r="BM175" s="32" t="str">
        <f t="shared" si="61"/>
        <v>45998</v>
      </c>
      <c r="BN175" t="e">
        <f>VLOOKUP(BM175,Sperrdaten!C:D,2,FALSE)</f>
        <v>#N/A</v>
      </c>
      <c r="BO175" s="32" t="str">
        <f t="shared" si="62"/>
        <v>45998</v>
      </c>
      <c r="BP175" s="33" t="e">
        <f>VLOOKUP(BO175,Sperrdaten!C:D,2,FALSE)</f>
        <v>#N/A</v>
      </c>
    </row>
    <row r="176" spans="1:68" x14ac:dyDescent="0.2">
      <c r="A176" s="19">
        <v>45998</v>
      </c>
      <c r="B176" s="38"/>
      <c r="C176" s="5"/>
      <c r="D176" s="5"/>
      <c r="E176" s="5"/>
      <c r="F176" s="53"/>
      <c r="G176" s="13"/>
      <c r="H176" s="13"/>
      <c r="I176" s="13"/>
      <c r="J176" s="12"/>
      <c r="K176" s="12"/>
      <c r="L176" s="12"/>
      <c r="M176" s="12"/>
      <c r="N176" s="53"/>
      <c r="O176" s="13"/>
      <c r="P176" s="13"/>
      <c r="Q176" s="13"/>
      <c r="R176" s="17"/>
      <c r="S176" s="12"/>
      <c r="T176" s="12"/>
      <c r="U176" s="12"/>
      <c r="V176" s="12"/>
      <c r="W176" s="17"/>
      <c r="X176" s="17"/>
      <c r="Y176" s="17"/>
      <c r="Z176" s="17"/>
      <c r="AA176" s="17"/>
      <c r="AB176" s="16">
        <f t="shared" si="42"/>
        <v>0</v>
      </c>
      <c r="AC176" s="31" t="str">
        <f t="shared" si="43"/>
        <v>45998</v>
      </c>
      <c r="AD176" t="e">
        <f>VLOOKUP(AC176,Sperrdaten!H:I,2,FALSE)</f>
        <v>#N/A</v>
      </c>
      <c r="AE176" s="32" t="str">
        <f t="shared" si="44"/>
        <v>45998</v>
      </c>
      <c r="AF176" t="e">
        <f>VLOOKUP(AE176,Sperrdaten!C:D,2,FALSE)</f>
        <v>#N/A</v>
      </c>
      <c r="AG176" s="32" t="str">
        <f t="shared" si="45"/>
        <v>45998</v>
      </c>
      <c r="AH176" t="e">
        <f>VLOOKUP(AG176,Sperrdaten!C:D,2,FALSE)</f>
        <v>#N/A</v>
      </c>
      <c r="AI176" s="32" t="str">
        <f t="shared" si="46"/>
        <v>45998</v>
      </c>
      <c r="AJ176" s="33" t="e">
        <f>VLOOKUP(AI176,Sperrdaten!C:D,2,FALSE)</f>
        <v>#N/A</v>
      </c>
      <c r="AK176" s="31" t="str">
        <f t="shared" si="47"/>
        <v>45998</v>
      </c>
      <c r="AL176" t="e">
        <f>VLOOKUP(AK176,Sperrdaten!H:I,2,FALSE)</f>
        <v>#N/A</v>
      </c>
      <c r="AM176" s="32" t="str">
        <f t="shared" si="48"/>
        <v>45998</v>
      </c>
      <c r="AN176" t="e">
        <f>VLOOKUP(AM176,Sperrdaten!C:D,2,FALSE)</f>
        <v>#N/A</v>
      </c>
      <c r="AO176" s="32" t="str">
        <f t="shared" si="49"/>
        <v>45998</v>
      </c>
      <c r="AP176" t="e">
        <f>VLOOKUP(AO176,Sperrdaten!C:D,2,FALSE)</f>
        <v>#N/A</v>
      </c>
      <c r="AQ176" s="32" t="str">
        <f t="shared" si="50"/>
        <v>45998</v>
      </c>
      <c r="AR176" s="33" t="e">
        <f>VLOOKUP(AQ176,Sperrdaten!C:D,2,FALSE)</f>
        <v>#N/A</v>
      </c>
      <c r="AS176" s="31" t="str">
        <f t="shared" si="51"/>
        <v>45998</v>
      </c>
      <c r="AT176" t="e">
        <f>VLOOKUP(AS176,Sperrdaten!H:I,2,FALSE)</f>
        <v>#N/A</v>
      </c>
      <c r="AU176" s="32" t="str">
        <f t="shared" si="52"/>
        <v>45998</v>
      </c>
      <c r="AV176" t="e">
        <f>VLOOKUP(AU176,Sperrdaten!C:D,2,FALSE)</f>
        <v>#N/A</v>
      </c>
      <c r="AW176" s="32" t="str">
        <f t="shared" si="53"/>
        <v>45998</v>
      </c>
      <c r="AX176" t="e">
        <f>VLOOKUP(AW176,Sperrdaten!C:D,2,FALSE)</f>
        <v>#N/A</v>
      </c>
      <c r="AY176" s="32" t="str">
        <f t="shared" si="54"/>
        <v>45998</v>
      </c>
      <c r="AZ176" s="33" t="e">
        <f>VLOOKUP(AY176,Sperrdaten!C:D,2,FALSE)</f>
        <v>#N/A</v>
      </c>
      <c r="BA176" s="31" t="str">
        <f t="shared" si="55"/>
        <v>45998</v>
      </c>
      <c r="BB176" t="e">
        <f>VLOOKUP(BA176,Sperrdaten!H:I,2,FALSE)</f>
        <v>#N/A</v>
      </c>
      <c r="BC176" s="32" t="str">
        <f t="shared" si="56"/>
        <v>45998</v>
      </c>
      <c r="BD176" t="e">
        <f>VLOOKUP(BC176,Sperrdaten!C:D,2,FALSE)</f>
        <v>#N/A</v>
      </c>
      <c r="BE176" s="32" t="str">
        <f t="shared" si="57"/>
        <v>45998</v>
      </c>
      <c r="BF176" t="e">
        <f>VLOOKUP(BE176,Sperrdaten!C:D,2,FALSE)</f>
        <v>#N/A</v>
      </c>
      <c r="BG176" s="32" t="str">
        <f t="shared" si="58"/>
        <v>45998</v>
      </c>
      <c r="BH176" s="33" t="e">
        <f>VLOOKUP(BG176,Sperrdaten!C:D,2,FALSE)</f>
        <v>#N/A</v>
      </c>
      <c r="BI176" s="31" t="str">
        <f t="shared" si="59"/>
        <v>45998</v>
      </c>
      <c r="BJ176" t="e">
        <f>VLOOKUP(BI176,Sperrdaten!H:I,2,FALSE)</f>
        <v>#N/A</v>
      </c>
      <c r="BK176" s="32" t="str">
        <f t="shared" si="60"/>
        <v>45998</v>
      </c>
      <c r="BL176" t="e">
        <f>VLOOKUP(BK176,Sperrdaten!C:D,2,FALSE)</f>
        <v>#N/A</v>
      </c>
      <c r="BM176" s="32" t="str">
        <f t="shared" si="61"/>
        <v>45998</v>
      </c>
      <c r="BN176" t="e">
        <f>VLOOKUP(BM176,Sperrdaten!C:D,2,FALSE)</f>
        <v>#N/A</v>
      </c>
      <c r="BO176" s="32" t="str">
        <f t="shared" si="62"/>
        <v>45998</v>
      </c>
      <c r="BP176" s="33" t="e">
        <f>VLOOKUP(BO176,Sperrdaten!C:D,2,FALSE)</f>
        <v>#N/A</v>
      </c>
    </row>
    <row r="177" spans="1:68" x14ac:dyDescent="0.2">
      <c r="A177" s="19">
        <v>45998</v>
      </c>
      <c r="B177" s="38"/>
      <c r="C177" s="5"/>
      <c r="D177" s="5"/>
      <c r="E177" s="5"/>
      <c r="F177" s="53"/>
      <c r="G177" s="13"/>
      <c r="H177" s="13"/>
      <c r="I177" s="13"/>
      <c r="J177" s="12"/>
      <c r="K177" s="12"/>
      <c r="L177" s="12"/>
      <c r="M177" s="12"/>
      <c r="N177" s="53"/>
      <c r="O177" s="13"/>
      <c r="P177" s="13"/>
      <c r="Q177" s="13"/>
      <c r="R177" s="17"/>
      <c r="S177" s="12"/>
      <c r="T177" s="12"/>
      <c r="U177" s="12"/>
      <c r="V177" s="12"/>
      <c r="W177" s="17"/>
      <c r="X177" s="17"/>
      <c r="Y177" s="17"/>
      <c r="Z177" s="17"/>
      <c r="AA177" s="17"/>
      <c r="AB177" s="16">
        <f t="shared" si="42"/>
        <v>0</v>
      </c>
      <c r="AC177" s="31" t="str">
        <f t="shared" si="43"/>
        <v>45998</v>
      </c>
      <c r="AD177" t="e">
        <f>VLOOKUP(AC177,Sperrdaten!H:I,2,FALSE)</f>
        <v>#N/A</v>
      </c>
      <c r="AE177" s="32" t="str">
        <f t="shared" si="44"/>
        <v>45998</v>
      </c>
      <c r="AF177" t="e">
        <f>VLOOKUP(AE177,Sperrdaten!C:D,2,FALSE)</f>
        <v>#N/A</v>
      </c>
      <c r="AG177" s="32" t="str">
        <f t="shared" si="45"/>
        <v>45998</v>
      </c>
      <c r="AH177" t="e">
        <f>VLOOKUP(AG177,Sperrdaten!C:D,2,FALSE)</f>
        <v>#N/A</v>
      </c>
      <c r="AI177" s="32" t="str">
        <f t="shared" si="46"/>
        <v>45998</v>
      </c>
      <c r="AJ177" s="33" t="e">
        <f>VLOOKUP(AI177,Sperrdaten!C:D,2,FALSE)</f>
        <v>#N/A</v>
      </c>
      <c r="AK177" s="31" t="str">
        <f t="shared" si="47"/>
        <v>45998</v>
      </c>
      <c r="AL177" t="e">
        <f>VLOOKUP(AK177,Sperrdaten!H:I,2,FALSE)</f>
        <v>#N/A</v>
      </c>
      <c r="AM177" s="32" t="str">
        <f t="shared" si="48"/>
        <v>45998</v>
      </c>
      <c r="AN177" t="e">
        <f>VLOOKUP(AM177,Sperrdaten!C:D,2,FALSE)</f>
        <v>#N/A</v>
      </c>
      <c r="AO177" s="32" t="str">
        <f t="shared" si="49"/>
        <v>45998</v>
      </c>
      <c r="AP177" t="e">
        <f>VLOOKUP(AO177,Sperrdaten!C:D,2,FALSE)</f>
        <v>#N/A</v>
      </c>
      <c r="AQ177" s="32" t="str">
        <f t="shared" si="50"/>
        <v>45998</v>
      </c>
      <c r="AR177" s="33" t="e">
        <f>VLOOKUP(AQ177,Sperrdaten!C:D,2,FALSE)</f>
        <v>#N/A</v>
      </c>
      <c r="AS177" s="31" t="str">
        <f t="shared" si="51"/>
        <v>45998</v>
      </c>
      <c r="AT177" t="e">
        <f>VLOOKUP(AS177,Sperrdaten!H:I,2,FALSE)</f>
        <v>#N/A</v>
      </c>
      <c r="AU177" s="32" t="str">
        <f t="shared" si="52"/>
        <v>45998</v>
      </c>
      <c r="AV177" t="e">
        <f>VLOOKUP(AU177,Sperrdaten!C:D,2,FALSE)</f>
        <v>#N/A</v>
      </c>
      <c r="AW177" s="32" t="str">
        <f t="shared" si="53"/>
        <v>45998</v>
      </c>
      <c r="AX177" t="e">
        <f>VLOOKUP(AW177,Sperrdaten!C:D,2,FALSE)</f>
        <v>#N/A</v>
      </c>
      <c r="AY177" s="32" t="str">
        <f t="shared" si="54"/>
        <v>45998</v>
      </c>
      <c r="AZ177" s="33" t="e">
        <f>VLOOKUP(AY177,Sperrdaten!C:D,2,FALSE)</f>
        <v>#N/A</v>
      </c>
      <c r="BA177" s="31" t="str">
        <f t="shared" si="55"/>
        <v>45998</v>
      </c>
      <c r="BB177" t="e">
        <f>VLOOKUP(BA177,Sperrdaten!H:I,2,FALSE)</f>
        <v>#N/A</v>
      </c>
      <c r="BC177" s="32" t="str">
        <f t="shared" si="56"/>
        <v>45998</v>
      </c>
      <c r="BD177" t="e">
        <f>VLOOKUP(BC177,Sperrdaten!C:D,2,FALSE)</f>
        <v>#N/A</v>
      </c>
      <c r="BE177" s="32" t="str">
        <f t="shared" si="57"/>
        <v>45998</v>
      </c>
      <c r="BF177" t="e">
        <f>VLOOKUP(BE177,Sperrdaten!C:D,2,FALSE)</f>
        <v>#N/A</v>
      </c>
      <c r="BG177" s="32" t="str">
        <f t="shared" si="58"/>
        <v>45998</v>
      </c>
      <c r="BH177" s="33" t="e">
        <f>VLOOKUP(BG177,Sperrdaten!C:D,2,FALSE)</f>
        <v>#N/A</v>
      </c>
      <c r="BI177" s="31" t="str">
        <f t="shared" si="59"/>
        <v>45998</v>
      </c>
      <c r="BJ177" t="e">
        <f>VLOOKUP(BI177,Sperrdaten!H:I,2,FALSE)</f>
        <v>#N/A</v>
      </c>
      <c r="BK177" s="32" t="str">
        <f t="shared" si="60"/>
        <v>45998</v>
      </c>
      <c r="BL177" t="e">
        <f>VLOOKUP(BK177,Sperrdaten!C:D,2,FALSE)</f>
        <v>#N/A</v>
      </c>
      <c r="BM177" s="32" t="str">
        <f t="shared" si="61"/>
        <v>45998</v>
      </c>
      <c r="BN177" t="e">
        <f>VLOOKUP(BM177,Sperrdaten!C:D,2,FALSE)</f>
        <v>#N/A</v>
      </c>
      <c r="BO177" s="32" t="str">
        <f t="shared" si="62"/>
        <v>45998</v>
      </c>
      <c r="BP177" s="33" t="e">
        <f>VLOOKUP(BO177,Sperrdaten!C:D,2,FALSE)</f>
        <v>#N/A</v>
      </c>
    </row>
    <row r="178" spans="1:68" x14ac:dyDescent="0.2">
      <c r="A178" s="19">
        <v>46003</v>
      </c>
      <c r="B178" s="38"/>
      <c r="C178" s="5"/>
      <c r="D178" s="5"/>
      <c r="E178" s="5"/>
      <c r="F178" s="53"/>
      <c r="G178" s="13"/>
      <c r="H178" s="13"/>
      <c r="I178" s="13"/>
      <c r="J178" s="12"/>
      <c r="K178" s="12"/>
      <c r="L178" s="12"/>
      <c r="M178" s="12"/>
      <c r="N178" s="12"/>
      <c r="O178" s="12"/>
      <c r="P178" s="12"/>
      <c r="Q178" s="12"/>
      <c r="R178" s="17"/>
      <c r="S178" s="12"/>
      <c r="T178" s="12"/>
      <c r="U178" s="12"/>
      <c r="V178" s="12"/>
      <c r="W178" s="17"/>
      <c r="X178" s="17"/>
      <c r="Y178" s="17"/>
      <c r="Z178" s="17"/>
      <c r="AA178" s="17"/>
      <c r="AB178" s="16">
        <f t="shared" si="42"/>
        <v>0</v>
      </c>
      <c r="AC178" s="31" t="str">
        <f t="shared" si="43"/>
        <v>46003</v>
      </c>
      <c r="AD178" t="e">
        <f>VLOOKUP(AC178,Sperrdaten!H:I,2,FALSE)</f>
        <v>#N/A</v>
      </c>
      <c r="AE178" s="32" t="str">
        <f t="shared" si="44"/>
        <v>46003</v>
      </c>
      <c r="AF178" t="e">
        <f>VLOOKUP(AE178,Sperrdaten!C:D,2,FALSE)</f>
        <v>#N/A</v>
      </c>
      <c r="AG178" s="32" t="str">
        <f t="shared" si="45"/>
        <v>46003</v>
      </c>
      <c r="AH178" t="e">
        <f>VLOOKUP(AG178,Sperrdaten!C:D,2,FALSE)</f>
        <v>#N/A</v>
      </c>
      <c r="AI178" s="32" t="str">
        <f t="shared" si="46"/>
        <v>46003</v>
      </c>
      <c r="AJ178" s="33" t="e">
        <f>VLOOKUP(AI178,Sperrdaten!C:D,2,FALSE)</f>
        <v>#N/A</v>
      </c>
      <c r="AK178" s="31" t="str">
        <f t="shared" si="47"/>
        <v>46003</v>
      </c>
      <c r="AL178" t="e">
        <f>VLOOKUP(AK178,Sperrdaten!H:I,2,FALSE)</f>
        <v>#N/A</v>
      </c>
      <c r="AM178" s="32" t="str">
        <f t="shared" si="48"/>
        <v>46003</v>
      </c>
      <c r="AN178" t="e">
        <f>VLOOKUP(AM178,Sperrdaten!C:D,2,FALSE)</f>
        <v>#N/A</v>
      </c>
      <c r="AO178" s="32" t="str">
        <f t="shared" si="49"/>
        <v>46003</v>
      </c>
      <c r="AP178" t="e">
        <f>VLOOKUP(AO178,Sperrdaten!C:D,2,FALSE)</f>
        <v>#N/A</v>
      </c>
      <c r="AQ178" s="32" t="str">
        <f t="shared" si="50"/>
        <v>46003</v>
      </c>
      <c r="AR178" s="33" t="e">
        <f>VLOOKUP(AQ178,Sperrdaten!C:D,2,FALSE)</f>
        <v>#N/A</v>
      </c>
      <c r="AS178" s="31" t="str">
        <f t="shared" si="51"/>
        <v>46003</v>
      </c>
      <c r="AT178" t="e">
        <f>VLOOKUP(AS178,Sperrdaten!H:I,2,FALSE)</f>
        <v>#N/A</v>
      </c>
      <c r="AU178" s="32" t="str">
        <f t="shared" si="52"/>
        <v>46003</v>
      </c>
      <c r="AV178" t="e">
        <f>VLOOKUP(AU178,Sperrdaten!C:D,2,FALSE)</f>
        <v>#N/A</v>
      </c>
      <c r="AW178" s="32" t="str">
        <f t="shared" si="53"/>
        <v>46003</v>
      </c>
      <c r="AX178" t="e">
        <f>VLOOKUP(AW178,Sperrdaten!C:D,2,FALSE)</f>
        <v>#N/A</v>
      </c>
      <c r="AY178" s="32" t="str">
        <f t="shared" si="54"/>
        <v>46003</v>
      </c>
      <c r="AZ178" s="33" t="e">
        <f>VLOOKUP(AY178,Sperrdaten!C:D,2,FALSE)</f>
        <v>#N/A</v>
      </c>
      <c r="BA178" s="31" t="str">
        <f t="shared" si="55"/>
        <v>46003</v>
      </c>
      <c r="BB178" t="e">
        <f>VLOOKUP(BA178,Sperrdaten!H:I,2,FALSE)</f>
        <v>#N/A</v>
      </c>
      <c r="BC178" s="32" t="str">
        <f t="shared" si="56"/>
        <v>46003</v>
      </c>
      <c r="BD178" t="e">
        <f>VLOOKUP(BC178,Sperrdaten!C:D,2,FALSE)</f>
        <v>#N/A</v>
      </c>
      <c r="BE178" s="32" t="str">
        <f t="shared" si="57"/>
        <v>46003</v>
      </c>
      <c r="BF178" t="e">
        <f>VLOOKUP(BE178,Sperrdaten!C:D,2,FALSE)</f>
        <v>#N/A</v>
      </c>
      <c r="BG178" s="32" t="str">
        <f t="shared" si="58"/>
        <v>46003</v>
      </c>
      <c r="BH178" s="33" t="e">
        <f>VLOOKUP(BG178,Sperrdaten!C:D,2,FALSE)</f>
        <v>#N/A</v>
      </c>
      <c r="BI178" s="31" t="str">
        <f t="shared" si="59"/>
        <v>46003</v>
      </c>
      <c r="BJ178" t="e">
        <f>VLOOKUP(BI178,Sperrdaten!H:I,2,FALSE)</f>
        <v>#N/A</v>
      </c>
      <c r="BK178" s="32" t="str">
        <f t="shared" si="60"/>
        <v>46003</v>
      </c>
      <c r="BL178" t="e">
        <f>VLOOKUP(BK178,Sperrdaten!C:D,2,FALSE)</f>
        <v>#N/A</v>
      </c>
      <c r="BM178" s="32" t="str">
        <f t="shared" si="61"/>
        <v>46003</v>
      </c>
      <c r="BN178" t="e">
        <f>VLOOKUP(BM178,Sperrdaten!C:D,2,FALSE)</f>
        <v>#N/A</v>
      </c>
      <c r="BO178" s="32" t="str">
        <f t="shared" si="62"/>
        <v>46003</v>
      </c>
      <c r="BP178" s="33" t="e">
        <f>VLOOKUP(BO178,Sperrdaten!C:D,2,FALSE)</f>
        <v>#N/A</v>
      </c>
    </row>
    <row r="179" spans="1:68" x14ac:dyDescent="0.2">
      <c r="A179" s="19">
        <v>46003</v>
      </c>
      <c r="B179" s="76" t="s">
        <v>343</v>
      </c>
      <c r="C179" s="77" t="s">
        <v>147</v>
      </c>
      <c r="D179" s="77" t="s">
        <v>111</v>
      </c>
      <c r="E179" s="77" t="s">
        <v>233</v>
      </c>
      <c r="F179" s="53"/>
      <c r="G179" s="13"/>
      <c r="H179" s="13"/>
      <c r="I179" s="13"/>
      <c r="J179" s="12"/>
      <c r="K179" s="12"/>
      <c r="L179" s="12"/>
      <c r="M179" s="12"/>
      <c r="N179" s="53"/>
      <c r="O179" s="13"/>
      <c r="P179" s="13"/>
      <c r="Q179" s="13"/>
      <c r="R179" s="17"/>
      <c r="S179" s="12"/>
      <c r="T179" s="12"/>
      <c r="U179" s="12"/>
      <c r="V179" s="12"/>
      <c r="W179" s="17"/>
      <c r="X179" s="17"/>
      <c r="Y179" s="17"/>
      <c r="Z179" s="17"/>
      <c r="AA179" s="17"/>
      <c r="AB179" s="16">
        <f t="shared" si="42"/>
        <v>4</v>
      </c>
      <c r="AC179" s="31" t="str">
        <f t="shared" si="43"/>
        <v>46003CHX</v>
      </c>
      <c r="AD179" t="e">
        <f>VLOOKUP(AC179,Sperrdaten!H:I,2,FALSE)</f>
        <v>#N/A</v>
      </c>
      <c r="AE179" s="32" t="str">
        <f t="shared" si="44"/>
        <v>46003CHX</v>
      </c>
      <c r="AF179" t="e">
        <f>VLOOKUP(AE179,Sperrdaten!C:D,2,FALSE)</f>
        <v>#N/A</v>
      </c>
      <c r="AG179" s="32" t="str">
        <f t="shared" si="45"/>
        <v>46003KRZ</v>
      </c>
      <c r="AH179" t="e">
        <f>VLOOKUP(AG179,Sperrdaten!C:D,2,FALSE)</f>
        <v>#N/A</v>
      </c>
      <c r="AI179" s="32" t="str">
        <f t="shared" si="46"/>
        <v>46003SSHR</v>
      </c>
      <c r="AJ179" s="33" t="e">
        <f>VLOOKUP(AI179,Sperrdaten!C:D,2,FALSE)</f>
        <v>#N/A</v>
      </c>
      <c r="AK179" s="31" t="str">
        <f t="shared" si="47"/>
        <v>46003</v>
      </c>
      <c r="AL179" t="e">
        <f>VLOOKUP(AK179,Sperrdaten!H:I,2,FALSE)</f>
        <v>#N/A</v>
      </c>
      <c r="AM179" s="32" t="str">
        <f t="shared" si="48"/>
        <v>46003</v>
      </c>
      <c r="AN179" t="e">
        <f>VLOOKUP(AM179,Sperrdaten!C:D,2,FALSE)</f>
        <v>#N/A</v>
      </c>
      <c r="AO179" s="32" t="str">
        <f t="shared" si="49"/>
        <v>46003</v>
      </c>
      <c r="AP179" t="e">
        <f>VLOOKUP(AO179,Sperrdaten!C:D,2,FALSE)</f>
        <v>#N/A</v>
      </c>
      <c r="AQ179" s="32" t="str">
        <f t="shared" si="50"/>
        <v>46003</v>
      </c>
      <c r="AR179" s="33" t="e">
        <f>VLOOKUP(AQ179,Sperrdaten!C:D,2,FALSE)</f>
        <v>#N/A</v>
      </c>
      <c r="AS179" s="31" t="str">
        <f t="shared" si="51"/>
        <v>46003</v>
      </c>
      <c r="AT179" t="e">
        <f>VLOOKUP(AS179,Sperrdaten!H:I,2,FALSE)</f>
        <v>#N/A</v>
      </c>
      <c r="AU179" s="32" t="str">
        <f t="shared" si="52"/>
        <v>46003</v>
      </c>
      <c r="AV179" t="e">
        <f>VLOOKUP(AU179,Sperrdaten!C:D,2,FALSE)</f>
        <v>#N/A</v>
      </c>
      <c r="AW179" s="32" t="str">
        <f t="shared" si="53"/>
        <v>46003</v>
      </c>
      <c r="AX179" t="e">
        <f>VLOOKUP(AW179,Sperrdaten!C:D,2,FALSE)</f>
        <v>#N/A</v>
      </c>
      <c r="AY179" s="32" t="str">
        <f t="shared" si="54"/>
        <v>46003</v>
      </c>
      <c r="AZ179" s="33" t="e">
        <f>VLOOKUP(AY179,Sperrdaten!C:D,2,FALSE)</f>
        <v>#N/A</v>
      </c>
      <c r="BA179" s="31" t="str">
        <f t="shared" si="55"/>
        <v>46003</v>
      </c>
      <c r="BB179" t="e">
        <f>VLOOKUP(BA179,Sperrdaten!H:I,2,FALSE)</f>
        <v>#N/A</v>
      </c>
      <c r="BC179" s="32" t="str">
        <f t="shared" si="56"/>
        <v>46003</v>
      </c>
      <c r="BD179" t="e">
        <f>VLOOKUP(BC179,Sperrdaten!C:D,2,FALSE)</f>
        <v>#N/A</v>
      </c>
      <c r="BE179" s="32" t="str">
        <f t="shared" si="57"/>
        <v>46003</v>
      </c>
      <c r="BF179" t="e">
        <f>VLOOKUP(BE179,Sperrdaten!C:D,2,FALSE)</f>
        <v>#N/A</v>
      </c>
      <c r="BG179" s="32" t="str">
        <f t="shared" si="58"/>
        <v>46003</v>
      </c>
      <c r="BH179" s="33" t="e">
        <f>VLOOKUP(BG179,Sperrdaten!C:D,2,FALSE)</f>
        <v>#N/A</v>
      </c>
      <c r="BI179" s="31" t="str">
        <f t="shared" si="59"/>
        <v>46003</v>
      </c>
      <c r="BJ179" t="e">
        <f>VLOOKUP(BI179,Sperrdaten!H:I,2,FALSE)</f>
        <v>#N/A</v>
      </c>
      <c r="BK179" s="32" t="str">
        <f t="shared" si="60"/>
        <v>46003</v>
      </c>
      <c r="BL179" t="e">
        <f>VLOOKUP(BK179,Sperrdaten!C:D,2,FALSE)</f>
        <v>#N/A</v>
      </c>
      <c r="BM179" s="32" t="str">
        <f t="shared" si="61"/>
        <v>46003</v>
      </c>
      <c r="BN179" t="e">
        <f>VLOOKUP(BM179,Sperrdaten!C:D,2,FALSE)</f>
        <v>#N/A</v>
      </c>
      <c r="BO179" s="32" t="str">
        <f t="shared" si="62"/>
        <v>46003</v>
      </c>
      <c r="BP179" s="33" t="e">
        <f>VLOOKUP(BO179,Sperrdaten!C:D,2,FALSE)</f>
        <v>#N/A</v>
      </c>
    </row>
    <row r="180" spans="1:68" x14ac:dyDescent="0.2">
      <c r="A180" s="19">
        <v>46004</v>
      </c>
      <c r="B180" s="38"/>
      <c r="C180" s="5"/>
      <c r="D180" s="5"/>
      <c r="E180" s="5"/>
      <c r="F180" s="53"/>
      <c r="G180" s="13"/>
      <c r="H180" s="13"/>
      <c r="I180" s="13"/>
      <c r="J180" s="12"/>
      <c r="K180" s="12"/>
      <c r="L180" s="12"/>
      <c r="M180" s="12"/>
      <c r="N180" s="53"/>
      <c r="O180" s="13"/>
      <c r="P180" s="13"/>
      <c r="Q180" s="13"/>
      <c r="R180" s="72" t="s">
        <v>394</v>
      </c>
      <c r="S180" s="12" t="s">
        <v>205</v>
      </c>
      <c r="T180" s="12" t="s">
        <v>276</v>
      </c>
      <c r="U180" s="12" t="s">
        <v>143</v>
      </c>
      <c r="V180" s="75" t="s">
        <v>51</v>
      </c>
      <c r="W180" s="17" t="s">
        <v>378</v>
      </c>
      <c r="X180" s="17"/>
      <c r="Y180" s="17"/>
      <c r="Z180" s="17"/>
      <c r="AA180" s="17"/>
      <c r="AB180" s="16">
        <f t="shared" si="42"/>
        <v>6</v>
      </c>
      <c r="AC180" s="31" t="str">
        <f t="shared" si="43"/>
        <v>46004</v>
      </c>
      <c r="AD180" t="e">
        <f>VLOOKUP(AC180,Sperrdaten!H:I,2,FALSE)</f>
        <v>#N/A</v>
      </c>
      <c r="AE180" s="32" t="str">
        <f t="shared" si="44"/>
        <v>46004</v>
      </c>
      <c r="AF180" t="e">
        <f>VLOOKUP(AE180,Sperrdaten!C:D,2,FALSE)</f>
        <v>#N/A</v>
      </c>
      <c r="AG180" s="32" t="str">
        <f t="shared" si="45"/>
        <v>46004</v>
      </c>
      <c r="AH180" t="e">
        <f>VLOOKUP(AG180,Sperrdaten!C:D,2,FALSE)</f>
        <v>#N/A</v>
      </c>
      <c r="AI180" s="32" t="str">
        <f t="shared" si="46"/>
        <v>46004</v>
      </c>
      <c r="AJ180" s="33" t="e">
        <f>VLOOKUP(AI180,Sperrdaten!C:D,2,FALSE)</f>
        <v>#N/A</v>
      </c>
      <c r="AK180" s="31" t="str">
        <f t="shared" si="47"/>
        <v>46004</v>
      </c>
      <c r="AL180" t="e">
        <f>VLOOKUP(AK180,Sperrdaten!H:I,2,FALSE)</f>
        <v>#N/A</v>
      </c>
      <c r="AM180" s="32" t="str">
        <f t="shared" si="48"/>
        <v>46004</v>
      </c>
      <c r="AN180" t="e">
        <f>VLOOKUP(AM180,Sperrdaten!C:D,2,FALSE)</f>
        <v>#N/A</v>
      </c>
      <c r="AO180" s="32" t="str">
        <f t="shared" si="49"/>
        <v>46004</v>
      </c>
      <c r="AP180" t="e">
        <f>VLOOKUP(AO180,Sperrdaten!C:D,2,FALSE)</f>
        <v>#N/A</v>
      </c>
      <c r="AQ180" s="32" t="str">
        <f t="shared" si="50"/>
        <v>46004</v>
      </c>
      <c r="AR180" s="33" t="e">
        <f>VLOOKUP(AQ180,Sperrdaten!C:D,2,FALSE)</f>
        <v>#N/A</v>
      </c>
      <c r="AS180" s="31" t="str">
        <f t="shared" si="51"/>
        <v>46004</v>
      </c>
      <c r="AT180" t="e">
        <f>VLOOKUP(AS180,Sperrdaten!H:I,2,FALSE)</f>
        <v>#N/A</v>
      </c>
      <c r="AU180" s="32" t="str">
        <f t="shared" si="52"/>
        <v>46004</v>
      </c>
      <c r="AV180" t="e">
        <f>VLOOKUP(AU180,Sperrdaten!C:D,2,FALSE)</f>
        <v>#N/A</v>
      </c>
      <c r="AW180" s="32" t="str">
        <f t="shared" si="53"/>
        <v>46004</v>
      </c>
      <c r="AX180" t="e">
        <f>VLOOKUP(AW180,Sperrdaten!C:D,2,FALSE)</f>
        <v>#N/A</v>
      </c>
      <c r="AY180" s="32" t="str">
        <f t="shared" si="54"/>
        <v>46004</v>
      </c>
      <c r="AZ180" s="33" t="e">
        <f>VLOOKUP(AY180,Sperrdaten!C:D,2,FALSE)</f>
        <v>#N/A</v>
      </c>
      <c r="BA180" s="31" t="str">
        <f t="shared" si="55"/>
        <v>46004HBA</v>
      </c>
      <c r="BB180" t="e">
        <f>VLOOKUP(BA180,Sperrdaten!H:I,2,FALSE)</f>
        <v>#N/A</v>
      </c>
      <c r="BC180" s="32" t="str">
        <f t="shared" si="56"/>
        <v>46004HBA</v>
      </c>
      <c r="BD180" t="e">
        <f>VLOOKUP(BC180,Sperrdaten!C:D,2,FALSE)</f>
        <v>#N/A</v>
      </c>
      <c r="BE180" s="32" t="str">
        <f t="shared" si="57"/>
        <v>46004GRA</v>
      </c>
      <c r="BF180" t="e">
        <f>VLOOKUP(BE180,Sperrdaten!C:D,2,FALSE)</f>
        <v>#N/A</v>
      </c>
      <c r="BG180" s="32" t="str">
        <f t="shared" si="58"/>
        <v>46004OWR</v>
      </c>
      <c r="BH180" s="33" t="e">
        <f>VLOOKUP(BG180,Sperrdaten!C:D,2,FALSE)</f>
        <v>#N/A</v>
      </c>
      <c r="BI180" s="31" t="str">
        <f t="shared" si="59"/>
        <v>46004</v>
      </c>
      <c r="BJ180" t="e">
        <f>VLOOKUP(BI180,Sperrdaten!H:I,2,FALSE)</f>
        <v>#N/A</v>
      </c>
      <c r="BK180" s="32" t="str">
        <f t="shared" si="60"/>
        <v>46004</v>
      </c>
      <c r="BL180" t="e">
        <f>VLOOKUP(BK180,Sperrdaten!C:D,2,FALSE)</f>
        <v>#N/A</v>
      </c>
      <c r="BM180" s="32" t="str">
        <f t="shared" si="61"/>
        <v>46004</v>
      </c>
      <c r="BN180" t="e">
        <f>VLOOKUP(BM180,Sperrdaten!C:D,2,FALSE)</f>
        <v>#N/A</v>
      </c>
      <c r="BO180" s="32" t="str">
        <f t="shared" si="62"/>
        <v>46004</v>
      </c>
      <c r="BP180" s="33" t="e">
        <f>VLOOKUP(BO180,Sperrdaten!C:D,2,FALSE)</f>
        <v>#N/A</v>
      </c>
    </row>
    <row r="181" spans="1:68" x14ac:dyDescent="0.2">
      <c r="A181" s="19">
        <v>46004</v>
      </c>
      <c r="B181" s="38" t="s">
        <v>30</v>
      </c>
      <c r="C181" s="5" t="s">
        <v>46</v>
      </c>
      <c r="D181" s="5" t="s">
        <v>133</v>
      </c>
      <c r="E181" s="5" t="s">
        <v>233</v>
      </c>
      <c r="F181" s="53"/>
      <c r="G181" s="13"/>
      <c r="H181" s="13"/>
      <c r="I181" s="13"/>
      <c r="J181" s="12"/>
      <c r="K181" s="12"/>
      <c r="L181" s="12"/>
      <c r="M181" s="12"/>
      <c r="N181" s="53"/>
      <c r="O181" s="13"/>
      <c r="P181" s="13"/>
      <c r="Q181" s="13"/>
      <c r="R181" s="17"/>
      <c r="S181" s="12" t="s">
        <v>30</v>
      </c>
      <c r="T181" s="12" t="s">
        <v>253</v>
      </c>
      <c r="U181" s="12" t="s">
        <v>61</v>
      </c>
      <c r="V181" s="12" t="s">
        <v>74</v>
      </c>
      <c r="W181" s="17"/>
      <c r="X181" s="17"/>
      <c r="Y181" s="17"/>
      <c r="Z181" s="17"/>
      <c r="AA181" s="17"/>
      <c r="AB181" s="16">
        <f t="shared" si="42"/>
        <v>8</v>
      </c>
      <c r="AC181" s="31" t="str">
        <f t="shared" si="43"/>
        <v>46004HBH</v>
      </c>
      <c r="AD181" t="e">
        <f>VLOOKUP(AC181,Sperrdaten!H:I,2,FALSE)</f>
        <v>#N/A</v>
      </c>
      <c r="AE181" s="32" t="str">
        <f t="shared" si="44"/>
        <v>46004HBH</v>
      </c>
      <c r="AF181" t="e">
        <f>VLOOKUP(AE181,Sperrdaten!C:D,2,FALSE)</f>
        <v>#N/A</v>
      </c>
      <c r="AG181" s="32" t="str">
        <f t="shared" si="45"/>
        <v>46004GRL</v>
      </c>
      <c r="AH181" t="e">
        <f>VLOOKUP(AG181,Sperrdaten!C:D,2,FALSE)</f>
        <v>#N/A</v>
      </c>
      <c r="AI181" s="32" t="str">
        <f t="shared" si="46"/>
        <v>46004SSHR</v>
      </c>
      <c r="AJ181" s="33" t="e">
        <f>VLOOKUP(AI181,Sperrdaten!C:D,2,FALSE)</f>
        <v>#N/A</v>
      </c>
      <c r="AK181" s="31" t="str">
        <f t="shared" si="47"/>
        <v>46004</v>
      </c>
      <c r="AL181" t="e">
        <f>VLOOKUP(AK181,Sperrdaten!H:I,2,FALSE)</f>
        <v>#N/A</v>
      </c>
      <c r="AM181" s="32" t="str">
        <f t="shared" si="48"/>
        <v>46004</v>
      </c>
      <c r="AN181" t="e">
        <f>VLOOKUP(AM181,Sperrdaten!C:D,2,FALSE)</f>
        <v>#N/A</v>
      </c>
      <c r="AO181" s="32" t="str">
        <f t="shared" si="49"/>
        <v>46004</v>
      </c>
      <c r="AP181" t="e">
        <f>VLOOKUP(AO181,Sperrdaten!C:D,2,FALSE)</f>
        <v>#N/A</v>
      </c>
      <c r="AQ181" s="32" t="str">
        <f t="shared" si="50"/>
        <v>46004</v>
      </c>
      <c r="AR181" s="33" t="e">
        <f>VLOOKUP(AQ181,Sperrdaten!C:D,2,FALSE)</f>
        <v>#N/A</v>
      </c>
      <c r="AS181" s="31" t="str">
        <f t="shared" si="51"/>
        <v>46004</v>
      </c>
      <c r="AT181" t="e">
        <f>VLOOKUP(AS181,Sperrdaten!H:I,2,FALSE)</f>
        <v>#N/A</v>
      </c>
      <c r="AU181" s="32" t="str">
        <f t="shared" si="52"/>
        <v>46004</v>
      </c>
      <c r="AV181" t="e">
        <f>VLOOKUP(AU181,Sperrdaten!C:D,2,FALSE)</f>
        <v>#N/A</v>
      </c>
      <c r="AW181" s="32" t="str">
        <f t="shared" si="53"/>
        <v>46004</v>
      </c>
      <c r="AX181" t="e">
        <f>VLOOKUP(AW181,Sperrdaten!C:D,2,FALSE)</f>
        <v>#N/A</v>
      </c>
      <c r="AY181" s="32" t="str">
        <f t="shared" si="54"/>
        <v>46004</v>
      </c>
      <c r="AZ181" s="33" t="e">
        <f>VLOOKUP(AY181,Sperrdaten!C:D,2,FALSE)</f>
        <v>#N/A</v>
      </c>
      <c r="BA181" s="31" t="str">
        <f t="shared" si="55"/>
        <v>46004MAA</v>
      </c>
      <c r="BB181" t="e">
        <f>VLOOKUP(BA181,Sperrdaten!H:I,2,FALSE)</f>
        <v>#N/A</v>
      </c>
      <c r="BC181" s="32" t="str">
        <f t="shared" si="56"/>
        <v>46004MAA</v>
      </c>
      <c r="BD181" t="e">
        <f>VLOOKUP(BC181,Sperrdaten!C:D,2,FALSE)</f>
        <v>#N/A</v>
      </c>
      <c r="BE181" s="32" t="str">
        <f t="shared" si="57"/>
        <v>46004OWA</v>
      </c>
      <c r="BF181" t="e">
        <f>VLOOKUP(BE181,Sperrdaten!C:D,2,FALSE)</f>
        <v>#N/A</v>
      </c>
      <c r="BG181" s="32" t="str">
        <f t="shared" si="58"/>
        <v>46004BL2</v>
      </c>
      <c r="BH181" s="33" t="e">
        <f>VLOOKUP(BG181,Sperrdaten!C:D,2,FALSE)</f>
        <v>#N/A</v>
      </c>
      <c r="BI181" s="31" t="str">
        <f t="shared" si="59"/>
        <v>46004</v>
      </c>
      <c r="BJ181" t="e">
        <f>VLOOKUP(BI181,Sperrdaten!H:I,2,FALSE)</f>
        <v>#N/A</v>
      </c>
      <c r="BK181" s="32" t="str">
        <f t="shared" si="60"/>
        <v>46004</v>
      </c>
      <c r="BL181" t="e">
        <f>VLOOKUP(BK181,Sperrdaten!C:D,2,FALSE)</f>
        <v>#N/A</v>
      </c>
      <c r="BM181" s="32" t="str">
        <f t="shared" si="61"/>
        <v>46004</v>
      </c>
      <c r="BN181" t="e">
        <f>VLOOKUP(BM181,Sperrdaten!C:D,2,FALSE)</f>
        <v>#N/A</v>
      </c>
      <c r="BO181" s="32" t="str">
        <f t="shared" si="62"/>
        <v>46004</v>
      </c>
      <c r="BP181" s="33" t="e">
        <f>VLOOKUP(BO181,Sperrdaten!C:D,2,FALSE)</f>
        <v>#N/A</v>
      </c>
    </row>
    <row r="182" spans="1:68" x14ac:dyDescent="0.2">
      <c r="A182" s="19">
        <v>46004</v>
      </c>
      <c r="B182" s="38" t="s">
        <v>30</v>
      </c>
      <c r="C182" s="5" t="s">
        <v>99</v>
      </c>
      <c r="D182" s="5" t="s">
        <v>176</v>
      </c>
      <c r="E182" s="5" t="s">
        <v>233</v>
      </c>
      <c r="F182" s="53"/>
      <c r="G182" s="13"/>
      <c r="H182" s="13"/>
      <c r="I182" s="13"/>
      <c r="J182" s="12"/>
      <c r="K182" s="12"/>
      <c r="L182" s="12"/>
      <c r="M182" s="12"/>
      <c r="N182" s="53"/>
      <c r="O182" s="13"/>
      <c r="P182" s="13"/>
      <c r="Q182" s="13"/>
      <c r="R182" s="17"/>
      <c r="S182" s="12" t="s">
        <v>205</v>
      </c>
      <c r="T182" s="12" t="s">
        <v>107</v>
      </c>
      <c r="U182" s="12" t="s">
        <v>97</v>
      </c>
      <c r="V182" s="12" t="s">
        <v>233</v>
      </c>
      <c r="W182" s="17"/>
      <c r="X182" s="17"/>
      <c r="Y182" s="17"/>
      <c r="Z182" s="17"/>
      <c r="AA182" s="17"/>
      <c r="AB182" s="16">
        <f t="shared" si="42"/>
        <v>8</v>
      </c>
      <c r="AC182" s="31" t="str">
        <f t="shared" si="43"/>
        <v>46004BWT</v>
      </c>
      <c r="AD182" t="e">
        <f>VLOOKUP(AC182,Sperrdaten!H:I,2,FALSE)</f>
        <v>#N/A</v>
      </c>
      <c r="AE182" s="32" t="str">
        <f t="shared" si="44"/>
        <v>46004BWT</v>
      </c>
      <c r="AF182" t="e">
        <f>VLOOKUP(AE182,Sperrdaten!C:D,2,FALSE)</f>
        <v>#N/A</v>
      </c>
      <c r="AG182" s="32" t="str">
        <f t="shared" si="45"/>
        <v>46004SLI</v>
      </c>
      <c r="AH182" t="e">
        <f>VLOOKUP(AG182,Sperrdaten!C:D,2,FALSE)</f>
        <v>#N/A</v>
      </c>
      <c r="AI182" s="32" t="str">
        <f t="shared" si="46"/>
        <v>46004SSHR</v>
      </c>
      <c r="AJ182" s="33" t="e">
        <f>VLOOKUP(AI182,Sperrdaten!C:D,2,FALSE)</f>
        <v>#N/A</v>
      </c>
      <c r="AK182" s="31" t="str">
        <f t="shared" si="47"/>
        <v>46004</v>
      </c>
      <c r="AL182" t="e">
        <f>VLOOKUP(AK182,Sperrdaten!H:I,2,FALSE)</f>
        <v>#N/A</v>
      </c>
      <c r="AM182" s="32" t="str">
        <f t="shared" si="48"/>
        <v>46004</v>
      </c>
      <c r="AN182" t="e">
        <f>VLOOKUP(AM182,Sperrdaten!C:D,2,FALSE)</f>
        <v>#N/A</v>
      </c>
      <c r="AO182" s="32" t="str">
        <f t="shared" si="49"/>
        <v>46004</v>
      </c>
      <c r="AP182" t="e">
        <f>VLOOKUP(AO182,Sperrdaten!C:D,2,FALSE)</f>
        <v>#N/A</v>
      </c>
      <c r="AQ182" s="32" t="str">
        <f t="shared" si="50"/>
        <v>46004</v>
      </c>
      <c r="AR182" s="33" t="e">
        <f>VLOOKUP(AQ182,Sperrdaten!C:D,2,FALSE)</f>
        <v>#N/A</v>
      </c>
      <c r="AS182" s="31" t="str">
        <f t="shared" si="51"/>
        <v>46004</v>
      </c>
      <c r="AT182" t="e">
        <f>VLOOKUP(AS182,Sperrdaten!H:I,2,FALSE)</f>
        <v>#N/A</v>
      </c>
      <c r="AU182" s="32" t="str">
        <f t="shared" si="52"/>
        <v>46004</v>
      </c>
      <c r="AV182" t="e">
        <f>VLOOKUP(AU182,Sperrdaten!C:D,2,FALSE)</f>
        <v>#N/A</v>
      </c>
      <c r="AW182" s="32" t="str">
        <f t="shared" si="53"/>
        <v>46004</v>
      </c>
      <c r="AX182" t="e">
        <f>VLOOKUP(AW182,Sperrdaten!C:D,2,FALSE)</f>
        <v>#N/A</v>
      </c>
      <c r="AY182" s="32" t="str">
        <f t="shared" si="54"/>
        <v>46004</v>
      </c>
      <c r="AZ182" s="33" t="e">
        <f>VLOOKUP(AY182,Sperrdaten!C:D,2,FALSE)</f>
        <v>#N/A</v>
      </c>
      <c r="BA182" s="31" t="str">
        <f t="shared" si="55"/>
        <v>46004BWA</v>
      </c>
      <c r="BB182" t="e">
        <f>VLOOKUP(BA182,Sperrdaten!H:I,2,FALSE)</f>
        <v>#N/A</v>
      </c>
      <c r="BC182" s="32" t="str">
        <f t="shared" si="56"/>
        <v>46004BWA</v>
      </c>
      <c r="BD182" t="e">
        <f>VLOOKUP(BC182,Sperrdaten!C:D,2,FALSE)</f>
        <v>#N/A</v>
      </c>
      <c r="BE182" s="32" t="str">
        <f t="shared" si="57"/>
        <v>46004BTA</v>
      </c>
      <c r="BF182" t="e">
        <f>VLOOKUP(BE182,Sperrdaten!C:D,2,FALSE)</f>
        <v>#N/A</v>
      </c>
      <c r="BG182" s="32" t="str">
        <f t="shared" si="58"/>
        <v>46004SSHR</v>
      </c>
      <c r="BH182" s="33" t="e">
        <f>VLOOKUP(BG182,Sperrdaten!C:D,2,FALSE)</f>
        <v>#N/A</v>
      </c>
      <c r="BI182" s="31" t="str">
        <f t="shared" si="59"/>
        <v>46004</v>
      </c>
      <c r="BJ182" t="e">
        <f>VLOOKUP(BI182,Sperrdaten!H:I,2,FALSE)</f>
        <v>#N/A</v>
      </c>
      <c r="BK182" s="32" t="str">
        <f t="shared" si="60"/>
        <v>46004</v>
      </c>
      <c r="BL182" t="e">
        <f>VLOOKUP(BK182,Sperrdaten!C:D,2,FALSE)</f>
        <v>#N/A</v>
      </c>
      <c r="BM182" s="32" t="str">
        <f t="shared" si="61"/>
        <v>46004</v>
      </c>
      <c r="BN182" t="e">
        <f>VLOOKUP(BM182,Sperrdaten!C:D,2,FALSE)</f>
        <v>#N/A</v>
      </c>
      <c r="BO182" s="32" t="str">
        <f t="shared" si="62"/>
        <v>46004</v>
      </c>
      <c r="BP182" s="33" t="e">
        <f>VLOOKUP(BO182,Sperrdaten!C:D,2,FALSE)</f>
        <v>#N/A</v>
      </c>
    </row>
    <row r="183" spans="1:68" x14ac:dyDescent="0.2">
      <c r="A183" s="19">
        <v>46004</v>
      </c>
      <c r="B183" s="38"/>
      <c r="C183" s="5"/>
      <c r="D183" s="5"/>
      <c r="E183" s="5"/>
      <c r="F183" s="53"/>
      <c r="G183" s="13"/>
      <c r="H183" s="13"/>
      <c r="I183" s="13"/>
      <c r="J183" s="12"/>
      <c r="K183" s="12"/>
      <c r="L183" s="12"/>
      <c r="M183" s="12"/>
      <c r="N183" s="53"/>
      <c r="O183" s="13"/>
      <c r="P183" s="13"/>
      <c r="Q183" s="13"/>
      <c r="R183" s="17"/>
      <c r="S183" s="75" t="s">
        <v>30</v>
      </c>
      <c r="T183" s="75" t="s">
        <v>119</v>
      </c>
      <c r="U183" s="75" t="s">
        <v>302</v>
      </c>
      <c r="V183" s="75" t="s">
        <v>233</v>
      </c>
      <c r="W183" s="17"/>
      <c r="X183" s="17"/>
      <c r="Y183" s="17"/>
      <c r="Z183" s="17"/>
      <c r="AA183" s="17"/>
      <c r="AB183" s="16">
        <f t="shared" si="42"/>
        <v>4</v>
      </c>
      <c r="AC183" s="31" t="str">
        <f t="shared" si="43"/>
        <v>46004</v>
      </c>
      <c r="AD183" t="e">
        <f>VLOOKUP(AC183,Sperrdaten!H:I,2,FALSE)</f>
        <v>#N/A</v>
      </c>
      <c r="AE183" s="32" t="str">
        <f t="shared" si="44"/>
        <v>46004</v>
      </c>
      <c r="AF183" t="e">
        <f>VLOOKUP(AE183,Sperrdaten!C:D,2,FALSE)</f>
        <v>#N/A</v>
      </c>
      <c r="AG183" s="32" t="str">
        <f t="shared" si="45"/>
        <v>46004</v>
      </c>
      <c r="AH183" t="e">
        <f>VLOOKUP(AG183,Sperrdaten!C:D,2,FALSE)</f>
        <v>#N/A</v>
      </c>
      <c r="AI183" s="32" t="str">
        <f t="shared" si="46"/>
        <v>46004</v>
      </c>
      <c r="AJ183" s="33" t="e">
        <f>VLOOKUP(AI183,Sperrdaten!C:D,2,FALSE)</f>
        <v>#N/A</v>
      </c>
      <c r="AK183" s="31" t="str">
        <f t="shared" si="47"/>
        <v>46004</v>
      </c>
      <c r="AL183" t="e">
        <f>VLOOKUP(AK183,Sperrdaten!H:I,2,FALSE)</f>
        <v>#N/A</v>
      </c>
      <c r="AM183" s="32" t="str">
        <f t="shared" si="48"/>
        <v>46004</v>
      </c>
      <c r="AN183" t="e">
        <f>VLOOKUP(AM183,Sperrdaten!C:D,2,FALSE)</f>
        <v>#N/A</v>
      </c>
      <c r="AO183" s="32" t="str">
        <f t="shared" si="49"/>
        <v>46004</v>
      </c>
      <c r="AP183" t="e">
        <f>VLOOKUP(AO183,Sperrdaten!C:D,2,FALSE)</f>
        <v>#N/A</v>
      </c>
      <c r="AQ183" s="32" t="str">
        <f t="shared" si="50"/>
        <v>46004</v>
      </c>
      <c r="AR183" s="33" t="e">
        <f>VLOOKUP(AQ183,Sperrdaten!C:D,2,FALSE)</f>
        <v>#N/A</v>
      </c>
      <c r="AS183" s="31" t="str">
        <f t="shared" si="51"/>
        <v>46004</v>
      </c>
      <c r="AT183" t="e">
        <f>VLOOKUP(AS183,Sperrdaten!H:I,2,FALSE)</f>
        <v>#N/A</v>
      </c>
      <c r="AU183" s="32" t="str">
        <f t="shared" si="52"/>
        <v>46004</v>
      </c>
      <c r="AV183" t="e">
        <f>VLOOKUP(AU183,Sperrdaten!C:D,2,FALSE)</f>
        <v>#N/A</v>
      </c>
      <c r="AW183" s="32" t="str">
        <f t="shared" si="53"/>
        <v>46004</v>
      </c>
      <c r="AX183" t="e">
        <f>VLOOKUP(AW183,Sperrdaten!C:D,2,FALSE)</f>
        <v>#N/A</v>
      </c>
      <c r="AY183" s="32" t="str">
        <f t="shared" si="54"/>
        <v>46004</v>
      </c>
      <c r="AZ183" s="33" t="e">
        <f>VLOOKUP(AY183,Sperrdaten!C:D,2,FALSE)</f>
        <v>#N/A</v>
      </c>
      <c r="BA183" s="31" t="str">
        <f t="shared" si="55"/>
        <v>46004KRA</v>
      </c>
      <c r="BB183" t="e">
        <f>VLOOKUP(BA183,Sperrdaten!H:I,2,FALSE)</f>
        <v>#N/A</v>
      </c>
      <c r="BC183" s="32" t="str">
        <f t="shared" si="56"/>
        <v>46004KRA</v>
      </c>
      <c r="BD183" t="e">
        <f>VLOOKUP(BC183,Sperrdaten!C:D,2,FALSE)</f>
        <v>#N/A</v>
      </c>
      <c r="BE183" s="32" t="str">
        <f t="shared" si="57"/>
        <v>46004CHA</v>
      </c>
      <c r="BF183" t="e">
        <f>VLOOKUP(BE183,Sperrdaten!C:D,2,FALSE)</f>
        <v>#N/A</v>
      </c>
      <c r="BG183" s="32" t="str">
        <f t="shared" si="58"/>
        <v>46004SSHR</v>
      </c>
      <c r="BH183" s="33" t="e">
        <f>VLOOKUP(BG183,Sperrdaten!C:D,2,FALSE)</f>
        <v>#N/A</v>
      </c>
      <c r="BI183" s="31" t="str">
        <f t="shared" si="59"/>
        <v>46004</v>
      </c>
      <c r="BJ183" t="e">
        <f>VLOOKUP(BI183,Sperrdaten!H:I,2,FALSE)</f>
        <v>#N/A</v>
      </c>
      <c r="BK183" s="32" t="str">
        <f t="shared" si="60"/>
        <v>46004</v>
      </c>
      <c r="BL183" t="e">
        <f>VLOOKUP(BK183,Sperrdaten!C:D,2,FALSE)</f>
        <v>#N/A</v>
      </c>
      <c r="BM183" s="32" t="str">
        <f t="shared" si="61"/>
        <v>46004</v>
      </c>
      <c r="BN183" t="e">
        <f>VLOOKUP(BM183,Sperrdaten!C:D,2,FALSE)</f>
        <v>#N/A</v>
      </c>
      <c r="BO183" s="32" t="str">
        <f t="shared" si="62"/>
        <v>46004</v>
      </c>
      <c r="BP183" s="33" t="e">
        <f>VLOOKUP(BO183,Sperrdaten!C:D,2,FALSE)</f>
        <v>#N/A</v>
      </c>
    </row>
    <row r="184" spans="1:68" x14ac:dyDescent="0.2">
      <c r="A184" s="19">
        <v>46004</v>
      </c>
      <c r="B184" s="38"/>
      <c r="C184" s="5"/>
      <c r="D184" s="5"/>
      <c r="E184" s="5"/>
      <c r="F184" s="53"/>
      <c r="G184" s="13"/>
      <c r="H184" s="13"/>
      <c r="I184" s="13"/>
      <c r="J184" s="12"/>
      <c r="K184" s="12"/>
      <c r="L184" s="12"/>
      <c r="M184" s="12"/>
      <c r="N184" s="53"/>
      <c r="O184" s="13"/>
      <c r="P184" s="13"/>
      <c r="Q184" s="13"/>
      <c r="R184" s="17"/>
      <c r="S184" s="12"/>
      <c r="T184" s="12"/>
      <c r="U184" s="12"/>
      <c r="V184" s="12"/>
      <c r="W184" s="17"/>
      <c r="X184" s="17"/>
      <c r="Y184" s="17"/>
      <c r="Z184" s="17"/>
      <c r="AA184" s="17"/>
      <c r="AB184" s="16">
        <f t="shared" si="42"/>
        <v>0</v>
      </c>
      <c r="AC184" s="31" t="str">
        <f t="shared" si="43"/>
        <v>46004</v>
      </c>
      <c r="AD184" t="e">
        <f>VLOOKUP(AC184,Sperrdaten!H:I,2,FALSE)</f>
        <v>#N/A</v>
      </c>
      <c r="AE184" s="32" t="str">
        <f t="shared" si="44"/>
        <v>46004</v>
      </c>
      <c r="AF184" t="e">
        <f>VLOOKUP(AE184,Sperrdaten!C:D,2,FALSE)</f>
        <v>#N/A</v>
      </c>
      <c r="AG184" s="32" t="str">
        <f t="shared" si="45"/>
        <v>46004</v>
      </c>
      <c r="AH184" t="e">
        <f>VLOOKUP(AG184,Sperrdaten!C:D,2,FALSE)</f>
        <v>#N/A</v>
      </c>
      <c r="AI184" s="32" t="str">
        <f t="shared" si="46"/>
        <v>46004</v>
      </c>
      <c r="AJ184" s="33" t="e">
        <f>VLOOKUP(AI184,Sperrdaten!C:D,2,FALSE)</f>
        <v>#N/A</v>
      </c>
      <c r="AK184" s="31" t="str">
        <f t="shared" si="47"/>
        <v>46004</v>
      </c>
      <c r="AL184" t="e">
        <f>VLOOKUP(AK184,Sperrdaten!H:I,2,FALSE)</f>
        <v>#N/A</v>
      </c>
      <c r="AM184" s="32" t="str">
        <f t="shared" si="48"/>
        <v>46004</v>
      </c>
      <c r="AN184" t="e">
        <f>VLOOKUP(AM184,Sperrdaten!C:D,2,FALSE)</f>
        <v>#N/A</v>
      </c>
      <c r="AO184" s="32" t="str">
        <f t="shared" si="49"/>
        <v>46004</v>
      </c>
      <c r="AP184" t="e">
        <f>VLOOKUP(AO184,Sperrdaten!C:D,2,FALSE)</f>
        <v>#N/A</v>
      </c>
      <c r="AQ184" s="32" t="str">
        <f t="shared" si="50"/>
        <v>46004</v>
      </c>
      <c r="AR184" s="33" t="e">
        <f>VLOOKUP(AQ184,Sperrdaten!C:D,2,FALSE)</f>
        <v>#N/A</v>
      </c>
      <c r="AS184" s="31" t="str">
        <f t="shared" si="51"/>
        <v>46004</v>
      </c>
      <c r="AT184" t="e">
        <f>VLOOKUP(AS184,Sperrdaten!H:I,2,FALSE)</f>
        <v>#N/A</v>
      </c>
      <c r="AU184" s="32" t="str">
        <f t="shared" si="52"/>
        <v>46004</v>
      </c>
      <c r="AV184" t="e">
        <f>VLOOKUP(AU184,Sperrdaten!C:D,2,FALSE)</f>
        <v>#N/A</v>
      </c>
      <c r="AW184" s="32" t="str">
        <f t="shared" si="53"/>
        <v>46004</v>
      </c>
      <c r="AX184" t="e">
        <f>VLOOKUP(AW184,Sperrdaten!C:D,2,FALSE)</f>
        <v>#N/A</v>
      </c>
      <c r="AY184" s="32" t="str">
        <f t="shared" si="54"/>
        <v>46004</v>
      </c>
      <c r="AZ184" s="33" t="e">
        <f>VLOOKUP(AY184,Sperrdaten!C:D,2,FALSE)</f>
        <v>#N/A</v>
      </c>
      <c r="BA184" s="31" t="str">
        <f t="shared" si="55"/>
        <v>46004</v>
      </c>
      <c r="BB184" t="e">
        <f>VLOOKUP(BA184,Sperrdaten!H:I,2,FALSE)</f>
        <v>#N/A</v>
      </c>
      <c r="BC184" s="32" t="str">
        <f t="shared" si="56"/>
        <v>46004</v>
      </c>
      <c r="BD184" t="e">
        <f>VLOOKUP(BC184,Sperrdaten!C:D,2,FALSE)</f>
        <v>#N/A</v>
      </c>
      <c r="BE184" s="32" t="str">
        <f t="shared" si="57"/>
        <v>46004</v>
      </c>
      <c r="BF184" t="e">
        <f>VLOOKUP(BE184,Sperrdaten!C:D,2,FALSE)</f>
        <v>#N/A</v>
      </c>
      <c r="BG184" s="32" t="str">
        <f t="shared" si="58"/>
        <v>46004</v>
      </c>
      <c r="BH184" s="33" t="e">
        <f>VLOOKUP(BG184,Sperrdaten!C:D,2,FALSE)</f>
        <v>#N/A</v>
      </c>
      <c r="BI184" s="31" t="str">
        <f t="shared" si="59"/>
        <v>46004</v>
      </c>
      <c r="BJ184" t="e">
        <f>VLOOKUP(BI184,Sperrdaten!H:I,2,FALSE)</f>
        <v>#N/A</v>
      </c>
      <c r="BK184" s="32" t="str">
        <f t="shared" si="60"/>
        <v>46004</v>
      </c>
      <c r="BL184" t="e">
        <f>VLOOKUP(BK184,Sperrdaten!C:D,2,FALSE)</f>
        <v>#N/A</v>
      </c>
      <c r="BM184" s="32" t="str">
        <f t="shared" si="61"/>
        <v>46004</v>
      </c>
      <c r="BN184" t="e">
        <f>VLOOKUP(BM184,Sperrdaten!C:D,2,FALSE)</f>
        <v>#N/A</v>
      </c>
      <c r="BO184" s="32" t="str">
        <f t="shared" si="62"/>
        <v>46004</v>
      </c>
      <c r="BP184" s="33" t="e">
        <f>VLOOKUP(BO184,Sperrdaten!C:D,2,FALSE)</f>
        <v>#N/A</v>
      </c>
    </row>
    <row r="185" spans="1:68" x14ac:dyDescent="0.2">
      <c r="A185" s="19">
        <v>46005</v>
      </c>
      <c r="B185" s="38" t="s">
        <v>30</v>
      </c>
      <c r="C185" s="5" t="s">
        <v>176</v>
      </c>
      <c r="D185" s="5" t="s">
        <v>178</v>
      </c>
      <c r="E185" s="5" t="s">
        <v>233</v>
      </c>
      <c r="F185" s="53"/>
      <c r="G185" s="13"/>
      <c r="H185" s="13"/>
      <c r="I185" s="13"/>
      <c r="J185" s="12"/>
      <c r="K185" s="12"/>
      <c r="L185" s="12"/>
      <c r="M185" s="12"/>
      <c r="N185" s="53"/>
      <c r="O185" s="13"/>
      <c r="P185" s="13"/>
      <c r="Q185" s="13"/>
      <c r="R185" s="17"/>
      <c r="S185" s="12"/>
      <c r="T185" s="12"/>
      <c r="U185" s="12"/>
      <c r="V185" s="12"/>
      <c r="W185" s="17" t="s">
        <v>68</v>
      </c>
      <c r="X185" s="17"/>
      <c r="Y185" s="17"/>
      <c r="Z185" s="17"/>
      <c r="AA185" s="17"/>
      <c r="AB185" s="16">
        <f t="shared" si="42"/>
        <v>5</v>
      </c>
      <c r="AC185" s="31" t="str">
        <f t="shared" si="43"/>
        <v>46005SLI</v>
      </c>
      <c r="AD185" t="e">
        <f>VLOOKUP(AC185,Sperrdaten!H:I,2,FALSE)</f>
        <v>#N/A</v>
      </c>
      <c r="AE185" s="32" t="str">
        <f t="shared" si="44"/>
        <v>46005SLI</v>
      </c>
      <c r="AF185" t="e">
        <f>VLOOKUP(AE185,Sperrdaten!C:D,2,FALSE)</f>
        <v>#N/A</v>
      </c>
      <c r="AG185" s="32" t="str">
        <f t="shared" si="45"/>
        <v>46005GAL</v>
      </c>
      <c r="AH185">
        <f>VLOOKUP(AG185,Sperrdaten!C:D,2,FALSE)</f>
        <v>1</v>
      </c>
      <c r="AI185" s="32" t="str">
        <f t="shared" si="46"/>
        <v>46005SSHR</v>
      </c>
      <c r="AJ185" s="33" t="e">
        <f>VLOOKUP(AI185,Sperrdaten!C:D,2,FALSE)</f>
        <v>#N/A</v>
      </c>
      <c r="AK185" s="31" t="str">
        <f t="shared" si="47"/>
        <v>46005</v>
      </c>
      <c r="AL185" t="e">
        <f>VLOOKUP(AK185,Sperrdaten!H:I,2,FALSE)</f>
        <v>#N/A</v>
      </c>
      <c r="AM185" s="32" t="str">
        <f t="shared" si="48"/>
        <v>46005</v>
      </c>
      <c r="AN185" t="e">
        <f>VLOOKUP(AM185,Sperrdaten!C:D,2,FALSE)</f>
        <v>#N/A</v>
      </c>
      <c r="AO185" s="32" t="str">
        <f t="shared" si="49"/>
        <v>46005</v>
      </c>
      <c r="AP185" t="e">
        <f>VLOOKUP(AO185,Sperrdaten!C:D,2,FALSE)</f>
        <v>#N/A</v>
      </c>
      <c r="AQ185" s="32" t="str">
        <f t="shared" si="50"/>
        <v>46005</v>
      </c>
      <c r="AR185" s="33" t="e">
        <f>VLOOKUP(AQ185,Sperrdaten!C:D,2,FALSE)</f>
        <v>#N/A</v>
      </c>
      <c r="AS185" s="31" t="str">
        <f t="shared" si="51"/>
        <v>46005</v>
      </c>
      <c r="AT185" t="e">
        <f>VLOOKUP(AS185,Sperrdaten!H:I,2,FALSE)</f>
        <v>#N/A</v>
      </c>
      <c r="AU185" s="32" t="str">
        <f t="shared" si="52"/>
        <v>46005</v>
      </c>
      <c r="AV185" t="e">
        <f>VLOOKUP(AU185,Sperrdaten!C:D,2,FALSE)</f>
        <v>#N/A</v>
      </c>
      <c r="AW185" s="32" t="str">
        <f t="shared" si="53"/>
        <v>46005</v>
      </c>
      <c r="AX185" t="e">
        <f>VLOOKUP(AW185,Sperrdaten!C:D,2,FALSE)</f>
        <v>#N/A</v>
      </c>
      <c r="AY185" s="32" t="str">
        <f t="shared" si="54"/>
        <v>46005</v>
      </c>
      <c r="AZ185" s="33" t="e">
        <f>VLOOKUP(AY185,Sperrdaten!C:D,2,FALSE)</f>
        <v>#N/A</v>
      </c>
      <c r="BA185" s="31" t="str">
        <f t="shared" si="55"/>
        <v>46005</v>
      </c>
      <c r="BB185" t="e">
        <f>VLOOKUP(BA185,Sperrdaten!H:I,2,FALSE)</f>
        <v>#N/A</v>
      </c>
      <c r="BC185" s="32" t="str">
        <f t="shared" si="56"/>
        <v>46005</v>
      </c>
      <c r="BD185" t="e">
        <f>VLOOKUP(BC185,Sperrdaten!C:D,2,FALSE)</f>
        <v>#N/A</v>
      </c>
      <c r="BE185" s="32" t="str">
        <f t="shared" si="57"/>
        <v>46005</v>
      </c>
      <c r="BF185" t="e">
        <f>VLOOKUP(BE185,Sperrdaten!C:D,2,FALSE)</f>
        <v>#N/A</v>
      </c>
      <c r="BG185" s="32" t="str">
        <f t="shared" si="58"/>
        <v>46005</v>
      </c>
      <c r="BH185" s="33" t="e">
        <f>VLOOKUP(BG185,Sperrdaten!C:D,2,FALSE)</f>
        <v>#N/A</v>
      </c>
      <c r="BI185" s="31" t="str">
        <f t="shared" si="59"/>
        <v>46005</v>
      </c>
      <c r="BJ185" t="e">
        <f>VLOOKUP(BI185,Sperrdaten!H:I,2,FALSE)</f>
        <v>#N/A</v>
      </c>
      <c r="BK185" s="32" t="str">
        <f t="shared" si="60"/>
        <v>46005</v>
      </c>
      <c r="BL185" t="e">
        <f>VLOOKUP(BK185,Sperrdaten!C:D,2,FALSE)</f>
        <v>#N/A</v>
      </c>
      <c r="BM185" s="32" t="str">
        <f t="shared" si="61"/>
        <v>46005</v>
      </c>
      <c r="BN185" t="e">
        <f>VLOOKUP(BM185,Sperrdaten!C:D,2,FALSE)</f>
        <v>#N/A</v>
      </c>
      <c r="BO185" s="32" t="str">
        <f t="shared" si="62"/>
        <v>46005</v>
      </c>
      <c r="BP185" s="33" t="e">
        <f>VLOOKUP(BO185,Sperrdaten!C:D,2,FALSE)</f>
        <v>#N/A</v>
      </c>
    </row>
    <row r="186" spans="1:68" x14ac:dyDescent="0.2">
      <c r="A186" s="19">
        <v>46005</v>
      </c>
      <c r="B186" s="38" t="s">
        <v>30</v>
      </c>
      <c r="C186" s="5" t="s">
        <v>133</v>
      </c>
      <c r="D186" s="5" t="s">
        <v>111</v>
      </c>
      <c r="E186" s="5" t="s">
        <v>233</v>
      </c>
      <c r="F186" s="53"/>
      <c r="G186" s="13"/>
      <c r="H186" s="13"/>
      <c r="I186" s="13"/>
      <c r="J186" s="12"/>
      <c r="K186" s="12"/>
      <c r="L186" s="12"/>
      <c r="M186" s="12"/>
      <c r="N186" s="53"/>
      <c r="O186" s="13"/>
      <c r="P186" s="13"/>
      <c r="Q186" s="13"/>
      <c r="R186" s="17"/>
      <c r="S186" s="12"/>
      <c r="T186" s="12"/>
      <c r="U186" s="12"/>
      <c r="V186" s="12"/>
      <c r="W186" s="17"/>
      <c r="X186" s="17"/>
      <c r="Y186" s="17"/>
      <c r="Z186" s="17"/>
      <c r="AA186" s="17"/>
      <c r="AB186" s="16">
        <f t="shared" si="42"/>
        <v>4</v>
      </c>
      <c r="AC186" s="31" t="str">
        <f t="shared" si="43"/>
        <v>46005GRL</v>
      </c>
      <c r="AD186" t="e">
        <f>VLOOKUP(AC186,Sperrdaten!H:I,2,FALSE)</f>
        <v>#N/A</v>
      </c>
      <c r="AE186" s="32" t="str">
        <f t="shared" si="44"/>
        <v>46005GRL</v>
      </c>
      <c r="AF186" t="e">
        <f>VLOOKUP(AE186,Sperrdaten!C:D,2,FALSE)</f>
        <v>#N/A</v>
      </c>
      <c r="AG186" s="32" t="str">
        <f t="shared" si="45"/>
        <v>46005KRZ</v>
      </c>
      <c r="AH186" t="e">
        <f>VLOOKUP(AG186,Sperrdaten!C:D,2,FALSE)</f>
        <v>#N/A</v>
      </c>
      <c r="AI186" s="32" t="str">
        <f t="shared" si="46"/>
        <v>46005SSHR</v>
      </c>
      <c r="AJ186" s="33" t="e">
        <f>VLOOKUP(AI186,Sperrdaten!C:D,2,FALSE)</f>
        <v>#N/A</v>
      </c>
      <c r="AK186" s="31" t="str">
        <f t="shared" si="47"/>
        <v>46005</v>
      </c>
      <c r="AL186" t="e">
        <f>VLOOKUP(AK186,Sperrdaten!H:I,2,FALSE)</f>
        <v>#N/A</v>
      </c>
      <c r="AM186" s="32" t="str">
        <f t="shared" si="48"/>
        <v>46005</v>
      </c>
      <c r="AN186" t="e">
        <f>VLOOKUP(AM186,Sperrdaten!C:D,2,FALSE)</f>
        <v>#N/A</v>
      </c>
      <c r="AO186" s="32" t="str">
        <f t="shared" si="49"/>
        <v>46005</v>
      </c>
      <c r="AP186" t="e">
        <f>VLOOKUP(AO186,Sperrdaten!C:D,2,FALSE)</f>
        <v>#N/A</v>
      </c>
      <c r="AQ186" s="32" t="str">
        <f t="shared" si="50"/>
        <v>46005</v>
      </c>
      <c r="AR186" s="33" t="e">
        <f>VLOOKUP(AQ186,Sperrdaten!C:D,2,FALSE)</f>
        <v>#N/A</v>
      </c>
      <c r="AS186" s="31" t="str">
        <f t="shared" si="51"/>
        <v>46005</v>
      </c>
      <c r="AT186" t="e">
        <f>VLOOKUP(AS186,Sperrdaten!H:I,2,FALSE)</f>
        <v>#N/A</v>
      </c>
      <c r="AU186" s="32" t="str">
        <f t="shared" si="52"/>
        <v>46005</v>
      </c>
      <c r="AV186" t="e">
        <f>VLOOKUP(AU186,Sperrdaten!C:D,2,FALSE)</f>
        <v>#N/A</v>
      </c>
      <c r="AW186" s="32" t="str">
        <f t="shared" si="53"/>
        <v>46005</v>
      </c>
      <c r="AX186" t="e">
        <f>VLOOKUP(AW186,Sperrdaten!C:D,2,FALSE)</f>
        <v>#N/A</v>
      </c>
      <c r="AY186" s="32" t="str">
        <f t="shared" si="54"/>
        <v>46005</v>
      </c>
      <c r="AZ186" s="33" t="e">
        <f>VLOOKUP(AY186,Sperrdaten!C:D,2,FALSE)</f>
        <v>#N/A</v>
      </c>
      <c r="BA186" s="31" t="str">
        <f t="shared" si="55"/>
        <v>46005</v>
      </c>
      <c r="BB186" t="e">
        <f>VLOOKUP(BA186,Sperrdaten!H:I,2,FALSE)</f>
        <v>#N/A</v>
      </c>
      <c r="BC186" s="32" t="str">
        <f t="shared" si="56"/>
        <v>46005</v>
      </c>
      <c r="BD186" t="e">
        <f>VLOOKUP(BC186,Sperrdaten!C:D,2,FALSE)</f>
        <v>#N/A</v>
      </c>
      <c r="BE186" s="32" t="str">
        <f t="shared" si="57"/>
        <v>46005</v>
      </c>
      <c r="BF186" t="e">
        <f>VLOOKUP(BE186,Sperrdaten!C:D,2,FALSE)</f>
        <v>#N/A</v>
      </c>
      <c r="BG186" s="32" t="str">
        <f t="shared" si="58"/>
        <v>46005</v>
      </c>
      <c r="BH186" s="33" t="e">
        <f>VLOOKUP(BG186,Sperrdaten!C:D,2,FALSE)</f>
        <v>#N/A</v>
      </c>
      <c r="BI186" s="31" t="str">
        <f t="shared" si="59"/>
        <v>46005</v>
      </c>
      <c r="BJ186" t="e">
        <f>VLOOKUP(BI186,Sperrdaten!H:I,2,FALSE)</f>
        <v>#N/A</v>
      </c>
      <c r="BK186" s="32" t="str">
        <f t="shared" si="60"/>
        <v>46005</v>
      </c>
      <c r="BL186" t="e">
        <f>VLOOKUP(BK186,Sperrdaten!C:D,2,FALSE)</f>
        <v>#N/A</v>
      </c>
      <c r="BM186" s="32" t="str">
        <f t="shared" si="61"/>
        <v>46005</v>
      </c>
      <c r="BN186" t="e">
        <f>VLOOKUP(BM186,Sperrdaten!C:D,2,FALSE)</f>
        <v>#N/A</v>
      </c>
      <c r="BO186" s="32" t="str">
        <f t="shared" si="62"/>
        <v>46005</v>
      </c>
      <c r="BP186" s="33" t="e">
        <f>VLOOKUP(BO186,Sperrdaten!C:D,2,FALSE)</f>
        <v>#N/A</v>
      </c>
    </row>
    <row r="187" spans="1:68" x14ac:dyDescent="0.2">
      <c r="A187" s="19">
        <v>46005</v>
      </c>
      <c r="B187" s="38"/>
      <c r="C187" s="5"/>
      <c r="D187" s="5"/>
      <c r="E187" s="5"/>
      <c r="F187" s="53"/>
      <c r="G187" s="13"/>
      <c r="H187" s="13"/>
      <c r="I187" s="13"/>
      <c r="J187" s="12"/>
      <c r="K187" s="12"/>
      <c r="L187" s="12"/>
      <c r="M187" s="12"/>
      <c r="N187" s="53"/>
      <c r="O187" s="13"/>
      <c r="P187" s="13"/>
      <c r="Q187" s="13"/>
      <c r="R187" s="17"/>
      <c r="S187" s="12"/>
      <c r="T187" s="12"/>
      <c r="U187" s="12"/>
      <c r="V187" s="12"/>
      <c r="W187" s="17"/>
      <c r="X187" s="17"/>
      <c r="Y187" s="17"/>
      <c r="Z187" s="17"/>
      <c r="AA187" s="17"/>
      <c r="AB187" s="16">
        <f t="shared" si="42"/>
        <v>0</v>
      </c>
      <c r="AC187" s="31" t="str">
        <f t="shared" si="43"/>
        <v>46005</v>
      </c>
      <c r="AD187" t="e">
        <f>VLOOKUP(AC187,Sperrdaten!H:I,2,FALSE)</f>
        <v>#N/A</v>
      </c>
      <c r="AE187" s="32" t="str">
        <f t="shared" si="44"/>
        <v>46005</v>
      </c>
      <c r="AF187" t="e">
        <f>VLOOKUP(AE187,Sperrdaten!C:D,2,FALSE)</f>
        <v>#N/A</v>
      </c>
      <c r="AG187" s="32" t="str">
        <f t="shared" si="45"/>
        <v>46005</v>
      </c>
      <c r="AH187" t="e">
        <f>VLOOKUP(AG187,Sperrdaten!C:D,2,FALSE)</f>
        <v>#N/A</v>
      </c>
      <c r="AI187" s="32" t="str">
        <f t="shared" si="46"/>
        <v>46005</v>
      </c>
      <c r="AJ187" s="33" t="e">
        <f>VLOOKUP(AI187,Sperrdaten!C:D,2,FALSE)</f>
        <v>#N/A</v>
      </c>
      <c r="AK187" s="31" t="str">
        <f t="shared" si="47"/>
        <v>46005</v>
      </c>
      <c r="AL187" t="e">
        <f>VLOOKUP(AK187,Sperrdaten!H:I,2,FALSE)</f>
        <v>#N/A</v>
      </c>
      <c r="AM187" s="32" t="str">
        <f t="shared" si="48"/>
        <v>46005</v>
      </c>
      <c r="AN187" t="e">
        <f>VLOOKUP(AM187,Sperrdaten!C:D,2,FALSE)</f>
        <v>#N/A</v>
      </c>
      <c r="AO187" s="32" t="str">
        <f t="shared" si="49"/>
        <v>46005</v>
      </c>
      <c r="AP187" t="e">
        <f>VLOOKUP(AO187,Sperrdaten!C:D,2,FALSE)</f>
        <v>#N/A</v>
      </c>
      <c r="AQ187" s="32" t="str">
        <f t="shared" si="50"/>
        <v>46005</v>
      </c>
      <c r="AR187" s="33" t="e">
        <f>VLOOKUP(AQ187,Sperrdaten!C:D,2,FALSE)</f>
        <v>#N/A</v>
      </c>
      <c r="AS187" s="31" t="str">
        <f t="shared" si="51"/>
        <v>46005</v>
      </c>
      <c r="AT187" t="e">
        <f>VLOOKUP(AS187,Sperrdaten!H:I,2,FALSE)</f>
        <v>#N/A</v>
      </c>
      <c r="AU187" s="32" t="str">
        <f t="shared" si="52"/>
        <v>46005</v>
      </c>
      <c r="AV187" t="e">
        <f>VLOOKUP(AU187,Sperrdaten!C:D,2,FALSE)</f>
        <v>#N/A</v>
      </c>
      <c r="AW187" s="32" t="str">
        <f t="shared" si="53"/>
        <v>46005</v>
      </c>
      <c r="AX187" t="e">
        <f>VLOOKUP(AW187,Sperrdaten!C:D,2,FALSE)</f>
        <v>#N/A</v>
      </c>
      <c r="AY187" s="32" t="str">
        <f t="shared" si="54"/>
        <v>46005</v>
      </c>
      <c r="AZ187" s="33" t="e">
        <f>VLOOKUP(AY187,Sperrdaten!C:D,2,FALSE)</f>
        <v>#N/A</v>
      </c>
      <c r="BA187" s="31" t="str">
        <f t="shared" si="55"/>
        <v>46005</v>
      </c>
      <c r="BB187" t="e">
        <f>VLOOKUP(BA187,Sperrdaten!H:I,2,FALSE)</f>
        <v>#N/A</v>
      </c>
      <c r="BC187" s="32" t="str">
        <f t="shared" si="56"/>
        <v>46005</v>
      </c>
      <c r="BD187" t="e">
        <f>VLOOKUP(BC187,Sperrdaten!C:D,2,FALSE)</f>
        <v>#N/A</v>
      </c>
      <c r="BE187" s="32" t="str">
        <f t="shared" si="57"/>
        <v>46005</v>
      </c>
      <c r="BF187" t="e">
        <f>VLOOKUP(BE187,Sperrdaten!C:D,2,FALSE)</f>
        <v>#N/A</v>
      </c>
      <c r="BG187" s="32" t="str">
        <f t="shared" si="58"/>
        <v>46005</v>
      </c>
      <c r="BH187" s="33" t="e">
        <f>VLOOKUP(BG187,Sperrdaten!C:D,2,FALSE)</f>
        <v>#N/A</v>
      </c>
      <c r="BI187" s="31" t="str">
        <f t="shared" si="59"/>
        <v>46005</v>
      </c>
      <c r="BJ187" t="e">
        <f>VLOOKUP(BI187,Sperrdaten!H:I,2,FALSE)</f>
        <v>#N/A</v>
      </c>
      <c r="BK187" s="32" t="str">
        <f t="shared" si="60"/>
        <v>46005</v>
      </c>
      <c r="BL187" t="e">
        <f>VLOOKUP(BK187,Sperrdaten!C:D,2,FALSE)</f>
        <v>#N/A</v>
      </c>
      <c r="BM187" s="32" t="str">
        <f t="shared" si="61"/>
        <v>46005</v>
      </c>
      <c r="BN187" t="e">
        <f>VLOOKUP(BM187,Sperrdaten!C:D,2,FALSE)</f>
        <v>#N/A</v>
      </c>
      <c r="BO187" s="32" t="str">
        <f t="shared" si="62"/>
        <v>46005</v>
      </c>
      <c r="BP187" s="33" t="e">
        <f>VLOOKUP(BO187,Sperrdaten!C:D,2,FALSE)</f>
        <v>#N/A</v>
      </c>
    </row>
    <row r="188" spans="1:68" x14ac:dyDescent="0.2">
      <c r="A188" s="19">
        <v>46005</v>
      </c>
      <c r="B188" s="38"/>
      <c r="C188" s="5"/>
      <c r="D188" s="5"/>
      <c r="E188" s="5"/>
      <c r="F188" s="53"/>
      <c r="G188" s="13"/>
      <c r="H188" s="13"/>
      <c r="I188" s="13"/>
      <c r="J188" s="12"/>
      <c r="K188" s="12"/>
      <c r="L188" s="12"/>
      <c r="M188" s="12"/>
      <c r="N188" s="53"/>
      <c r="O188" s="13"/>
      <c r="P188" s="13"/>
      <c r="Q188" s="13"/>
      <c r="R188" s="17"/>
      <c r="S188" s="12"/>
      <c r="T188" s="12"/>
      <c r="U188" s="12"/>
      <c r="V188" s="12"/>
      <c r="W188" s="17"/>
      <c r="X188" s="17"/>
      <c r="Y188" s="17"/>
      <c r="Z188" s="17"/>
      <c r="AA188" s="17"/>
      <c r="AB188" s="16">
        <f t="shared" si="42"/>
        <v>0</v>
      </c>
      <c r="AC188" s="31" t="str">
        <f t="shared" si="43"/>
        <v>46005</v>
      </c>
      <c r="AD188" t="e">
        <f>VLOOKUP(AC188,Sperrdaten!H:I,2,FALSE)</f>
        <v>#N/A</v>
      </c>
      <c r="AE188" s="32" t="str">
        <f t="shared" si="44"/>
        <v>46005</v>
      </c>
      <c r="AF188" t="e">
        <f>VLOOKUP(AE188,Sperrdaten!C:D,2,FALSE)</f>
        <v>#N/A</v>
      </c>
      <c r="AG188" s="32" t="str">
        <f t="shared" si="45"/>
        <v>46005</v>
      </c>
      <c r="AH188" t="e">
        <f>VLOOKUP(AG188,Sperrdaten!C:D,2,FALSE)</f>
        <v>#N/A</v>
      </c>
      <c r="AI188" s="32" t="str">
        <f t="shared" si="46"/>
        <v>46005</v>
      </c>
      <c r="AJ188" s="33" t="e">
        <f>VLOOKUP(AI188,Sperrdaten!C:D,2,FALSE)</f>
        <v>#N/A</v>
      </c>
      <c r="AK188" s="31" t="str">
        <f t="shared" si="47"/>
        <v>46005</v>
      </c>
      <c r="AL188" t="e">
        <f>VLOOKUP(AK188,Sperrdaten!H:I,2,FALSE)</f>
        <v>#N/A</v>
      </c>
      <c r="AM188" s="32" t="str">
        <f t="shared" si="48"/>
        <v>46005</v>
      </c>
      <c r="AN188" t="e">
        <f>VLOOKUP(AM188,Sperrdaten!C:D,2,FALSE)</f>
        <v>#N/A</v>
      </c>
      <c r="AO188" s="32" t="str">
        <f t="shared" si="49"/>
        <v>46005</v>
      </c>
      <c r="AP188" t="e">
        <f>VLOOKUP(AO188,Sperrdaten!C:D,2,FALSE)</f>
        <v>#N/A</v>
      </c>
      <c r="AQ188" s="32" t="str">
        <f t="shared" si="50"/>
        <v>46005</v>
      </c>
      <c r="AR188" s="33" t="e">
        <f>VLOOKUP(AQ188,Sperrdaten!C:D,2,FALSE)</f>
        <v>#N/A</v>
      </c>
      <c r="AS188" s="31" t="str">
        <f t="shared" si="51"/>
        <v>46005</v>
      </c>
      <c r="AT188" t="e">
        <f>VLOOKUP(AS188,Sperrdaten!H:I,2,FALSE)</f>
        <v>#N/A</v>
      </c>
      <c r="AU188" s="32" t="str">
        <f t="shared" si="52"/>
        <v>46005</v>
      </c>
      <c r="AV188" t="e">
        <f>VLOOKUP(AU188,Sperrdaten!C:D,2,FALSE)</f>
        <v>#N/A</v>
      </c>
      <c r="AW188" s="32" t="str">
        <f t="shared" si="53"/>
        <v>46005</v>
      </c>
      <c r="AX188" t="e">
        <f>VLOOKUP(AW188,Sperrdaten!C:D,2,FALSE)</f>
        <v>#N/A</v>
      </c>
      <c r="AY188" s="32" t="str">
        <f t="shared" si="54"/>
        <v>46005</v>
      </c>
      <c r="AZ188" s="33" t="e">
        <f>VLOOKUP(AY188,Sperrdaten!C:D,2,FALSE)</f>
        <v>#N/A</v>
      </c>
      <c r="BA188" s="31" t="str">
        <f t="shared" si="55"/>
        <v>46005</v>
      </c>
      <c r="BB188" t="e">
        <f>VLOOKUP(BA188,Sperrdaten!H:I,2,FALSE)</f>
        <v>#N/A</v>
      </c>
      <c r="BC188" s="32" t="str">
        <f t="shared" si="56"/>
        <v>46005</v>
      </c>
      <c r="BD188" t="e">
        <f>VLOOKUP(BC188,Sperrdaten!C:D,2,FALSE)</f>
        <v>#N/A</v>
      </c>
      <c r="BE188" s="32" t="str">
        <f t="shared" si="57"/>
        <v>46005</v>
      </c>
      <c r="BF188" t="e">
        <f>VLOOKUP(BE188,Sperrdaten!C:D,2,FALSE)</f>
        <v>#N/A</v>
      </c>
      <c r="BG188" s="32" t="str">
        <f t="shared" si="58"/>
        <v>46005</v>
      </c>
      <c r="BH188" s="33" t="e">
        <f>VLOOKUP(BG188,Sperrdaten!C:D,2,FALSE)</f>
        <v>#N/A</v>
      </c>
      <c r="BI188" s="31" t="str">
        <f t="shared" si="59"/>
        <v>46005</v>
      </c>
      <c r="BJ188" t="e">
        <f>VLOOKUP(BI188,Sperrdaten!H:I,2,FALSE)</f>
        <v>#N/A</v>
      </c>
      <c r="BK188" s="32" t="str">
        <f t="shared" si="60"/>
        <v>46005</v>
      </c>
      <c r="BL188" t="e">
        <f>VLOOKUP(BK188,Sperrdaten!C:D,2,FALSE)</f>
        <v>#N/A</v>
      </c>
      <c r="BM188" s="32" t="str">
        <f t="shared" si="61"/>
        <v>46005</v>
      </c>
      <c r="BN188" t="e">
        <f>VLOOKUP(BM188,Sperrdaten!C:D,2,FALSE)</f>
        <v>#N/A</v>
      </c>
      <c r="BO188" s="32" t="str">
        <f t="shared" si="62"/>
        <v>46005</v>
      </c>
      <c r="BP188" s="33" t="e">
        <f>VLOOKUP(BO188,Sperrdaten!C:D,2,FALSE)</f>
        <v>#N/A</v>
      </c>
    </row>
    <row r="189" spans="1:68" x14ac:dyDescent="0.2">
      <c r="A189" s="19">
        <v>46005</v>
      </c>
      <c r="B189" s="38"/>
      <c r="C189" s="5"/>
      <c r="D189" s="5"/>
      <c r="E189" s="5"/>
      <c r="F189" s="53"/>
      <c r="G189" s="13"/>
      <c r="H189" s="13"/>
      <c r="I189" s="13"/>
      <c r="J189" s="12"/>
      <c r="K189" s="12"/>
      <c r="L189" s="12"/>
      <c r="M189" s="12"/>
      <c r="N189" s="53"/>
      <c r="O189" s="13"/>
      <c r="P189" s="13"/>
      <c r="Q189" s="13"/>
      <c r="R189" s="17"/>
      <c r="S189" s="12"/>
      <c r="T189" s="12"/>
      <c r="U189" s="12"/>
      <c r="V189" s="12"/>
      <c r="W189" s="17"/>
      <c r="X189" s="17"/>
      <c r="Y189" s="17"/>
      <c r="Z189" s="17"/>
      <c r="AA189" s="17"/>
      <c r="AB189" s="16">
        <f t="shared" si="42"/>
        <v>0</v>
      </c>
      <c r="AC189" s="31" t="str">
        <f t="shared" si="43"/>
        <v>46005</v>
      </c>
      <c r="AD189" t="e">
        <f>VLOOKUP(AC189,Sperrdaten!H:I,2,FALSE)</f>
        <v>#N/A</v>
      </c>
      <c r="AE189" s="32" t="str">
        <f t="shared" si="44"/>
        <v>46005</v>
      </c>
      <c r="AF189" t="e">
        <f>VLOOKUP(AE189,Sperrdaten!C:D,2,FALSE)</f>
        <v>#N/A</v>
      </c>
      <c r="AG189" s="32" t="str">
        <f t="shared" si="45"/>
        <v>46005</v>
      </c>
      <c r="AH189" t="e">
        <f>VLOOKUP(AG189,Sperrdaten!C:D,2,FALSE)</f>
        <v>#N/A</v>
      </c>
      <c r="AI189" s="32" t="str">
        <f t="shared" si="46"/>
        <v>46005</v>
      </c>
      <c r="AJ189" s="33" t="e">
        <f>VLOOKUP(AI189,Sperrdaten!C:D,2,FALSE)</f>
        <v>#N/A</v>
      </c>
      <c r="AK189" s="31" t="str">
        <f t="shared" si="47"/>
        <v>46005</v>
      </c>
      <c r="AL189" t="e">
        <f>VLOOKUP(AK189,Sperrdaten!H:I,2,FALSE)</f>
        <v>#N/A</v>
      </c>
      <c r="AM189" s="32" t="str">
        <f t="shared" si="48"/>
        <v>46005</v>
      </c>
      <c r="AN189" t="e">
        <f>VLOOKUP(AM189,Sperrdaten!C:D,2,FALSE)</f>
        <v>#N/A</v>
      </c>
      <c r="AO189" s="32" t="str">
        <f t="shared" si="49"/>
        <v>46005</v>
      </c>
      <c r="AP189" t="e">
        <f>VLOOKUP(AO189,Sperrdaten!C:D,2,FALSE)</f>
        <v>#N/A</v>
      </c>
      <c r="AQ189" s="32" t="str">
        <f t="shared" si="50"/>
        <v>46005</v>
      </c>
      <c r="AR189" s="33" t="e">
        <f>VLOOKUP(AQ189,Sperrdaten!C:D,2,FALSE)</f>
        <v>#N/A</v>
      </c>
      <c r="AS189" s="31" t="str">
        <f t="shared" si="51"/>
        <v>46005</v>
      </c>
      <c r="AT189" t="e">
        <f>VLOOKUP(AS189,Sperrdaten!H:I,2,FALSE)</f>
        <v>#N/A</v>
      </c>
      <c r="AU189" s="32" t="str">
        <f t="shared" si="52"/>
        <v>46005</v>
      </c>
      <c r="AV189" t="e">
        <f>VLOOKUP(AU189,Sperrdaten!C:D,2,FALSE)</f>
        <v>#N/A</v>
      </c>
      <c r="AW189" s="32" t="str">
        <f t="shared" si="53"/>
        <v>46005</v>
      </c>
      <c r="AX189" t="e">
        <f>VLOOKUP(AW189,Sperrdaten!C:D,2,FALSE)</f>
        <v>#N/A</v>
      </c>
      <c r="AY189" s="32" t="str">
        <f t="shared" si="54"/>
        <v>46005</v>
      </c>
      <c r="AZ189" s="33" t="e">
        <f>VLOOKUP(AY189,Sperrdaten!C:D,2,FALSE)</f>
        <v>#N/A</v>
      </c>
      <c r="BA189" s="31" t="str">
        <f t="shared" si="55"/>
        <v>46005</v>
      </c>
      <c r="BB189" t="e">
        <f>VLOOKUP(BA189,Sperrdaten!H:I,2,FALSE)</f>
        <v>#N/A</v>
      </c>
      <c r="BC189" s="32" t="str">
        <f t="shared" si="56"/>
        <v>46005</v>
      </c>
      <c r="BD189" t="e">
        <f>VLOOKUP(BC189,Sperrdaten!C:D,2,FALSE)</f>
        <v>#N/A</v>
      </c>
      <c r="BE189" s="32" t="str">
        <f t="shared" si="57"/>
        <v>46005</v>
      </c>
      <c r="BF189" t="e">
        <f>VLOOKUP(BE189,Sperrdaten!C:D,2,FALSE)</f>
        <v>#N/A</v>
      </c>
      <c r="BG189" s="32" t="str">
        <f t="shared" si="58"/>
        <v>46005</v>
      </c>
      <c r="BH189" s="33" t="e">
        <f>VLOOKUP(BG189,Sperrdaten!C:D,2,FALSE)</f>
        <v>#N/A</v>
      </c>
      <c r="BI189" s="31" t="str">
        <f t="shared" si="59"/>
        <v>46005</v>
      </c>
      <c r="BJ189" t="e">
        <f>VLOOKUP(BI189,Sperrdaten!H:I,2,FALSE)</f>
        <v>#N/A</v>
      </c>
      <c r="BK189" s="32" t="str">
        <f t="shared" si="60"/>
        <v>46005</v>
      </c>
      <c r="BL189" t="e">
        <f>VLOOKUP(BK189,Sperrdaten!C:D,2,FALSE)</f>
        <v>#N/A</v>
      </c>
      <c r="BM189" s="32" t="str">
        <f t="shared" si="61"/>
        <v>46005</v>
      </c>
      <c r="BN189" t="e">
        <f>VLOOKUP(BM189,Sperrdaten!C:D,2,FALSE)</f>
        <v>#N/A</v>
      </c>
      <c r="BO189" s="32" t="str">
        <f t="shared" si="62"/>
        <v>46005</v>
      </c>
      <c r="BP189" s="33" t="e">
        <f>VLOOKUP(BO189,Sperrdaten!C:D,2,FALSE)</f>
        <v>#N/A</v>
      </c>
    </row>
    <row r="190" spans="1:68" x14ac:dyDescent="0.2">
      <c r="A190" s="19">
        <v>46010</v>
      </c>
      <c r="B190" s="38"/>
      <c r="C190" s="5"/>
      <c r="D190" s="5"/>
      <c r="E190" s="5"/>
      <c r="F190" s="53"/>
      <c r="G190" s="13"/>
      <c r="H190" s="13"/>
      <c r="I190" s="13"/>
      <c r="J190" s="12"/>
      <c r="K190" s="12"/>
      <c r="L190" s="12"/>
      <c r="M190" s="12"/>
      <c r="N190" s="53"/>
      <c r="O190" s="13"/>
      <c r="P190" s="13"/>
      <c r="Q190" s="13"/>
      <c r="R190" s="17"/>
      <c r="S190" s="12"/>
      <c r="T190" s="12"/>
      <c r="U190" s="12"/>
      <c r="V190" s="12"/>
      <c r="W190" s="17"/>
      <c r="X190" s="17"/>
      <c r="Y190" s="17"/>
      <c r="Z190" s="17"/>
      <c r="AA190" s="17"/>
      <c r="AB190" s="16">
        <f t="shared" si="42"/>
        <v>0</v>
      </c>
      <c r="AC190" s="31" t="str">
        <f t="shared" si="43"/>
        <v>46010</v>
      </c>
      <c r="AD190" t="e">
        <f>VLOOKUP(AC190,Sperrdaten!H:I,2,FALSE)</f>
        <v>#N/A</v>
      </c>
      <c r="AE190" s="32" t="str">
        <f t="shared" si="44"/>
        <v>46010</v>
      </c>
      <c r="AF190" t="e">
        <f>VLOOKUP(AE190,Sperrdaten!C:D,2,FALSE)</f>
        <v>#N/A</v>
      </c>
      <c r="AG190" s="32" t="str">
        <f t="shared" si="45"/>
        <v>46010</v>
      </c>
      <c r="AH190" t="e">
        <f>VLOOKUP(AG190,Sperrdaten!C:D,2,FALSE)</f>
        <v>#N/A</v>
      </c>
      <c r="AI190" s="32" t="str">
        <f t="shared" si="46"/>
        <v>46010</v>
      </c>
      <c r="AJ190" s="33" t="e">
        <f>VLOOKUP(AI190,Sperrdaten!C:D,2,FALSE)</f>
        <v>#N/A</v>
      </c>
      <c r="AK190" s="31" t="str">
        <f t="shared" si="47"/>
        <v>46010</v>
      </c>
      <c r="AL190" t="e">
        <f>VLOOKUP(AK190,Sperrdaten!H:I,2,FALSE)</f>
        <v>#N/A</v>
      </c>
      <c r="AM190" s="32" t="str">
        <f t="shared" si="48"/>
        <v>46010</v>
      </c>
      <c r="AN190" t="e">
        <f>VLOOKUP(AM190,Sperrdaten!C:D,2,FALSE)</f>
        <v>#N/A</v>
      </c>
      <c r="AO190" s="32" t="str">
        <f t="shared" si="49"/>
        <v>46010</v>
      </c>
      <c r="AP190" t="e">
        <f>VLOOKUP(AO190,Sperrdaten!C:D,2,FALSE)</f>
        <v>#N/A</v>
      </c>
      <c r="AQ190" s="32" t="str">
        <f t="shared" si="50"/>
        <v>46010</v>
      </c>
      <c r="AR190" s="33" t="e">
        <f>VLOOKUP(AQ190,Sperrdaten!C:D,2,FALSE)</f>
        <v>#N/A</v>
      </c>
      <c r="AS190" s="31" t="str">
        <f t="shared" si="51"/>
        <v>46010</v>
      </c>
      <c r="AT190" t="e">
        <f>VLOOKUP(AS190,Sperrdaten!H:I,2,FALSE)</f>
        <v>#N/A</v>
      </c>
      <c r="AU190" s="32" t="str">
        <f t="shared" si="52"/>
        <v>46010</v>
      </c>
      <c r="AV190" t="e">
        <f>VLOOKUP(AU190,Sperrdaten!C:D,2,FALSE)</f>
        <v>#N/A</v>
      </c>
      <c r="AW190" s="32" t="str">
        <f t="shared" si="53"/>
        <v>46010</v>
      </c>
      <c r="AX190" t="e">
        <f>VLOOKUP(AW190,Sperrdaten!C:D,2,FALSE)</f>
        <v>#N/A</v>
      </c>
      <c r="AY190" s="32" t="str">
        <f t="shared" si="54"/>
        <v>46010</v>
      </c>
      <c r="AZ190" s="33" t="e">
        <f>VLOOKUP(AY190,Sperrdaten!C:D,2,FALSE)</f>
        <v>#N/A</v>
      </c>
      <c r="BA190" s="31" t="str">
        <f t="shared" si="55"/>
        <v>46010</v>
      </c>
      <c r="BB190" t="e">
        <f>VLOOKUP(BA190,Sperrdaten!H:I,2,FALSE)</f>
        <v>#N/A</v>
      </c>
      <c r="BC190" s="32" t="str">
        <f t="shared" si="56"/>
        <v>46010</v>
      </c>
      <c r="BD190" t="e">
        <f>VLOOKUP(BC190,Sperrdaten!C:D,2,FALSE)</f>
        <v>#N/A</v>
      </c>
      <c r="BE190" s="32" t="str">
        <f t="shared" si="57"/>
        <v>46010</v>
      </c>
      <c r="BF190" t="e">
        <f>VLOOKUP(BE190,Sperrdaten!C:D,2,FALSE)</f>
        <v>#N/A</v>
      </c>
      <c r="BG190" s="32" t="str">
        <f t="shared" si="58"/>
        <v>46010</v>
      </c>
      <c r="BH190" s="33" t="e">
        <f>VLOOKUP(BG190,Sperrdaten!C:D,2,FALSE)</f>
        <v>#N/A</v>
      </c>
      <c r="BI190" s="31" t="str">
        <f t="shared" si="59"/>
        <v>46010</v>
      </c>
      <c r="BJ190" t="e">
        <f>VLOOKUP(BI190,Sperrdaten!H:I,2,FALSE)</f>
        <v>#N/A</v>
      </c>
      <c r="BK190" s="32" t="str">
        <f t="shared" si="60"/>
        <v>46010</v>
      </c>
      <c r="BL190" t="e">
        <f>VLOOKUP(BK190,Sperrdaten!C:D,2,FALSE)</f>
        <v>#N/A</v>
      </c>
      <c r="BM190" s="32" t="str">
        <f t="shared" si="61"/>
        <v>46010</v>
      </c>
      <c r="BN190" t="e">
        <f>VLOOKUP(BM190,Sperrdaten!C:D,2,FALSE)</f>
        <v>#N/A</v>
      </c>
      <c r="BO190" s="32" t="str">
        <f t="shared" si="62"/>
        <v>46010</v>
      </c>
      <c r="BP190" s="33" t="e">
        <f>VLOOKUP(BO190,Sperrdaten!C:D,2,FALSE)</f>
        <v>#N/A</v>
      </c>
    </row>
    <row r="191" spans="1:68" x14ac:dyDescent="0.2">
      <c r="A191" s="19">
        <v>46010</v>
      </c>
      <c r="B191" s="38"/>
      <c r="C191" s="5"/>
      <c r="D191" s="5"/>
      <c r="E191" s="5"/>
      <c r="F191" s="53"/>
      <c r="G191" s="13"/>
      <c r="H191" s="13"/>
      <c r="I191" s="13"/>
      <c r="J191" s="12"/>
      <c r="K191" s="12"/>
      <c r="L191" s="12"/>
      <c r="M191" s="12"/>
      <c r="N191" s="53"/>
      <c r="O191" s="13"/>
      <c r="P191" s="13"/>
      <c r="Q191" s="13"/>
      <c r="R191" s="17"/>
      <c r="S191" s="12"/>
      <c r="T191" s="12"/>
      <c r="U191" s="12"/>
      <c r="V191" s="12"/>
      <c r="W191" s="17"/>
      <c r="X191" s="17"/>
      <c r="Y191" s="17"/>
      <c r="Z191" s="17"/>
      <c r="AA191" s="17"/>
      <c r="AB191" s="16">
        <f t="shared" si="42"/>
        <v>0</v>
      </c>
      <c r="AC191" s="31" t="str">
        <f t="shared" si="43"/>
        <v>46010</v>
      </c>
      <c r="AD191" t="e">
        <f>VLOOKUP(AC191,Sperrdaten!H:I,2,FALSE)</f>
        <v>#N/A</v>
      </c>
      <c r="AE191" s="32" t="str">
        <f t="shared" si="44"/>
        <v>46010</v>
      </c>
      <c r="AF191" t="e">
        <f>VLOOKUP(AE191,Sperrdaten!C:D,2,FALSE)</f>
        <v>#N/A</v>
      </c>
      <c r="AG191" s="32" t="str">
        <f t="shared" si="45"/>
        <v>46010</v>
      </c>
      <c r="AH191" t="e">
        <f>VLOOKUP(AG191,Sperrdaten!C:D,2,FALSE)</f>
        <v>#N/A</v>
      </c>
      <c r="AI191" s="32" t="str">
        <f t="shared" si="46"/>
        <v>46010</v>
      </c>
      <c r="AJ191" s="33" t="e">
        <f>VLOOKUP(AI191,Sperrdaten!C:D,2,FALSE)</f>
        <v>#N/A</v>
      </c>
      <c r="AK191" s="31" t="str">
        <f t="shared" si="47"/>
        <v>46010</v>
      </c>
      <c r="AL191" t="e">
        <f>VLOOKUP(AK191,Sperrdaten!H:I,2,FALSE)</f>
        <v>#N/A</v>
      </c>
      <c r="AM191" s="32" t="str">
        <f t="shared" si="48"/>
        <v>46010</v>
      </c>
      <c r="AN191" t="e">
        <f>VLOOKUP(AM191,Sperrdaten!C:D,2,FALSE)</f>
        <v>#N/A</v>
      </c>
      <c r="AO191" s="32" t="str">
        <f t="shared" si="49"/>
        <v>46010</v>
      </c>
      <c r="AP191" t="e">
        <f>VLOOKUP(AO191,Sperrdaten!C:D,2,FALSE)</f>
        <v>#N/A</v>
      </c>
      <c r="AQ191" s="32" t="str">
        <f t="shared" si="50"/>
        <v>46010</v>
      </c>
      <c r="AR191" s="33" t="e">
        <f>VLOOKUP(AQ191,Sperrdaten!C:D,2,FALSE)</f>
        <v>#N/A</v>
      </c>
      <c r="AS191" s="31" t="str">
        <f t="shared" si="51"/>
        <v>46010</v>
      </c>
      <c r="AT191" t="e">
        <f>VLOOKUP(AS191,Sperrdaten!H:I,2,FALSE)</f>
        <v>#N/A</v>
      </c>
      <c r="AU191" s="32" t="str">
        <f t="shared" si="52"/>
        <v>46010</v>
      </c>
      <c r="AV191" t="e">
        <f>VLOOKUP(AU191,Sperrdaten!C:D,2,FALSE)</f>
        <v>#N/A</v>
      </c>
      <c r="AW191" s="32" t="str">
        <f t="shared" si="53"/>
        <v>46010</v>
      </c>
      <c r="AX191" t="e">
        <f>VLOOKUP(AW191,Sperrdaten!C:D,2,FALSE)</f>
        <v>#N/A</v>
      </c>
      <c r="AY191" s="32" t="str">
        <f t="shared" si="54"/>
        <v>46010</v>
      </c>
      <c r="AZ191" s="33" t="e">
        <f>VLOOKUP(AY191,Sperrdaten!C:D,2,FALSE)</f>
        <v>#N/A</v>
      </c>
      <c r="BA191" s="31" t="str">
        <f t="shared" si="55"/>
        <v>46010</v>
      </c>
      <c r="BB191" t="e">
        <f>VLOOKUP(BA191,Sperrdaten!H:I,2,FALSE)</f>
        <v>#N/A</v>
      </c>
      <c r="BC191" s="32" t="str">
        <f t="shared" si="56"/>
        <v>46010</v>
      </c>
      <c r="BD191" t="e">
        <f>VLOOKUP(BC191,Sperrdaten!C:D,2,FALSE)</f>
        <v>#N/A</v>
      </c>
      <c r="BE191" s="32" t="str">
        <f t="shared" si="57"/>
        <v>46010</v>
      </c>
      <c r="BF191" t="e">
        <f>VLOOKUP(BE191,Sperrdaten!C:D,2,FALSE)</f>
        <v>#N/A</v>
      </c>
      <c r="BG191" s="32" t="str">
        <f t="shared" si="58"/>
        <v>46010</v>
      </c>
      <c r="BH191" s="33" t="e">
        <f>VLOOKUP(BG191,Sperrdaten!C:D,2,FALSE)</f>
        <v>#N/A</v>
      </c>
      <c r="BI191" s="31" t="str">
        <f t="shared" si="59"/>
        <v>46010</v>
      </c>
      <c r="BJ191" t="e">
        <f>VLOOKUP(BI191,Sperrdaten!H:I,2,FALSE)</f>
        <v>#N/A</v>
      </c>
      <c r="BK191" s="32" t="str">
        <f t="shared" si="60"/>
        <v>46010</v>
      </c>
      <c r="BL191" t="e">
        <f>VLOOKUP(BK191,Sperrdaten!C:D,2,FALSE)</f>
        <v>#N/A</v>
      </c>
      <c r="BM191" s="32" t="str">
        <f t="shared" si="61"/>
        <v>46010</v>
      </c>
      <c r="BN191" t="e">
        <f>VLOOKUP(BM191,Sperrdaten!C:D,2,FALSE)</f>
        <v>#N/A</v>
      </c>
      <c r="BO191" s="32" t="str">
        <f t="shared" si="62"/>
        <v>46010</v>
      </c>
      <c r="BP191" s="33" t="e">
        <f>VLOOKUP(BO191,Sperrdaten!C:D,2,FALSE)</f>
        <v>#N/A</v>
      </c>
    </row>
    <row r="192" spans="1:68" x14ac:dyDescent="0.2">
      <c r="A192" s="19">
        <v>46011</v>
      </c>
      <c r="B192" s="38"/>
      <c r="C192" s="5"/>
      <c r="D192" s="5"/>
      <c r="E192" s="5"/>
      <c r="F192" s="53"/>
      <c r="G192" s="13"/>
      <c r="H192" s="13"/>
      <c r="I192" s="13"/>
      <c r="J192" s="12"/>
      <c r="K192" s="12"/>
      <c r="L192" s="12"/>
      <c r="M192" s="12"/>
      <c r="N192" s="53"/>
      <c r="O192" s="13"/>
      <c r="P192" s="13"/>
      <c r="Q192" s="13"/>
      <c r="R192" s="17"/>
      <c r="S192" s="12"/>
      <c r="T192" s="12"/>
      <c r="U192" s="12"/>
      <c r="V192" s="12"/>
      <c r="W192" s="17"/>
      <c r="X192" s="17"/>
      <c r="Y192" s="17"/>
      <c r="Z192" s="17"/>
      <c r="AA192" s="17" t="s">
        <v>346</v>
      </c>
      <c r="AB192" s="16">
        <f t="shared" si="42"/>
        <v>1</v>
      </c>
      <c r="AC192" s="31" t="str">
        <f t="shared" si="43"/>
        <v>46011</v>
      </c>
      <c r="AD192" t="e">
        <f>VLOOKUP(AC192,Sperrdaten!H:I,2,FALSE)</f>
        <v>#N/A</v>
      </c>
      <c r="AE192" s="32" t="str">
        <f t="shared" si="44"/>
        <v>46011</v>
      </c>
      <c r="AF192" t="e">
        <f>VLOOKUP(AE192,Sperrdaten!C:D,2,FALSE)</f>
        <v>#N/A</v>
      </c>
      <c r="AG192" s="32" t="str">
        <f t="shared" si="45"/>
        <v>46011</v>
      </c>
      <c r="AH192" t="e">
        <f>VLOOKUP(AG192,Sperrdaten!C:D,2,FALSE)</f>
        <v>#N/A</v>
      </c>
      <c r="AI192" s="32" t="str">
        <f t="shared" si="46"/>
        <v>46011</v>
      </c>
      <c r="AJ192" s="33" t="e">
        <f>VLOOKUP(AI192,Sperrdaten!C:D,2,FALSE)</f>
        <v>#N/A</v>
      </c>
      <c r="AK192" s="31" t="str">
        <f t="shared" si="47"/>
        <v>46011</v>
      </c>
      <c r="AL192" t="e">
        <f>VLOOKUP(AK192,Sperrdaten!H:I,2,FALSE)</f>
        <v>#N/A</v>
      </c>
      <c r="AM192" s="32" t="str">
        <f t="shared" si="48"/>
        <v>46011</v>
      </c>
      <c r="AN192" t="e">
        <f>VLOOKUP(AM192,Sperrdaten!C:D,2,FALSE)</f>
        <v>#N/A</v>
      </c>
      <c r="AO192" s="32" t="str">
        <f t="shared" si="49"/>
        <v>46011</v>
      </c>
      <c r="AP192" t="e">
        <f>VLOOKUP(AO192,Sperrdaten!C:D,2,FALSE)</f>
        <v>#N/A</v>
      </c>
      <c r="AQ192" s="32" t="str">
        <f t="shared" si="50"/>
        <v>46011</v>
      </c>
      <c r="AR192" s="33" t="e">
        <f>VLOOKUP(AQ192,Sperrdaten!C:D,2,FALSE)</f>
        <v>#N/A</v>
      </c>
      <c r="AS192" s="31" t="str">
        <f t="shared" si="51"/>
        <v>46011</v>
      </c>
      <c r="AT192" t="e">
        <f>VLOOKUP(AS192,Sperrdaten!H:I,2,FALSE)</f>
        <v>#N/A</v>
      </c>
      <c r="AU192" s="32" t="str">
        <f t="shared" si="52"/>
        <v>46011</v>
      </c>
      <c r="AV192" t="e">
        <f>VLOOKUP(AU192,Sperrdaten!C:D,2,FALSE)</f>
        <v>#N/A</v>
      </c>
      <c r="AW192" s="32" t="str">
        <f t="shared" si="53"/>
        <v>46011</v>
      </c>
      <c r="AX192" t="e">
        <f>VLOOKUP(AW192,Sperrdaten!C:D,2,FALSE)</f>
        <v>#N/A</v>
      </c>
      <c r="AY192" s="32" t="str">
        <f t="shared" si="54"/>
        <v>46011</v>
      </c>
      <c r="AZ192" s="33" t="e">
        <f>VLOOKUP(AY192,Sperrdaten!C:D,2,FALSE)</f>
        <v>#N/A</v>
      </c>
      <c r="BA192" s="31" t="str">
        <f t="shared" si="55"/>
        <v>46011</v>
      </c>
      <c r="BB192" t="e">
        <f>VLOOKUP(BA192,Sperrdaten!H:I,2,FALSE)</f>
        <v>#N/A</v>
      </c>
      <c r="BC192" s="32" t="str">
        <f t="shared" si="56"/>
        <v>46011</v>
      </c>
      <c r="BD192" t="e">
        <f>VLOOKUP(BC192,Sperrdaten!C:D,2,FALSE)</f>
        <v>#N/A</v>
      </c>
      <c r="BE192" s="32" t="str">
        <f t="shared" si="57"/>
        <v>46011</v>
      </c>
      <c r="BF192" t="e">
        <f>VLOOKUP(BE192,Sperrdaten!C:D,2,FALSE)</f>
        <v>#N/A</v>
      </c>
      <c r="BG192" s="32" t="str">
        <f t="shared" si="58"/>
        <v>46011</v>
      </c>
      <c r="BH192" s="33" t="e">
        <f>VLOOKUP(BG192,Sperrdaten!C:D,2,FALSE)</f>
        <v>#N/A</v>
      </c>
      <c r="BI192" s="31" t="str">
        <f t="shared" si="59"/>
        <v>46011</v>
      </c>
      <c r="BJ192" t="e">
        <f>VLOOKUP(BI192,Sperrdaten!H:I,2,FALSE)</f>
        <v>#N/A</v>
      </c>
      <c r="BK192" s="32" t="str">
        <f t="shared" si="60"/>
        <v>46011</v>
      </c>
      <c r="BL192" t="e">
        <f>VLOOKUP(BK192,Sperrdaten!C:D,2,FALSE)</f>
        <v>#N/A</v>
      </c>
      <c r="BM192" s="32" t="str">
        <f t="shared" si="61"/>
        <v>46011</v>
      </c>
      <c r="BN192" t="e">
        <f>VLOOKUP(BM192,Sperrdaten!C:D,2,FALSE)</f>
        <v>#N/A</v>
      </c>
      <c r="BO192" s="32" t="str">
        <f t="shared" si="62"/>
        <v>46011</v>
      </c>
      <c r="BP192" s="33" t="e">
        <f>VLOOKUP(BO192,Sperrdaten!C:D,2,FALSE)</f>
        <v>#N/A</v>
      </c>
    </row>
    <row r="193" spans="1:68" x14ac:dyDescent="0.2">
      <c r="A193" s="19">
        <v>46011</v>
      </c>
      <c r="B193" s="38"/>
      <c r="C193" s="5"/>
      <c r="D193" s="5"/>
      <c r="E193" s="5"/>
      <c r="F193" s="53"/>
      <c r="G193" s="13"/>
      <c r="H193" s="13"/>
      <c r="I193" s="13"/>
      <c r="J193" s="12"/>
      <c r="K193" s="12"/>
      <c r="L193" s="12"/>
      <c r="M193" s="12"/>
      <c r="N193" s="53"/>
      <c r="O193" s="13"/>
      <c r="P193" s="13"/>
      <c r="Q193" s="13"/>
      <c r="R193" s="17"/>
      <c r="S193" s="12"/>
      <c r="T193" s="12"/>
      <c r="U193" s="12"/>
      <c r="V193" s="12"/>
      <c r="W193" s="17"/>
      <c r="X193" s="17"/>
      <c r="Y193" s="17"/>
      <c r="Z193" s="17"/>
      <c r="AA193" s="17"/>
      <c r="AB193" s="16">
        <f t="shared" si="42"/>
        <v>0</v>
      </c>
      <c r="AC193" s="31" t="str">
        <f t="shared" si="43"/>
        <v>46011</v>
      </c>
      <c r="AD193" t="e">
        <f>VLOOKUP(AC193,Sperrdaten!H:I,2,FALSE)</f>
        <v>#N/A</v>
      </c>
      <c r="AE193" s="32" t="str">
        <f t="shared" si="44"/>
        <v>46011</v>
      </c>
      <c r="AF193" t="e">
        <f>VLOOKUP(AE193,Sperrdaten!C:D,2,FALSE)</f>
        <v>#N/A</v>
      </c>
      <c r="AG193" s="32" t="str">
        <f t="shared" si="45"/>
        <v>46011</v>
      </c>
      <c r="AH193" t="e">
        <f>VLOOKUP(AG193,Sperrdaten!C:D,2,FALSE)</f>
        <v>#N/A</v>
      </c>
      <c r="AI193" s="32" t="str">
        <f t="shared" si="46"/>
        <v>46011</v>
      </c>
      <c r="AJ193" s="33" t="e">
        <f>VLOOKUP(AI193,Sperrdaten!C:D,2,FALSE)</f>
        <v>#N/A</v>
      </c>
      <c r="AK193" s="31" t="str">
        <f t="shared" si="47"/>
        <v>46011</v>
      </c>
      <c r="AL193" t="e">
        <f>VLOOKUP(AK193,Sperrdaten!H:I,2,FALSE)</f>
        <v>#N/A</v>
      </c>
      <c r="AM193" s="32" t="str">
        <f t="shared" si="48"/>
        <v>46011</v>
      </c>
      <c r="AN193" t="e">
        <f>VLOOKUP(AM193,Sperrdaten!C:D,2,FALSE)</f>
        <v>#N/A</v>
      </c>
      <c r="AO193" s="32" t="str">
        <f t="shared" si="49"/>
        <v>46011</v>
      </c>
      <c r="AP193" t="e">
        <f>VLOOKUP(AO193,Sperrdaten!C:D,2,FALSE)</f>
        <v>#N/A</v>
      </c>
      <c r="AQ193" s="32" t="str">
        <f t="shared" si="50"/>
        <v>46011</v>
      </c>
      <c r="AR193" s="33" t="e">
        <f>VLOOKUP(AQ193,Sperrdaten!C:D,2,FALSE)</f>
        <v>#N/A</v>
      </c>
      <c r="AS193" s="31" t="str">
        <f t="shared" si="51"/>
        <v>46011</v>
      </c>
      <c r="AT193" t="e">
        <f>VLOOKUP(AS193,Sperrdaten!H:I,2,FALSE)</f>
        <v>#N/A</v>
      </c>
      <c r="AU193" s="32" t="str">
        <f t="shared" si="52"/>
        <v>46011</v>
      </c>
      <c r="AV193" t="e">
        <f>VLOOKUP(AU193,Sperrdaten!C:D,2,FALSE)</f>
        <v>#N/A</v>
      </c>
      <c r="AW193" s="32" t="str">
        <f t="shared" si="53"/>
        <v>46011</v>
      </c>
      <c r="AX193" t="e">
        <f>VLOOKUP(AW193,Sperrdaten!C:D,2,FALSE)</f>
        <v>#N/A</v>
      </c>
      <c r="AY193" s="32" t="str">
        <f t="shared" si="54"/>
        <v>46011</v>
      </c>
      <c r="AZ193" s="33" t="e">
        <f>VLOOKUP(AY193,Sperrdaten!C:D,2,FALSE)</f>
        <v>#N/A</v>
      </c>
      <c r="BA193" s="31" t="str">
        <f t="shared" si="55"/>
        <v>46011</v>
      </c>
      <c r="BB193" t="e">
        <f>VLOOKUP(BA193,Sperrdaten!H:I,2,FALSE)</f>
        <v>#N/A</v>
      </c>
      <c r="BC193" s="32" t="str">
        <f t="shared" si="56"/>
        <v>46011</v>
      </c>
      <c r="BD193" t="e">
        <f>VLOOKUP(BC193,Sperrdaten!C:D,2,FALSE)</f>
        <v>#N/A</v>
      </c>
      <c r="BE193" s="32" t="str">
        <f t="shared" si="57"/>
        <v>46011</v>
      </c>
      <c r="BF193" t="e">
        <f>VLOOKUP(BE193,Sperrdaten!C:D,2,FALSE)</f>
        <v>#N/A</v>
      </c>
      <c r="BG193" s="32" t="str">
        <f t="shared" si="58"/>
        <v>46011</v>
      </c>
      <c r="BH193" s="33" t="e">
        <f>VLOOKUP(BG193,Sperrdaten!C:D,2,FALSE)</f>
        <v>#N/A</v>
      </c>
      <c r="BI193" s="31" t="str">
        <f t="shared" si="59"/>
        <v>46011</v>
      </c>
      <c r="BJ193" t="e">
        <f>VLOOKUP(BI193,Sperrdaten!H:I,2,FALSE)</f>
        <v>#N/A</v>
      </c>
      <c r="BK193" s="32" t="str">
        <f t="shared" si="60"/>
        <v>46011</v>
      </c>
      <c r="BL193" t="e">
        <f>VLOOKUP(BK193,Sperrdaten!C:D,2,FALSE)</f>
        <v>#N/A</v>
      </c>
      <c r="BM193" s="32" t="str">
        <f t="shared" si="61"/>
        <v>46011</v>
      </c>
      <c r="BN193" t="e">
        <f>VLOOKUP(BM193,Sperrdaten!C:D,2,FALSE)</f>
        <v>#N/A</v>
      </c>
      <c r="BO193" s="32" t="str">
        <f t="shared" si="62"/>
        <v>46011</v>
      </c>
      <c r="BP193" s="33" t="e">
        <f>VLOOKUP(BO193,Sperrdaten!C:D,2,FALSE)</f>
        <v>#N/A</v>
      </c>
    </row>
    <row r="194" spans="1:68" x14ac:dyDescent="0.2">
      <c r="A194" s="19">
        <v>46011</v>
      </c>
      <c r="B194" s="38"/>
      <c r="C194" s="5"/>
      <c r="D194" s="5"/>
      <c r="E194" s="5"/>
      <c r="F194" s="53"/>
      <c r="G194" s="13"/>
      <c r="H194" s="13"/>
      <c r="I194" s="13"/>
      <c r="J194" s="12"/>
      <c r="K194" s="12"/>
      <c r="L194" s="12"/>
      <c r="M194" s="12"/>
      <c r="N194" s="53"/>
      <c r="O194" s="13"/>
      <c r="P194" s="13"/>
      <c r="Q194" s="13"/>
      <c r="R194" s="17"/>
      <c r="S194" s="12"/>
      <c r="T194" s="12"/>
      <c r="U194" s="12"/>
      <c r="V194" s="12"/>
      <c r="W194" s="17"/>
      <c r="X194" s="17"/>
      <c r="Y194" s="17"/>
      <c r="Z194" s="17"/>
      <c r="AA194" s="17"/>
      <c r="AB194" s="16">
        <f t="shared" si="42"/>
        <v>0</v>
      </c>
      <c r="AC194" s="31" t="str">
        <f t="shared" si="43"/>
        <v>46011</v>
      </c>
      <c r="AD194" t="e">
        <f>VLOOKUP(AC194,Sperrdaten!H:I,2,FALSE)</f>
        <v>#N/A</v>
      </c>
      <c r="AE194" s="32" t="str">
        <f t="shared" si="44"/>
        <v>46011</v>
      </c>
      <c r="AF194" t="e">
        <f>VLOOKUP(AE194,Sperrdaten!C:D,2,FALSE)</f>
        <v>#N/A</v>
      </c>
      <c r="AG194" s="32" t="str">
        <f t="shared" si="45"/>
        <v>46011</v>
      </c>
      <c r="AH194" t="e">
        <f>VLOOKUP(AG194,Sperrdaten!C:D,2,FALSE)</f>
        <v>#N/A</v>
      </c>
      <c r="AI194" s="32" t="str">
        <f t="shared" si="46"/>
        <v>46011</v>
      </c>
      <c r="AJ194" s="33" t="e">
        <f>VLOOKUP(AI194,Sperrdaten!C:D,2,FALSE)</f>
        <v>#N/A</v>
      </c>
      <c r="AK194" s="31" t="str">
        <f t="shared" si="47"/>
        <v>46011</v>
      </c>
      <c r="AL194" t="e">
        <f>VLOOKUP(AK194,Sperrdaten!H:I,2,FALSE)</f>
        <v>#N/A</v>
      </c>
      <c r="AM194" s="32" t="str">
        <f t="shared" si="48"/>
        <v>46011</v>
      </c>
      <c r="AN194" t="e">
        <f>VLOOKUP(AM194,Sperrdaten!C:D,2,FALSE)</f>
        <v>#N/A</v>
      </c>
      <c r="AO194" s="32" t="str">
        <f t="shared" si="49"/>
        <v>46011</v>
      </c>
      <c r="AP194" t="e">
        <f>VLOOKUP(AO194,Sperrdaten!C:D,2,FALSE)</f>
        <v>#N/A</v>
      </c>
      <c r="AQ194" s="32" t="str">
        <f t="shared" si="50"/>
        <v>46011</v>
      </c>
      <c r="AR194" s="33" t="e">
        <f>VLOOKUP(AQ194,Sperrdaten!C:D,2,FALSE)</f>
        <v>#N/A</v>
      </c>
      <c r="AS194" s="31" t="str">
        <f t="shared" si="51"/>
        <v>46011</v>
      </c>
      <c r="AT194" t="e">
        <f>VLOOKUP(AS194,Sperrdaten!H:I,2,FALSE)</f>
        <v>#N/A</v>
      </c>
      <c r="AU194" s="32" t="str">
        <f t="shared" si="52"/>
        <v>46011</v>
      </c>
      <c r="AV194" t="e">
        <f>VLOOKUP(AU194,Sperrdaten!C:D,2,FALSE)</f>
        <v>#N/A</v>
      </c>
      <c r="AW194" s="32" t="str">
        <f t="shared" si="53"/>
        <v>46011</v>
      </c>
      <c r="AX194" t="e">
        <f>VLOOKUP(AW194,Sperrdaten!C:D,2,FALSE)</f>
        <v>#N/A</v>
      </c>
      <c r="AY194" s="32" t="str">
        <f t="shared" si="54"/>
        <v>46011</v>
      </c>
      <c r="AZ194" s="33" t="e">
        <f>VLOOKUP(AY194,Sperrdaten!C:D,2,FALSE)</f>
        <v>#N/A</v>
      </c>
      <c r="BA194" s="31" t="str">
        <f t="shared" si="55"/>
        <v>46011</v>
      </c>
      <c r="BB194" t="e">
        <f>VLOOKUP(BA194,Sperrdaten!H:I,2,FALSE)</f>
        <v>#N/A</v>
      </c>
      <c r="BC194" s="32" t="str">
        <f t="shared" si="56"/>
        <v>46011</v>
      </c>
      <c r="BD194" t="e">
        <f>VLOOKUP(BC194,Sperrdaten!C:D,2,FALSE)</f>
        <v>#N/A</v>
      </c>
      <c r="BE194" s="32" t="str">
        <f t="shared" si="57"/>
        <v>46011</v>
      </c>
      <c r="BF194" t="e">
        <f>VLOOKUP(BE194,Sperrdaten!C:D,2,FALSE)</f>
        <v>#N/A</v>
      </c>
      <c r="BG194" s="32" t="str">
        <f t="shared" si="58"/>
        <v>46011</v>
      </c>
      <c r="BH194" s="33" t="e">
        <f>VLOOKUP(BG194,Sperrdaten!C:D,2,FALSE)</f>
        <v>#N/A</v>
      </c>
      <c r="BI194" s="31" t="str">
        <f t="shared" si="59"/>
        <v>46011</v>
      </c>
      <c r="BJ194" t="e">
        <f>VLOOKUP(BI194,Sperrdaten!H:I,2,FALSE)</f>
        <v>#N/A</v>
      </c>
      <c r="BK194" s="32" t="str">
        <f t="shared" si="60"/>
        <v>46011</v>
      </c>
      <c r="BL194" t="e">
        <f>VLOOKUP(BK194,Sperrdaten!C:D,2,FALSE)</f>
        <v>#N/A</v>
      </c>
      <c r="BM194" s="32" t="str">
        <f t="shared" si="61"/>
        <v>46011</v>
      </c>
      <c r="BN194" t="e">
        <f>VLOOKUP(BM194,Sperrdaten!C:D,2,FALSE)</f>
        <v>#N/A</v>
      </c>
      <c r="BO194" s="32" t="str">
        <f t="shared" si="62"/>
        <v>46011</v>
      </c>
      <c r="BP194" s="33" t="e">
        <f>VLOOKUP(BO194,Sperrdaten!C:D,2,FALSE)</f>
        <v>#N/A</v>
      </c>
    </row>
    <row r="195" spans="1:68" x14ac:dyDescent="0.2">
      <c r="A195" s="19">
        <v>46011</v>
      </c>
      <c r="B195" s="38"/>
      <c r="C195" s="5"/>
      <c r="D195" s="5"/>
      <c r="E195" s="5"/>
      <c r="F195" s="53"/>
      <c r="G195" s="13"/>
      <c r="H195" s="13"/>
      <c r="I195" s="13"/>
      <c r="J195" s="12"/>
      <c r="K195" s="12"/>
      <c r="L195" s="12"/>
      <c r="M195" s="12"/>
      <c r="N195" s="53"/>
      <c r="O195" s="13"/>
      <c r="P195" s="13"/>
      <c r="Q195" s="13"/>
      <c r="R195" s="17"/>
      <c r="S195" s="12"/>
      <c r="T195" s="12"/>
      <c r="U195" s="12"/>
      <c r="V195" s="12"/>
      <c r="W195" s="17"/>
      <c r="X195" s="17"/>
      <c r="Y195" s="17"/>
      <c r="Z195" s="17"/>
      <c r="AA195" s="17"/>
      <c r="AB195" s="16">
        <f t="shared" si="42"/>
        <v>0</v>
      </c>
      <c r="AC195" s="31" t="str">
        <f t="shared" si="43"/>
        <v>46011</v>
      </c>
      <c r="AD195" t="e">
        <f>VLOOKUP(AC195,Sperrdaten!H:I,2,FALSE)</f>
        <v>#N/A</v>
      </c>
      <c r="AE195" s="32" t="str">
        <f t="shared" si="44"/>
        <v>46011</v>
      </c>
      <c r="AF195" t="e">
        <f>VLOOKUP(AE195,Sperrdaten!C:D,2,FALSE)</f>
        <v>#N/A</v>
      </c>
      <c r="AG195" s="32" t="str">
        <f t="shared" si="45"/>
        <v>46011</v>
      </c>
      <c r="AH195" t="e">
        <f>VLOOKUP(AG195,Sperrdaten!C:D,2,FALSE)</f>
        <v>#N/A</v>
      </c>
      <c r="AI195" s="32" t="str">
        <f t="shared" si="46"/>
        <v>46011</v>
      </c>
      <c r="AJ195" s="33" t="e">
        <f>VLOOKUP(AI195,Sperrdaten!C:D,2,FALSE)</f>
        <v>#N/A</v>
      </c>
      <c r="AK195" s="31" t="str">
        <f t="shared" si="47"/>
        <v>46011</v>
      </c>
      <c r="AL195" t="e">
        <f>VLOOKUP(AK195,Sperrdaten!H:I,2,FALSE)</f>
        <v>#N/A</v>
      </c>
      <c r="AM195" s="32" t="str">
        <f t="shared" si="48"/>
        <v>46011</v>
      </c>
      <c r="AN195" t="e">
        <f>VLOOKUP(AM195,Sperrdaten!C:D,2,FALSE)</f>
        <v>#N/A</v>
      </c>
      <c r="AO195" s="32" t="str">
        <f t="shared" si="49"/>
        <v>46011</v>
      </c>
      <c r="AP195" t="e">
        <f>VLOOKUP(AO195,Sperrdaten!C:D,2,FALSE)</f>
        <v>#N/A</v>
      </c>
      <c r="AQ195" s="32" t="str">
        <f t="shared" si="50"/>
        <v>46011</v>
      </c>
      <c r="AR195" s="33" t="e">
        <f>VLOOKUP(AQ195,Sperrdaten!C:D,2,FALSE)</f>
        <v>#N/A</v>
      </c>
      <c r="AS195" s="31" t="str">
        <f t="shared" si="51"/>
        <v>46011</v>
      </c>
      <c r="AT195" t="e">
        <f>VLOOKUP(AS195,Sperrdaten!H:I,2,FALSE)</f>
        <v>#N/A</v>
      </c>
      <c r="AU195" s="32" t="str">
        <f t="shared" si="52"/>
        <v>46011</v>
      </c>
      <c r="AV195" t="e">
        <f>VLOOKUP(AU195,Sperrdaten!C:D,2,FALSE)</f>
        <v>#N/A</v>
      </c>
      <c r="AW195" s="32" t="str">
        <f t="shared" si="53"/>
        <v>46011</v>
      </c>
      <c r="AX195" t="e">
        <f>VLOOKUP(AW195,Sperrdaten!C:D,2,FALSE)</f>
        <v>#N/A</v>
      </c>
      <c r="AY195" s="32" t="str">
        <f t="shared" si="54"/>
        <v>46011</v>
      </c>
      <c r="AZ195" s="33" t="e">
        <f>VLOOKUP(AY195,Sperrdaten!C:D,2,FALSE)</f>
        <v>#N/A</v>
      </c>
      <c r="BA195" s="31" t="str">
        <f t="shared" si="55"/>
        <v>46011</v>
      </c>
      <c r="BB195" t="e">
        <f>VLOOKUP(BA195,Sperrdaten!H:I,2,FALSE)</f>
        <v>#N/A</v>
      </c>
      <c r="BC195" s="32" t="str">
        <f t="shared" si="56"/>
        <v>46011</v>
      </c>
      <c r="BD195" t="e">
        <f>VLOOKUP(BC195,Sperrdaten!C:D,2,FALSE)</f>
        <v>#N/A</v>
      </c>
      <c r="BE195" s="32" t="str">
        <f t="shared" si="57"/>
        <v>46011</v>
      </c>
      <c r="BF195" t="e">
        <f>VLOOKUP(BE195,Sperrdaten!C:D,2,FALSE)</f>
        <v>#N/A</v>
      </c>
      <c r="BG195" s="32" t="str">
        <f t="shared" si="58"/>
        <v>46011</v>
      </c>
      <c r="BH195" s="33" t="e">
        <f>VLOOKUP(BG195,Sperrdaten!C:D,2,FALSE)</f>
        <v>#N/A</v>
      </c>
      <c r="BI195" s="31" t="str">
        <f t="shared" si="59"/>
        <v>46011</v>
      </c>
      <c r="BJ195" t="e">
        <f>VLOOKUP(BI195,Sperrdaten!H:I,2,FALSE)</f>
        <v>#N/A</v>
      </c>
      <c r="BK195" s="32" t="str">
        <f t="shared" si="60"/>
        <v>46011</v>
      </c>
      <c r="BL195" t="e">
        <f>VLOOKUP(BK195,Sperrdaten!C:D,2,FALSE)</f>
        <v>#N/A</v>
      </c>
      <c r="BM195" s="32" t="str">
        <f t="shared" si="61"/>
        <v>46011</v>
      </c>
      <c r="BN195" t="e">
        <f>VLOOKUP(BM195,Sperrdaten!C:D,2,FALSE)</f>
        <v>#N/A</v>
      </c>
      <c r="BO195" s="32" t="str">
        <f t="shared" si="62"/>
        <v>46011</v>
      </c>
      <c r="BP195" s="33" t="e">
        <f>VLOOKUP(BO195,Sperrdaten!C:D,2,FALSE)</f>
        <v>#N/A</v>
      </c>
    </row>
    <row r="196" spans="1:68" x14ac:dyDescent="0.2">
      <c r="A196" s="19">
        <v>46011</v>
      </c>
      <c r="B196" s="38"/>
      <c r="C196" s="5"/>
      <c r="D196" s="5"/>
      <c r="E196" s="5"/>
      <c r="F196" s="53"/>
      <c r="G196" s="13"/>
      <c r="H196" s="13"/>
      <c r="I196" s="13"/>
      <c r="J196" s="12"/>
      <c r="K196" s="12"/>
      <c r="L196" s="12"/>
      <c r="M196" s="12"/>
      <c r="N196" s="53"/>
      <c r="O196" s="13"/>
      <c r="P196" s="13"/>
      <c r="Q196" s="13"/>
      <c r="R196" s="17"/>
      <c r="S196" s="12"/>
      <c r="T196" s="12"/>
      <c r="U196" s="12"/>
      <c r="V196" s="12"/>
      <c r="W196" s="17"/>
      <c r="X196" s="17"/>
      <c r="Y196" s="17"/>
      <c r="Z196" s="17"/>
      <c r="AA196" s="17"/>
      <c r="AB196" s="16">
        <f t="shared" si="42"/>
        <v>0</v>
      </c>
      <c r="AC196" s="31" t="str">
        <f t="shared" si="43"/>
        <v>46011</v>
      </c>
      <c r="AD196" t="e">
        <f>VLOOKUP(AC196,Sperrdaten!H:I,2,FALSE)</f>
        <v>#N/A</v>
      </c>
      <c r="AE196" s="32" t="str">
        <f t="shared" si="44"/>
        <v>46011</v>
      </c>
      <c r="AF196" t="e">
        <f>VLOOKUP(AE196,Sperrdaten!C:D,2,FALSE)</f>
        <v>#N/A</v>
      </c>
      <c r="AG196" s="32" t="str">
        <f t="shared" si="45"/>
        <v>46011</v>
      </c>
      <c r="AH196" t="e">
        <f>VLOOKUP(AG196,Sperrdaten!C:D,2,FALSE)</f>
        <v>#N/A</v>
      </c>
      <c r="AI196" s="32" t="str">
        <f t="shared" si="46"/>
        <v>46011</v>
      </c>
      <c r="AJ196" s="33" t="e">
        <f>VLOOKUP(AI196,Sperrdaten!C:D,2,FALSE)</f>
        <v>#N/A</v>
      </c>
      <c r="AK196" s="31" t="str">
        <f t="shared" si="47"/>
        <v>46011</v>
      </c>
      <c r="AL196" t="e">
        <f>VLOOKUP(AK196,Sperrdaten!H:I,2,FALSE)</f>
        <v>#N/A</v>
      </c>
      <c r="AM196" s="32" t="str">
        <f t="shared" si="48"/>
        <v>46011</v>
      </c>
      <c r="AN196" t="e">
        <f>VLOOKUP(AM196,Sperrdaten!C:D,2,FALSE)</f>
        <v>#N/A</v>
      </c>
      <c r="AO196" s="32" t="str">
        <f t="shared" si="49"/>
        <v>46011</v>
      </c>
      <c r="AP196" t="e">
        <f>VLOOKUP(AO196,Sperrdaten!C:D,2,FALSE)</f>
        <v>#N/A</v>
      </c>
      <c r="AQ196" s="32" t="str">
        <f t="shared" si="50"/>
        <v>46011</v>
      </c>
      <c r="AR196" s="33" t="e">
        <f>VLOOKUP(AQ196,Sperrdaten!C:D,2,FALSE)</f>
        <v>#N/A</v>
      </c>
      <c r="AS196" s="31" t="str">
        <f t="shared" si="51"/>
        <v>46011</v>
      </c>
      <c r="AT196" t="e">
        <f>VLOOKUP(AS196,Sperrdaten!H:I,2,FALSE)</f>
        <v>#N/A</v>
      </c>
      <c r="AU196" s="32" t="str">
        <f t="shared" si="52"/>
        <v>46011</v>
      </c>
      <c r="AV196" t="e">
        <f>VLOOKUP(AU196,Sperrdaten!C:D,2,FALSE)</f>
        <v>#N/A</v>
      </c>
      <c r="AW196" s="32" t="str">
        <f t="shared" si="53"/>
        <v>46011</v>
      </c>
      <c r="AX196" t="e">
        <f>VLOOKUP(AW196,Sperrdaten!C:D,2,FALSE)</f>
        <v>#N/A</v>
      </c>
      <c r="AY196" s="32" t="str">
        <f t="shared" si="54"/>
        <v>46011</v>
      </c>
      <c r="AZ196" s="33" t="e">
        <f>VLOOKUP(AY196,Sperrdaten!C:D,2,FALSE)</f>
        <v>#N/A</v>
      </c>
      <c r="BA196" s="31" t="str">
        <f t="shared" si="55"/>
        <v>46011</v>
      </c>
      <c r="BB196" t="e">
        <f>VLOOKUP(BA196,Sperrdaten!H:I,2,FALSE)</f>
        <v>#N/A</v>
      </c>
      <c r="BC196" s="32" t="str">
        <f t="shared" si="56"/>
        <v>46011</v>
      </c>
      <c r="BD196" t="e">
        <f>VLOOKUP(BC196,Sperrdaten!C:D,2,FALSE)</f>
        <v>#N/A</v>
      </c>
      <c r="BE196" s="32" t="str">
        <f t="shared" si="57"/>
        <v>46011</v>
      </c>
      <c r="BF196" t="e">
        <f>VLOOKUP(BE196,Sperrdaten!C:D,2,FALSE)</f>
        <v>#N/A</v>
      </c>
      <c r="BG196" s="32" t="str">
        <f t="shared" si="58"/>
        <v>46011</v>
      </c>
      <c r="BH196" s="33" t="e">
        <f>VLOOKUP(BG196,Sperrdaten!C:D,2,FALSE)</f>
        <v>#N/A</v>
      </c>
      <c r="BI196" s="31" t="str">
        <f t="shared" si="59"/>
        <v>46011</v>
      </c>
      <c r="BJ196" t="e">
        <f>VLOOKUP(BI196,Sperrdaten!H:I,2,FALSE)</f>
        <v>#N/A</v>
      </c>
      <c r="BK196" s="32" t="str">
        <f t="shared" si="60"/>
        <v>46011</v>
      </c>
      <c r="BL196" t="e">
        <f>VLOOKUP(BK196,Sperrdaten!C:D,2,FALSE)</f>
        <v>#N/A</v>
      </c>
      <c r="BM196" s="32" t="str">
        <f t="shared" si="61"/>
        <v>46011</v>
      </c>
      <c r="BN196" t="e">
        <f>VLOOKUP(BM196,Sperrdaten!C:D,2,FALSE)</f>
        <v>#N/A</v>
      </c>
      <c r="BO196" s="32" t="str">
        <f t="shared" si="62"/>
        <v>46011</v>
      </c>
      <c r="BP196" s="33" t="e">
        <f>VLOOKUP(BO196,Sperrdaten!C:D,2,FALSE)</f>
        <v>#N/A</v>
      </c>
    </row>
    <row r="197" spans="1:68" x14ac:dyDescent="0.2">
      <c r="A197" s="19">
        <v>46012</v>
      </c>
      <c r="B197" s="38"/>
      <c r="C197" s="5"/>
      <c r="D197" s="5"/>
      <c r="E197" s="5"/>
      <c r="F197" s="53"/>
      <c r="G197" s="13"/>
      <c r="H197" s="13"/>
      <c r="I197" s="13"/>
      <c r="J197" s="12"/>
      <c r="K197" s="12"/>
      <c r="L197" s="12"/>
      <c r="M197" s="12"/>
      <c r="N197" s="53"/>
      <c r="O197" s="13"/>
      <c r="P197" s="13"/>
      <c r="Q197" s="13"/>
      <c r="R197" s="17"/>
      <c r="S197" s="12"/>
      <c r="T197" s="12"/>
      <c r="U197" s="12"/>
      <c r="V197" s="12"/>
      <c r="W197" s="17"/>
      <c r="X197" s="17"/>
      <c r="Y197" s="17"/>
      <c r="Z197" s="17"/>
      <c r="AA197" s="17"/>
      <c r="AB197" s="16">
        <f t="shared" si="42"/>
        <v>0</v>
      </c>
      <c r="AC197" s="31" t="str">
        <f t="shared" si="43"/>
        <v>46012</v>
      </c>
      <c r="AD197" t="e">
        <f>VLOOKUP(AC197,Sperrdaten!H:I,2,FALSE)</f>
        <v>#N/A</v>
      </c>
      <c r="AE197" s="32" t="str">
        <f t="shared" si="44"/>
        <v>46012</v>
      </c>
      <c r="AF197" t="e">
        <f>VLOOKUP(AE197,Sperrdaten!C:D,2,FALSE)</f>
        <v>#N/A</v>
      </c>
      <c r="AG197" s="32" t="str">
        <f t="shared" si="45"/>
        <v>46012</v>
      </c>
      <c r="AH197" t="e">
        <f>VLOOKUP(AG197,Sperrdaten!C:D,2,FALSE)</f>
        <v>#N/A</v>
      </c>
      <c r="AI197" s="32" t="str">
        <f t="shared" si="46"/>
        <v>46012</v>
      </c>
      <c r="AJ197" s="33" t="e">
        <f>VLOOKUP(AI197,Sperrdaten!C:D,2,FALSE)</f>
        <v>#N/A</v>
      </c>
      <c r="AK197" s="31" t="str">
        <f t="shared" si="47"/>
        <v>46012</v>
      </c>
      <c r="AL197" t="e">
        <f>VLOOKUP(AK197,Sperrdaten!H:I,2,FALSE)</f>
        <v>#N/A</v>
      </c>
      <c r="AM197" s="32" t="str">
        <f t="shared" si="48"/>
        <v>46012</v>
      </c>
      <c r="AN197" t="e">
        <f>VLOOKUP(AM197,Sperrdaten!C:D,2,FALSE)</f>
        <v>#N/A</v>
      </c>
      <c r="AO197" s="32" t="str">
        <f t="shared" si="49"/>
        <v>46012</v>
      </c>
      <c r="AP197" t="e">
        <f>VLOOKUP(AO197,Sperrdaten!C:D,2,FALSE)</f>
        <v>#N/A</v>
      </c>
      <c r="AQ197" s="32" t="str">
        <f t="shared" si="50"/>
        <v>46012</v>
      </c>
      <c r="AR197" s="33" t="e">
        <f>VLOOKUP(AQ197,Sperrdaten!C:D,2,FALSE)</f>
        <v>#N/A</v>
      </c>
      <c r="AS197" s="31" t="str">
        <f t="shared" si="51"/>
        <v>46012</v>
      </c>
      <c r="AT197" t="e">
        <f>VLOOKUP(AS197,Sperrdaten!H:I,2,FALSE)</f>
        <v>#N/A</v>
      </c>
      <c r="AU197" s="32" t="str">
        <f t="shared" si="52"/>
        <v>46012</v>
      </c>
      <c r="AV197" t="e">
        <f>VLOOKUP(AU197,Sperrdaten!C:D,2,FALSE)</f>
        <v>#N/A</v>
      </c>
      <c r="AW197" s="32" t="str">
        <f t="shared" si="53"/>
        <v>46012</v>
      </c>
      <c r="AX197" t="e">
        <f>VLOOKUP(AW197,Sperrdaten!C:D,2,FALSE)</f>
        <v>#N/A</v>
      </c>
      <c r="AY197" s="32" t="str">
        <f t="shared" si="54"/>
        <v>46012</v>
      </c>
      <c r="AZ197" s="33" t="e">
        <f>VLOOKUP(AY197,Sperrdaten!C:D,2,FALSE)</f>
        <v>#N/A</v>
      </c>
      <c r="BA197" s="31" t="str">
        <f t="shared" si="55"/>
        <v>46012</v>
      </c>
      <c r="BB197" t="e">
        <f>VLOOKUP(BA197,Sperrdaten!H:I,2,FALSE)</f>
        <v>#N/A</v>
      </c>
      <c r="BC197" s="32" t="str">
        <f t="shared" si="56"/>
        <v>46012</v>
      </c>
      <c r="BD197" t="e">
        <f>VLOOKUP(BC197,Sperrdaten!C:D,2,FALSE)</f>
        <v>#N/A</v>
      </c>
      <c r="BE197" s="32" t="str">
        <f t="shared" si="57"/>
        <v>46012</v>
      </c>
      <c r="BF197" t="e">
        <f>VLOOKUP(BE197,Sperrdaten!C:D,2,FALSE)</f>
        <v>#N/A</v>
      </c>
      <c r="BG197" s="32" t="str">
        <f t="shared" si="58"/>
        <v>46012</v>
      </c>
      <c r="BH197" s="33" t="e">
        <f>VLOOKUP(BG197,Sperrdaten!C:D,2,FALSE)</f>
        <v>#N/A</v>
      </c>
      <c r="BI197" s="31" t="str">
        <f t="shared" si="59"/>
        <v>46012</v>
      </c>
      <c r="BJ197" t="e">
        <f>VLOOKUP(BI197,Sperrdaten!H:I,2,FALSE)</f>
        <v>#N/A</v>
      </c>
      <c r="BK197" s="32" t="str">
        <f t="shared" si="60"/>
        <v>46012</v>
      </c>
      <c r="BL197" t="e">
        <f>VLOOKUP(BK197,Sperrdaten!C:D,2,FALSE)</f>
        <v>#N/A</v>
      </c>
      <c r="BM197" s="32" t="str">
        <f t="shared" si="61"/>
        <v>46012</v>
      </c>
      <c r="BN197" t="e">
        <f>VLOOKUP(BM197,Sperrdaten!C:D,2,FALSE)</f>
        <v>#N/A</v>
      </c>
      <c r="BO197" s="32" t="str">
        <f t="shared" si="62"/>
        <v>46012</v>
      </c>
      <c r="BP197" s="33" t="e">
        <f>VLOOKUP(BO197,Sperrdaten!C:D,2,FALSE)</f>
        <v>#N/A</v>
      </c>
    </row>
    <row r="198" spans="1:68" x14ac:dyDescent="0.2">
      <c r="A198" s="19">
        <v>46012</v>
      </c>
      <c r="B198" s="38"/>
      <c r="C198" s="5"/>
      <c r="D198" s="5"/>
      <c r="E198" s="5"/>
      <c r="F198" s="53"/>
      <c r="G198" s="13"/>
      <c r="H198" s="13"/>
      <c r="I198" s="13"/>
      <c r="J198" s="12"/>
      <c r="K198" s="12"/>
      <c r="L198" s="12"/>
      <c r="M198" s="12"/>
      <c r="N198" s="53"/>
      <c r="O198" s="13"/>
      <c r="P198" s="13"/>
      <c r="Q198" s="13"/>
      <c r="R198" s="17"/>
      <c r="S198" s="12"/>
      <c r="T198" s="12"/>
      <c r="U198" s="12"/>
      <c r="V198" s="12"/>
      <c r="W198" s="17"/>
      <c r="X198" s="17"/>
      <c r="Y198" s="17"/>
      <c r="Z198" s="17"/>
      <c r="AA198" s="17"/>
      <c r="AB198" s="16">
        <f t="shared" si="42"/>
        <v>0</v>
      </c>
      <c r="AC198" s="31" t="str">
        <f t="shared" si="43"/>
        <v>46012</v>
      </c>
      <c r="AD198" t="e">
        <f>VLOOKUP(AC198,Sperrdaten!H:I,2,FALSE)</f>
        <v>#N/A</v>
      </c>
      <c r="AE198" s="32" t="str">
        <f t="shared" si="44"/>
        <v>46012</v>
      </c>
      <c r="AF198" t="e">
        <f>VLOOKUP(AE198,Sperrdaten!C:D,2,FALSE)</f>
        <v>#N/A</v>
      </c>
      <c r="AG198" s="32" t="str">
        <f t="shared" si="45"/>
        <v>46012</v>
      </c>
      <c r="AH198" t="e">
        <f>VLOOKUP(AG198,Sperrdaten!C:D,2,FALSE)</f>
        <v>#N/A</v>
      </c>
      <c r="AI198" s="32" t="str">
        <f t="shared" si="46"/>
        <v>46012</v>
      </c>
      <c r="AJ198" s="33" t="e">
        <f>VLOOKUP(AI198,Sperrdaten!C:D,2,FALSE)</f>
        <v>#N/A</v>
      </c>
      <c r="AK198" s="31" t="str">
        <f t="shared" si="47"/>
        <v>46012</v>
      </c>
      <c r="AL198" t="e">
        <f>VLOOKUP(AK198,Sperrdaten!H:I,2,FALSE)</f>
        <v>#N/A</v>
      </c>
      <c r="AM198" s="32" t="str">
        <f t="shared" si="48"/>
        <v>46012</v>
      </c>
      <c r="AN198" t="e">
        <f>VLOOKUP(AM198,Sperrdaten!C:D,2,FALSE)</f>
        <v>#N/A</v>
      </c>
      <c r="AO198" s="32" t="str">
        <f t="shared" si="49"/>
        <v>46012</v>
      </c>
      <c r="AP198" t="e">
        <f>VLOOKUP(AO198,Sperrdaten!C:D,2,FALSE)</f>
        <v>#N/A</v>
      </c>
      <c r="AQ198" s="32" t="str">
        <f t="shared" si="50"/>
        <v>46012</v>
      </c>
      <c r="AR198" s="33" t="e">
        <f>VLOOKUP(AQ198,Sperrdaten!C:D,2,FALSE)</f>
        <v>#N/A</v>
      </c>
      <c r="AS198" s="31" t="str">
        <f t="shared" si="51"/>
        <v>46012</v>
      </c>
      <c r="AT198" t="e">
        <f>VLOOKUP(AS198,Sperrdaten!H:I,2,FALSE)</f>
        <v>#N/A</v>
      </c>
      <c r="AU198" s="32" t="str">
        <f t="shared" si="52"/>
        <v>46012</v>
      </c>
      <c r="AV198" t="e">
        <f>VLOOKUP(AU198,Sperrdaten!C:D,2,FALSE)</f>
        <v>#N/A</v>
      </c>
      <c r="AW198" s="32" t="str">
        <f t="shared" si="53"/>
        <v>46012</v>
      </c>
      <c r="AX198" t="e">
        <f>VLOOKUP(AW198,Sperrdaten!C:D,2,FALSE)</f>
        <v>#N/A</v>
      </c>
      <c r="AY198" s="32" t="str">
        <f t="shared" si="54"/>
        <v>46012</v>
      </c>
      <c r="AZ198" s="33" t="e">
        <f>VLOOKUP(AY198,Sperrdaten!C:D,2,FALSE)</f>
        <v>#N/A</v>
      </c>
      <c r="BA198" s="31" t="str">
        <f t="shared" si="55"/>
        <v>46012</v>
      </c>
      <c r="BB198" t="e">
        <f>VLOOKUP(BA198,Sperrdaten!H:I,2,FALSE)</f>
        <v>#N/A</v>
      </c>
      <c r="BC198" s="32" t="str">
        <f t="shared" si="56"/>
        <v>46012</v>
      </c>
      <c r="BD198" t="e">
        <f>VLOOKUP(BC198,Sperrdaten!C:D,2,FALSE)</f>
        <v>#N/A</v>
      </c>
      <c r="BE198" s="32" t="str">
        <f t="shared" si="57"/>
        <v>46012</v>
      </c>
      <c r="BF198" t="e">
        <f>VLOOKUP(BE198,Sperrdaten!C:D,2,FALSE)</f>
        <v>#N/A</v>
      </c>
      <c r="BG198" s="32" t="str">
        <f t="shared" si="58"/>
        <v>46012</v>
      </c>
      <c r="BH198" s="33" t="e">
        <f>VLOOKUP(BG198,Sperrdaten!C:D,2,FALSE)</f>
        <v>#N/A</v>
      </c>
      <c r="BI198" s="31" t="str">
        <f t="shared" si="59"/>
        <v>46012</v>
      </c>
      <c r="BJ198" t="e">
        <f>VLOOKUP(BI198,Sperrdaten!H:I,2,FALSE)</f>
        <v>#N/A</v>
      </c>
      <c r="BK198" s="32" t="str">
        <f t="shared" si="60"/>
        <v>46012</v>
      </c>
      <c r="BL198" t="e">
        <f>VLOOKUP(BK198,Sperrdaten!C:D,2,FALSE)</f>
        <v>#N/A</v>
      </c>
      <c r="BM198" s="32" t="str">
        <f t="shared" si="61"/>
        <v>46012</v>
      </c>
      <c r="BN198" t="e">
        <f>VLOOKUP(BM198,Sperrdaten!C:D,2,FALSE)</f>
        <v>#N/A</v>
      </c>
      <c r="BO198" s="32" t="str">
        <f t="shared" si="62"/>
        <v>46012</v>
      </c>
      <c r="BP198" s="33" t="e">
        <f>VLOOKUP(BO198,Sperrdaten!C:D,2,FALSE)</f>
        <v>#N/A</v>
      </c>
    </row>
    <row r="199" spans="1:68" x14ac:dyDescent="0.2">
      <c r="A199" s="19">
        <v>46012</v>
      </c>
      <c r="B199" s="38"/>
      <c r="C199" s="5"/>
      <c r="D199" s="5"/>
      <c r="E199" s="5"/>
      <c r="F199" s="53"/>
      <c r="G199" s="13"/>
      <c r="H199" s="13"/>
      <c r="I199" s="13"/>
      <c r="J199" s="12"/>
      <c r="K199" s="12"/>
      <c r="L199" s="12"/>
      <c r="M199" s="12"/>
      <c r="N199" s="53"/>
      <c r="O199" s="13"/>
      <c r="P199" s="13"/>
      <c r="Q199" s="13"/>
      <c r="R199" s="17"/>
      <c r="S199" s="12"/>
      <c r="T199" s="12"/>
      <c r="U199" s="12"/>
      <c r="V199" s="12"/>
      <c r="W199" s="17"/>
      <c r="X199" s="17"/>
      <c r="Y199" s="17"/>
      <c r="Z199" s="17"/>
      <c r="AA199" s="17"/>
      <c r="AB199" s="16">
        <f t="shared" si="42"/>
        <v>0</v>
      </c>
      <c r="AC199" s="31" t="str">
        <f t="shared" si="43"/>
        <v>46012</v>
      </c>
      <c r="AD199" t="e">
        <f>VLOOKUP(AC199,Sperrdaten!H:I,2,FALSE)</f>
        <v>#N/A</v>
      </c>
      <c r="AE199" s="32" t="str">
        <f t="shared" si="44"/>
        <v>46012</v>
      </c>
      <c r="AF199" t="e">
        <f>VLOOKUP(AE199,Sperrdaten!C:D,2,FALSE)</f>
        <v>#N/A</v>
      </c>
      <c r="AG199" s="32" t="str">
        <f t="shared" si="45"/>
        <v>46012</v>
      </c>
      <c r="AH199" t="e">
        <f>VLOOKUP(AG199,Sperrdaten!C:D,2,FALSE)</f>
        <v>#N/A</v>
      </c>
      <c r="AI199" s="32" t="str">
        <f t="shared" si="46"/>
        <v>46012</v>
      </c>
      <c r="AJ199" s="33" t="e">
        <f>VLOOKUP(AI199,Sperrdaten!C:D,2,FALSE)</f>
        <v>#N/A</v>
      </c>
      <c r="AK199" s="31" t="str">
        <f t="shared" si="47"/>
        <v>46012</v>
      </c>
      <c r="AL199" t="e">
        <f>VLOOKUP(AK199,Sperrdaten!H:I,2,FALSE)</f>
        <v>#N/A</v>
      </c>
      <c r="AM199" s="32" t="str">
        <f t="shared" si="48"/>
        <v>46012</v>
      </c>
      <c r="AN199" t="e">
        <f>VLOOKUP(AM199,Sperrdaten!C:D,2,FALSE)</f>
        <v>#N/A</v>
      </c>
      <c r="AO199" s="32" t="str">
        <f t="shared" si="49"/>
        <v>46012</v>
      </c>
      <c r="AP199" t="e">
        <f>VLOOKUP(AO199,Sperrdaten!C:D,2,FALSE)</f>
        <v>#N/A</v>
      </c>
      <c r="AQ199" s="32" t="str">
        <f t="shared" si="50"/>
        <v>46012</v>
      </c>
      <c r="AR199" s="33" t="e">
        <f>VLOOKUP(AQ199,Sperrdaten!C:D,2,FALSE)</f>
        <v>#N/A</v>
      </c>
      <c r="AS199" s="31" t="str">
        <f t="shared" si="51"/>
        <v>46012</v>
      </c>
      <c r="AT199" t="e">
        <f>VLOOKUP(AS199,Sperrdaten!H:I,2,FALSE)</f>
        <v>#N/A</v>
      </c>
      <c r="AU199" s="32" t="str">
        <f t="shared" si="52"/>
        <v>46012</v>
      </c>
      <c r="AV199" t="e">
        <f>VLOOKUP(AU199,Sperrdaten!C:D,2,FALSE)</f>
        <v>#N/A</v>
      </c>
      <c r="AW199" s="32" t="str">
        <f t="shared" si="53"/>
        <v>46012</v>
      </c>
      <c r="AX199" t="e">
        <f>VLOOKUP(AW199,Sperrdaten!C:D,2,FALSE)</f>
        <v>#N/A</v>
      </c>
      <c r="AY199" s="32" t="str">
        <f t="shared" si="54"/>
        <v>46012</v>
      </c>
      <c r="AZ199" s="33" t="e">
        <f>VLOOKUP(AY199,Sperrdaten!C:D,2,FALSE)</f>
        <v>#N/A</v>
      </c>
      <c r="BA199" s="31" t="str">
        <f t="shared" si="55"/>
        <v>46012</v>
      </c>
      <c r="BB199" t="e">
        <f>VLOOKUP(BA199,Sperrdaten!H:I,2,FALSE)</f>
        <v>#N/A</v>
      </c>
      <c r="BC199" s="32" t="str">
        <f t="shared" si="56"/>
        <v>46012</v>
      </c>
      <c r="BD199" t="e">
        <f>VLOOKUP(BC199,Sperrdaten!C:D,2,FALSE)</f>
        <v>#N/A</v>
      </c>
      <c r="BE199" s="32" t="str">
        <f t="shared" si="57"/>
        <v>46012</v>
      </c>
      <c r="BF199" t="e">
        <f>VLOOKUP(BE199,Sperrdaten!C:D,2,FALSE)</f>
        <v>#N/A</v>
      </c>
      <c r="BG199" s="32" t="str">
        <f t="shared" si="58"/>
        <v>46012</v>
      </c>
      <c r="BH199" s="33" t="e">
        <f>VLOOKUP(BG199,Sperrdaten!C:D,2,FALSE)</f>
        <v>#N/A</v>
      </c>
      <c r="BI199" s="31" t="str">
        <f t="shared" si="59"/>
        <v>46012</v>
      </c>
      <c r="BJ199" t="e">
        <f>VLOOKUP(BI199,Sperrdaten!H:I,2,FALSE)</f>
        <v>#N/A</v>
      </c>
      <c r="BK199" s="32" t="str">
        <f t="shared" si="60"/>
        <v>46012</v>
      </c>
      <c r="BL199" t="e">
        <f>VLOOKUP(BK199,Sperrdaten!C:D,2,FALSE)</f>
        <v>#N/A</v>
      </c>
      <c r="BM199" s="32" t="str">
        <f t="shared" si="61"/>
        <v>46012</v>
      </c>
      <c r="BN199" t="e">
        <f>VLOOKUP(BM199,Sperrdaten!C:D,2,FALSE)</f>
        <v>#N/A</v>
      </c>
      <c r="BO199" s="32" t="str">
        <f t="shared" si="62"/>
        <v>46012</v>
      </c>
      <c r="BP199" s="33" t="e">
        <f>VLOOKUP(BO199,Sperrdaten!C:D,2,FALSE)</f>
        <v>#N/A</v>
      </c>
    </row>
    <row r="200" spans="1:68" x14ac:dyDescent="0.2">
      <c r="A200" s="19">
        <v>46012</v>
      </c>
      <c r="B200" s="38"/>
      <c r="C200" s="5"/>
      <c r="D200" s="5"/>
      <c r="E200" s="5"/>
      <c r="F200" s="53"/>
      <c r="G200" s="13"/>
      <c r="H200" s="13"/>
      <c r="I200" s="13"/>
      <c r="J200" s="12"/>
      <c r="K200" s="12"/>
      <c r="L200" s="12"/>
      <c r="M200" s="12"/>
      <c r="N200" s="53"/>
      <c r="O200" s="13"/>
      <c r="P200" s="13"/>
      <c r="Q200" s="13"/>
      <c r="R200" s="17"/>
      <c r="S200" s="12"/>
      <c r="T200" s="12"/>
      <c r="U200" s="12"/>
      <c r="V200" s="12"/>
      <c r="W200" s="17"/>
      <c r="X200" s="17"/>
      <c r="Y200" s="17"/>
      <c r="Z200" s="17"/>
      <c r="AA200" s="17"/>
      <c r="AB200" s="16">
        <f t="shared" si="42"/>
        <v>0</v>
      </c>
      <c r="AC200" s="31" t="str">
        <f t="shared" si="43"/>
        <v>46012</v>
      </c>
      <c r="AD200" t="e">
        <f>VLOOKUP(AC200,Sperrdaten!H:I,2,FALSE)</f>
        <v>#N/A</v>
      </c>
      <c r="AE200" s="32" t="str">
        <f t="shared" si="44"/>
        <v>46012</v>
      </c>
      <c r="AF200" t="e">
        <f>VLOOKUP(AE200,Sperrdaten!C:D,2,FALSE)</f>
        <v>#N/A</v>
      </c>
      <c r="AG200" s="32" t="str">
        <f t="shared" si="45"/>
        <v>46012</v>
      </c>
      <c r="AH200" t="e">
        <f>VLOOKUP(AG200,Sperrdaten!C:D,2,FALSE)</f>
        <v>#N/A</v>
      </c>
      <c r="AI200" s="32" t="str">
        <f t="shared" si="46"/>
        <v>46012</v>
      </c>
      <c r="AJ200" s="33" t="e">
        <f>VLOOKUP(AI200,Sperrdaten!C:D,2,FALSE)</f>
        <v>#N/A</v>
      </c>
      <c r="AK200" s="31" t="str">
        <f t="shared" si="47"/>
        <v>46012</v>
      </c>
      <c r="AL200" t="e">
        <f>VLOOKUP(AK200,Sperrdaten!H:I,2,FALSE)</f>
        <v>#N/A</v>
      </c>
      <c r="AM200" s="32" t="str">
        <f t="shared" si="48"/>
        <v>46012</v>
      </c>
      <c r="AN200" t="e">
        <f>VLOOKUP(AM200,Sperrdaten!C:D,2,FALSE)</f>
        <v>#N/A</v>
      </c>
      <c r="AO200" s="32" t="str">
        <f t="shared" si="49"/>
        <v>46012</v>
      </c>
      <c r="AP200" t="e">
        <f>VLOOKUP(AO200,Sperrdaten!C:D,2,FALSE)</f>
        <v>#N/A</v>
      </c>
      <c r="AQ200" s="32" t="str">
        <f t="shared" si="50"/>
        <v>46012</v>
      </c>
      <c r="AR200" s="33" t="e">
        <f>VLOOKUP(AQ200,Sperrdaten!C:D,2,FALSE)</f>
        <v>#N/A</v>
      </c>
      <c r="AS200" s="31" t="str">
        <f t="shared" si="51"/>
        <v>46012</v>
      </c>
      <c r="AT200" t="e">
        <f>VLOOKUP(AS200,Sperrdaten!H:I,2,FALSE)</f>
        <v>#N/A</v>
      </c>
      <c r="AU200" s="32" t="str">
        <f t="shared" si="52"/>
        <v>46012</v>
      </c>
      <c r="AV200" t="e">
        <f>VLOOKUP(AU200,Sperrdaten!C:D,2,FALSE)</f>
        <v>#N/A</v>
      </c>
      <c r="AW200" s="32" t="str">
        <f t="shared" si="53"/>
        <v>46012</v>
      </c>
      <c r="AX200" t="e">
        <f>VLOOKUP(AW200,Sperrdaten!C:D,2,FALSE)</f>
        <v>#N/A</v>
      </c>
      <c r="AY200" s="32" t="str">
        <f t="shared" si="54"/>
        <v>46012</v>
      </c>
      <c r="AZ200" s="33" t="e">
        <f>VLOOKUP(AY200,Sperrdaten!C:D,2,FALSE)</f>
        <v>#N/A</v>
      </c>
      <c r="BA200" s="31" t="str">
        <f t="shared" si="55"/>
        <v>46012</v>
      </c>
      <c r="BB200" t="e">
        <f>VLOOKUP(BA200,Sperrdaten!H:I,2,FALSE)</f>
        <v>#N/A</v>
      </c>
      <c r="BC200" s="32" t="str">
        <f t="shared" si="56"/>
        <v>46012</v>
      </c>
      <c r="BD200" t="e">
        <f>VLOOKUP(BC200,Sperrdaten!C:D,2,FALSE)</f>
        <v>#N/A</v>
      </c>
      <c r="BE200" s="32" t="str">
        <f t="shared" si="57"/>
        <v>46012</v>
      </c>
      <c r="BF200" t="e">
        <f>VLOOKUP(BE200,Sperrdaten!C:D,2,FALSE)</f>
        <v>#N/A</v>
      </c>
      <c r="BG200" s="32" t="str">
        <f t="shared" si="58"/>
        <v>46012</v>
      </c>
      <c r="BH200" s="33" t="e">
        <f>VLOOKUP(BG200,Sperrdaten!C:D,2,FALSE)</f>
        <v>#N/A</v>
      </c>
      <c r="BI200" s="31" t="str">
        <f t="shared" si="59"/>
        <v>46012</v>
      </c>
      <c r="BJ200" t="e">
        <f>VLOOKUP(BI200,Sperrdaten!H:I,2,FALSE)</f>
        <v>#N/A</v>
      </c>
      <c r="BK200" s="32" t="str">
        <f t="shared" si="60"/>
        <v>46012</v>
      </c>
      <c r="BL200" t="e">
        <f>VLOOKUP(BK200,Sperrdaten!C:D,2,FALSE)</f>
        <v>#N/A</v>
      </c>
      <c r="BM200" s="32" t="str">
        <f t="shared" si="61"/>
        <v>46012</v>
      </c>
      <c r="BN200" t="e">
        <f>VLOOKUP(BM200,Sperrdaten!C:D,2,FALSE)</f>
        <v>#N/A</v>
      </c>
      <c r="BO200" s="32" t="str">
        <f t="shared" si="62"/>
        <v>46012</v>
      </c>
      <c r="BP200" s="33" t="e">
        <f>VLOOKUP(BO200,Sperrdaten!C:D,2,FALSE)</f>
        <v>#N/A</v>
      </c>
    </row>
    <row r="201" spans="1:68" x14ac:dyDescent="0.2">
      <c r="A201" s="19">
        <v>46012</v>
      </c>
      <c r="B201" s="38"/>
      <c r="C201" s="5"/>
      <c r="D201" s="5"/>
      <c r="E201" s="5"/>
      <c r="F201" s="53"/>
      <c r="G201" s="13"/>
      <c r="H201" s="13"/>
      <c r="I201" s="13"/>
      <c r="J201" s="12"/>
      <c r="K201" s="12"/>
      <c r="L201" s="12"/>
      <c r="M201" s="12"/>
      <c r="N201" s="53"/>
      <c r="O201" s="13"/>
      <c r="P201" s="13"/>
      <c r="Q201" s="13"/>
      <c r="R201" s="17"/>
      <c r="S201" s="12"/>
      <c r="T201" s="12"/>
      <c r="U201" s="12"/>
      <c r="V201" s="12"/>
      <c r="W201" s="17"/>
      <c r="X201" s="17"/>
      <c r="Y201" s="17"/>
      <c r="Z201" s="17"/>
      <c r="AA201" s="17"/>
      <c r="AB201" s="16">
        <f t="shared" si="42"/>
        <v>0</v>
      </c>
      <c r="AC201" s="31" t="str">
        <f t="shared" si="43"/>
        <v>46012</v>
      </c>
      <c r="AD201" t="e">
        <f>VLOOKUP(AC201,Sperrdaten!H:I,2,FALSE)</f>
        <v>#N/A</v>
      </c>
      <c r="AE201" s="32" t="str">
        <f t="shared" si="44"/>
        <v>46012</v>
      </c>
      <c r="AF201" t="e">
        <f>VLOOKUP(AE201,Sperrdaten!C:D,2,FALSE)</f>
        <v>#N/A</v>
      </c>
      <c r="AG201" s="32" t="str">
        <f t="shared" si="45"/>
        <v>46012</v>
      </c>
      <c r="AH201" t="e">
        <f>VLOOKUP(AG201,Sperrdaten!C:D,2,FALSE)</f>
        <v>#N/A</v>
      </c>
      <c r="AI201" s="32" t="str">
        <f t="shared" si="46"/>
        <v>46012</v>
      </c>
      <c r="AJ201" s="33" t="e">
        <f>VLOOKUP(AI201,Sperrdaten!C:D,2,FALSE)</f>
        <v>#N/A</v>
      </c>
      <c r="AK201" s="31" t="str">
        <f t="shared" si="47"/>
        <v>46012</v>
      </c>
      <c r="AL201" t="e">
        <f>VLOOKUP(AK201,Sperrdaten!H:I,2,FALSE)</f>
        <v>#N/A</v>
      </c>
      <c r="AM201" s="32" t="str">
        <f t="shared" si="48"/>
        <v>46012</v>
      </c>
      <c r="AN201" t="e">
        <f>VLOOKUP(AM201,Sperrdaten!C:D,2,FALSE)</f>
        <v>#N/A</v>
      </c>
      <c r="AO201" s="32" t="str">
        <f t="shared" si="49"/>
        <v>46012</v>
      </c>
      <c r="AP201" t="e">
        <f>VLOOKUP(AO201,Sperrdaten!C:D,2,FALSE)</f>
        <v>#N/A</v>
      </c>
      <c r="AQ201" s="32" t="str">
        <f t="shared" si="50"/>
        <v>46012</v>
      </c>
      <c r="AR201" s="33" t="e">
        <f>VLOOKUP(AQ201,Sperrdaten!C:D,2,FALSE)</f>
        <v>#N/A</v>
      </c>
      <c r="AS201" s="31" t="str">
        <f t="shared" si="51"/>
        <v>46012</v>
      </c>
      <c r="AT201" t="e">
        <f>VLOOKUP(AS201,Sperrdaten!H:I,2,FALSE)</f>
        <v>#N/A</v>
      </c>
      <c r="AU201" s="32" t="str">
        <f t="shared" si="52"/>
        <v>46012</v>
      </c>
      <c r="AV201" t="e">
        <f>VLOOKUP(AU201,Sperrdaten!C:D,2,FALSE)</f>
        <v>#N/A</v>
      </c>
      <c r="AW201" s="32" t="str">
        <f t="shared" si="53"/>
        <v>46012</v>
      </c>
      <c r="AX201" t="e">
        <f>VLOOKUP(AW201,Sperrdaten!C:D,2,FALSE)</f>
        <v>#N/A</v>
      </c>
      <c r="AY201" s="32" t="str">
        <f t="shared" si="54"/>
        <v>46012</v>
      </c>
      <c r="AZ201" s="33" t="e">
        <f>VLOOKUP(AY201,Sperrdaten!C:D,2,FALSE)</f>
        <v>#N/A</v>
      </c>
      <c r="BA201" s="31" t="str">
        <f t="shared" si="55"/>
        <v>46012</v>
      </c>
      <c r="BB201" t="e">
        <f>VLOOKUP(BA201,Sperrdaten!H:I,2,FALSE)</f>
        <v>#N/A</v>
      </c>
      <c r="BC201" s="32" t="str">
        <f t="shared" si="56"/>
        <v>46012</v>
      </c>
      <c r="BD201" t="e">
        <f>VLOOKUP(BC201,Sperrdaten!C:D,2,FALSE)</f>
        <v>#N/A</v>
      </c>
      <c r="BE201" s="32" t="str">
        <f t="shared" si="57"/>
        <v>46012</v>
      </c>
      <c r="BF201" t="e">
        <f>VLOOKUP(BE201,Sperrdaten!C:D,2,FALSE)</f>
        <v>#N/A</v>
      </c>
      <c r="BG201" s="32" t="str">
        <f t="shared" si="58"/>
        <v>46012</v>
      </c>
      <c r="BH201" s="33" t="e">
        <f>VLOOKUP(BG201,Sperrdaten!C:D,2,FALSE)</f>
        <v>#N/A</v>
      </c>
      <c r="BI201" s="31" t="str">
        <f t="shared" si="59"/>
        <v>46012</v>
      </c>
      <c r="BJ201" t="e">
        <f>VLOOKUP(BI201,Sperrdaten!H:I,2,FALSE)</f>
        <v>#N/A</v>
      </c>
      <c r="BK201" s="32" t="str">
        <f t="shared" si="60"/>
        <v>46012</v>
      </c>
      <c r="BL201" t="e">
        <f>VLOOKUP(BK201,Sperrdaten!C:D,2,FALSE)</f>
        <v>#N/A</v>
      </c>
      <c r="BM201" s="32" t="str">
        <f t="shared" si="61"/>
        <v>46012</v>
      </c>
      <c r="BN201" t="e">
        <f>VLOOKUP(BM201,Sperrdaten!C:D,2,FALSE)</f>
        <v>#N/A</v>
      </c>
      <c r="BO201" s="32" t="str">
        <f t="shared" si="62"/>
        <v>46012</v>
      </c>
      <c r="BP201" s="33" t="e">
        <f>VLOOKUP(BO201,Sperrdaten!C:D,2,FALSE)</f>
        <v>#N/A</v>
      </c>
    </row>
    <row r="202" spans="1:68" x14ac:dyDescent="0.2">
      <c r="A202" s="19">
        <v>46017</v>
      </c>
      <c r="B202" s="38"/>
      <c r="C202" s="5"/>
      <c r="D202" s="5"/>
      <c r="E202" s="5"/>
      <c r="F202" s="53"/>
      <c r="G202" s="13"/>
      <c r="H202" s="13"/>
      <c r="I202" s="13"/>
      <c r="J202" s="12"/>
      <c r="K202" s="12"/>
      <c r="L202" s="12"/>
      <c r="M202" s="12"/>
      <c r="N202" s="53"/>
      <c r="O202" s="13"/>
      <c r="P202" s="13"/>
      <c r="Q202" s="13"/>
      <c r="R202" s="17"/>
      <c r="S202" s="12"/>
      <c r="T202" s="12"/>
      <c r="U202" s="12"/>
      <c r="V202" s="12"/>
      <c r="W202" s="17"/>
      <c r="X202" s="17"/>
      <c r="Y202" s="17"/>
      <c r="Z202" s="17"/>
      <c r="AA202" s="17" t="s">
        <v>23</v>
      </c>
      <c r="AB202" s="16">
        <f t="shared" ref="AB202:AB265" si="63">COUNTA(B202:AA202)</f>
        <v>1</v>
      </c>
      <c r="AC202" s="31" t="str">
        <f t="shared" si="43"/>
        <v>46017</v>
      </c>
      <c r="AD202" t="e">
        <f>VLOOKUP(AC202,Sperrdaten!H:I,2,FALSE)</f>
        <v>#N/A</v>
      </c>
      <c r="AE202" s="32" t="str">
        <f t="shared" si="44"/>
        <v>46017</v>
      </c>
      <c r="AF202" t="e">
        <f>VLOOKUP(AE202,Sperrdaten!C:D,2,FALSE)</f>
        <v>#N/A</v>
      </c>
      <c r="AG202" s="32" t="str">
        <f t="shared" si="45"/>
        <v>46017</v>
      </c>
      <c r="AH202" t="e">
        <f>VLOOKUP(AG202,Sperrdaten!C:D,2,FALSE)</f>
        <v>#N/A</v>
      </c>
      <c r="AI202" s="32" t="str">
        <f t="shared" si="46"/>
        <v>46017</v>
      </c>
      <c r="AJ202" s="33" t="e">
        <f>VLOOKUP(AI202,Sperrdaten!C:D,2,FALSE)</f>
        <v>#N/A</v>
      </c>
      <c r="AK202" s="31" t="str">
        <f t="shared" si="47"/>
        <v>46017</v>
      </c>
      <c r="AL202" t="e">
        <f>VLOOKUP(AK202,Sperrdaten!H:I,2,FALSE)</f>
        <v>#N/A</v>
      </c>
      <c r="AM202" s="32" t="str">
        <f t="shared" si="48"/>
        <v>46017</v>
      </c>
      <c r="AN202" t="e">
        <f>VLOOKUP(AM202,Sperrdaten!C:D,2,FALSE)</f>
        <v>#N/A</v>
      </c>
      <c r="AO202" s="32" t="str">
        <f t="shared" si="49"/>
        <v>46017</v>
      </c>
      <c r="AP202" t="e">
        <f>VLOOKUP(AO202,Sperrdaten!C:D,2,FALSE)</f>
        <v>#N/A</v>
      </c>
      <c r="AQ202" s="32" t="str">
        <f t="shared" si="50"/>
        <v>46017</v>
      </c>
      <c r="AR202" s="33" t="e">
        <f>VLOOKUP(AQ202,Sperrdaten!C:D,2,FALSE)</f>
        <v>#N/A</v>
      </c>
      <c r="AS202" s="31" t="str">
        <f t="shared" si="51"/>
        <v>46017</v>
      </c>
      <c r="AT202" t="e">
        <f>VLOOKUP(AS202,Sperrdaten!H:I,2,FALSE)</f>
        <v>#N/A</v>
      </c>
      <c r="AU202" s="32" t="str">
        <f t="shared" si="52"/>
        <v>46017</v>
      </c>
      <c r="AV202" t="e">
        <f>VLOOKUP(AU202,Sperrdaten!C:D,2,FALSE)</f>
        <v>#N/A</v>
      </c>
      <c r="AW202" s="32" t="str">
        <f t="shared" si="53"/>
        <v>46017</v>
      </c>
      <c r="AX202" t="e">
        <f>VLOOKUP(AW202,Sperrdaten!C:D,2,FALSE)</f>
        <v>#N/A</v>
      </c>
      <c r="AY202" s="32" t="str">
        <f t="shared" si="54"/>
        <v>46017</v>
      </c>
      <c r="AZ202" s="33" t="e">
        <f>VLOOKUP(AY202,Sperrdaten!C:D,2,FALSE)</f>
        <v>#N/A</v>
      </c>
      <c r="BA202" s="31" t="str">
        <f t="shared" si="55"/>
        <v>46017</v>
      </c>
      <c r="BB202" t="e">
        <f>VLOOKUP(BA202,Sperrdaten!H:I,2,FALSE)</f>
        <v>#N/A</v>
      </c>
      <c r="BC202" s="32" t="str">
        <f t="shared" si="56"/>
        <v>46017</v>
      </c>
      <c r="BD202" t="e">
        <f>VLOOKUP(BC202,Sperrdaten!C:D,2,FALSE)</f>
        <v>#N/A</v>
      </c>
      <c r="BE202" s="32" t="str">
        <f t="shared" si="57"/>
        <v>46017</v>
      </c>
      <c r="BF202" t="e">
        <f>VLOOKUP(BE202,Sperrdaten!C:D,2,FALSE)</f>
        <v>#N/A</v>
      </c>
      <c r="BG202" s="32" t="str">
        <f t="shared" si="58"/>
        <v>46017</v>
      </c>
      <c r="BH202" s="33" t="e">
        <f>VLOOKUP(BG202,Sperrdaten!C:D,2,FALSE)</f>
        <v>#N/A</v>
      </c>
      <c r="BI202" s="31" t="str">
        <f t="shared" si="59"/>
        <v>46017</v>
      </c>
      <c r="BJ202" t="e">
        <f>VLOOKUP(BI202,Sperrdaten!H:I,2,FALSE)</f>
        <v>#N/A</v>
      </c>
      <c r="BK202" s="32" t="str">
        <f t="shared" si="60"/>
        <v>46017</v>
      </c>
      <c r="BL202" t="e">
        <f>VLOOKUP(BK202,Sperrdaten!C:D,2,FALSE)</f>
        <v>#N/A</v>
      </c>
      <c r="BM202" s="32" t="str">
        <f t="shared" si="61"/>
        <v>46017</v>
      </c>
      <c r="BN202" t="e">
        <f>VLOOKUP(BM202,Sperrdaten!C:D,2,FALSE)</f>
        <v>#N/A</v>
      </c>
      <c r="BO202" s="32" t="str">
        <f t="shared" si="62"/>
        <v>46017</v>
      </c>
      <c r="BP202" s="33" t="e">
        <f>VLOOKUP(BO202,Sperrdaten!C:D,2,FALSE)</f>
        <v>#N/A</v>
      </c>
    </row>
    <row r="203" spans="1:68" x14ac:dyDescent="0.2">
      <c r="A203" s="19">
        <v>46017</v>
      </c>
      <c r="B203" s="38"/>
      <c r="C203" s="5"/>
      <c r="D203" s="5"/>
      <c r="E203" s="5"/>
      <c r="F203" s="53"/>
      <c r="G203" s="13"/>
      <c r="H203" s="13"/>
      <c r="I203" s="13"/>
      <c r="J203" s="12"/>
      <c r="K203" s="12"/>
      <c r="L203" s="12"/>
      <c r="M203" s="12"/>
      <c r="N203" s="53"/>
      <c r="O203" s="13"/>
      <c r="P203" s="13"/>
      <c r="Q203" s="13"/>
      <c r="R203" s="17"/>
      <c r="S203" s="12"/>
      <c r="T203" s="12"/>
      <c r="U203" s="12"/>
      <c r="V203" s="12"/>
      <c r="W203" s="17"/>
      <c r="X203" s="17"/>
      <c r="Y203" s="17"/>
      <c r="Z203" s="17"/>
      <c r="AA203" s="17"/>
      <c r="AB203" s="16">
        <f t="shared" si="63"/>
        <v>0</v>
      </c>
      <c r="AC203" s="31" t="str">
        <f t="shared" ref="AC203:AC266" si="64">A203&amp;C203</f>
        <v>46017</v>
      </c>
      <c r="AD203" t="e">
        <f>VLOOKUP(AC203,Sperrdaten!H:I,2,FALSE)</f>
        <v>#N/A</v>
      </c>
      <c r="AE203" s="32" t="str">
        <f t="shared" ref="AE203:AE266" si="65">A203&amp;C203</f>
        <v>46017</v>
      </c>
      <c r="AF203" t="e">
        <f>VLOOKUP(AE203,Sperrdaten!C:D,2,FALSE)</f>
        <v>#N/A</v>
      </c>
      <c r="AG203" s="32" t="str">
        <f t="shared" ref="AG203:AG266" si="66">A203&amp;D203</f>
        <v>46017</v>
      </c>
      <c r="AH203" t="e">
        <f>VLOOKUP(AG203,Sperrdaten!C:D,2,FALSE)</f>
        <v>#N/A</v>
      </c>
      <c r="AI203" s="32" t="str">
        <f t="shared" ref="AI203:AI266" si="67">A203&amp;E203</f>
        <v>46017</v>
      </c>
      <c r="AJ203" s="33" t="e">
        <f>VLOOKUP(AI203,Sperrdaten!C:D,2,FALSE)</f>
        <v>#N/A</v>
      </c>
      <c r="AK203" s="31" t="str">
        <f t="shared" ref="AK203:AK266" si="68">A203&amp;G203</f>
        <v>46017</v>
      </c>
      <c r="AL203" t="e">
        <f>VLOOKUP(AK203,Sperrdaten!H:I,2,FALSE)</f>
        <v>#N/A</v>
      </c>
      <c r="AM203" s="32" t="str">
        <f t="shared" ref="AM203:AM266" si="69">A203&amp;G203</f>
        <v>46017</v>
      </c>
      <c r="AN203" t="e">
        <f>VLOOKUP(AM203,Sperrdaten!C:D,2,FALSE)</f>
        <v>#N/A</v>
      </c>
      <c r="AO203" s="32" t="str">
        <f t="shared" ref="AO203:AO266" si="70">A203&amp;H203</f>
        <v>46017</v>
      </c>
      <c r="AP203" t="e">
        <f>VLOOKUP(AO203,Sperrdaten!C:D,2,FALSE)</f>
        <v>#N/A</v>
      </c>
      <c r="AQ203" s="32" t="str">
        <f t="shared" ref="AQ203:AQ266" si="71">A203&amp;I203</f>
        <v>46017</v>
      </c>
      <c r="AR203" s="33" t="e">
        <f>VLOOKUP(AQ203,Sperrdaten!C:D,2,FALSE)</f>
        <v>#N/A</v>
      </c>
      <c r="AS203" s="31" t="str">
        <f t="shared" ref="AS203:AS266" si="72">A203&amp;K203</f>
        <v>46017</v>
      </c>
      <c r="AT203" t="e">
        <f>VLOOKUP(AS203,Sperrdaten!H:I,2,FALSE)</f>
        <v>#N/A</v>
      </c>
      <c r="AU203" s="32" t="str">
        <f t="shared" ref="AU203:AU266" si="73">A203&amp;K203</f>
        <v>46017</v>
      </c>
      <c r="AV203" t="e">
        <f>VLOOKUP(AU203,Sperrdaten!C:D,2,FALSE)</f>
        <v>#N/A</v>
      </c>
      <c r="AW203" s="32" t="str">
        <f t="shared" ref="AW203:AW266" si="74">A203&amp;L203</f>
        <v>46017</v>
      </c>
      <c r="AX203" t="e">
        <f>VLOOKUP(AW203,Sperrdaten!C:D,2,FALSE)</f>
        <v>#N/A</v>
      </c>
      <c r="AY203" s="32" t="str">
        <f t="shared" ref="AY203:AY266" si="75">A203&amp;M203</f>
        <v>46017</v>
      </c>
      <c r="AZ203" s="33" t="e">
        <f>VLOOKUP(AY203,Sperrdaten!C:D,2,FALSE)</f>
        <v>#N/A</v>
      </c>
      <c r="BA203" s="31" t="str">
        <f t="shared" ref="BA203:BA266" si="76">A203&amp;T203</f>
        <v>46017</v>
      </c>
      <c r="BB203" t="e">
        <f>VLOOKUP(BA203,Sperrdaten!H:I,2,FALSE)</f>
        <v>#N/A</v>
      </c>
      <c r="BC203" s="32" t="str">
        <f t="shared" ref="BC203:BC266" si="77">A203&amp;T203</f>
        <v>46017</v>
      </c>
      <c r="BD203" t="e">
        <f>VLOOKUP(BC203,Sperrdaten!C:D,2,FALSE)</f>
        <v>#N/A</v>
      </c>
      <c r="BE203" s="32" t="str">
        <f t="shared" ref="BE203:BE266" si="78">A203&amp;U203</f>
        <v>46017</v>
      </c>
      <c r="BF203" t="e">
        <f>VLOOKUP(BE203,Sperrdaten!C:D,2,FALSE)</f>
        <v>#N/A</v>
      </c>
      <c r="BG203" s="32" t="str">
        <f t="shared" ref="BG203:BG266" si="79">A203&amp;V203</f>
        <v>46017</v>
      </c>
      <c r="BH203" s="33" t="e">
        <f>VLOOKUP(BG203,Sperrdaten!C:D,2,FALSE)</f>
        <v>#N/A</v>
      </c>
      <c r="BI203" s="31" t="str">
        <f t="shared" ref="BI203:BI266" si="80">A203&amp;O203</f>
        <v>46017</v>
      </c>
      <c r="BJ203" t="e">
        <f>VLOOKUP(BI203,Sperrdaten!H:I,2,FALSE)</f>
        <v>#N/A</v>
      </c>
      <c r="BK203" s="32" t="str">
        <f t="shared" ref="BK203:BK266" si="81">A203&amp;O203</f>
        <v>46017</v>
      </c>
      <c r="BL203" t="e">
        <f>VLOOKUP(BK203,Sperrdaten!C:D,2,FALSE)</f>
        <v>#N/A</v>
      </c>
      <c r="BM203" s="32" t="str">
        <f t="shared" ref="BM203:BM266" si="82">A203&amp;P203</f>
        <v>46017</v>
      </c>
      <c r="BN203" t="e">
        <f>VLOOKUP(BM203,Sperrdaten!C:D,2,FALSE)</f>
        <v>#N/A</v>
      </c>
      <c r="BO203" s="32" t="str">
        <f t="shared" ref="BO203:BO266" si="83">A203&amp;Q203</f>
        <v>46017</v>
      </c>
      <c r="BP203" s="33" t="e">
        <f>VLOOKUP(BO203,Sperrdaten!C:D,2,FALSE)</f>
        <v>#N/A</v>
      </c>
    </row>
    <row r="204" spans="1:68" x14ac:dyDescent="0.2">
      <c r="A204" s="19">
        <v>46018</v>
      </c>
      <c r="B204" s="38"/>
      <c r="C204" s="5"/>
      <c r="D204" s="5"/>
      <c r="E204" s="5"/>
      <c r="F204" s="53"/>
      <c r="G204" s="13"/>
      <c r="H204" s="13"/>
      <c r="I204" s="13"/>
      <c r="J204" s="12"/>
      <c r="K204" s="12"/>
      <c r="L204" s="12"/>
      <c r="M204" s="12"/>
      <c r="N204" s="53"/>
      <c r="O204" s="13"/>
      <c r="P204" s="13"/>
      <c r="Q204" s="13"/>
      <c r="R204" s="17"/>
      <c r="S204" s="12"/>
      <c r="T204" s="12"/>
      <c r="U204" s="12"/>
      <c r="V204" s="12"/>
      <c r="W204" s="17"/>
      <c r="X204" s="17"/>
      <c r="Y204" s="17"/>
      <c r="Z204" s="17"/>
      <c r="AB204" s="16">
        <f t="shared" si="63"/>
        <v>0</v>
      </c>
      <c r="AC204" s="31" t="str">
        <f t="shared" si="64"/>
        <v>46018</v>
      </c>
      <c r="AD204" t="e">
        <f>VLOOKUP(AC204,Sperrdaten!H:I,2,FALSE)</f>
        <v>#N/A</v>
      </c>
      <c r="AE204" s="32" t="str">
        <f t="shared" si="65"/>
        <v>46018</v>
      </c>
      <c r="AF204" t="e">
        <f>VLOOKUP(AE204,Sperrdaten!C:D,2,FALSE)</f>
        <v>#N/A</v>
      </c>
      <c r="AG204" s="32" t="str">
        <f t="shared" si="66"/>
        <v>46018</v>
      </c>
      <c r="AH204" t="e">
        <f>VLOOKUP(AG204,Sperrdaten!C:D,2,FALSE)</f>
        <v>#N/A</v>
      </c>
      <c r="AI204" s="32" t="str">
        <f t="shared" si="67"/>
        <v>46018</v>
      </c>
      <c r="AJ204" s="33" t="e">
        <f>VLOOKUP(AI204,Sperrdaten!C:D,2,FALSE)</f>
        <v>#N/A</v>
      </c>
      <c r="AK204" s="31" t="str">
        <f t="shared" si="68"/>
        <v>46018</v>
      </c>
      <c r="AL204" t="e">
        <f>VLOOKUP(AK204,Sperrdaten!H:I,2,FALSE)</f>
        <v>#N/A</v>
      </c>
      <c r="AM204" s="32" t="str">
        <f t="shared" si="69"/>
        <v>46018</v>
      </c>
      <c r="AN204" t="e">
        <f>VLOOKUP(AM204,Sperrdaten!C:D,2,FALSE)</f>
        <v>#N/A</v>
      </c>
      <c r="AO204" s="32" t="str">
        <f t="shared" si="70"/>
        <v>46018</v>
      </c>
      <c r="AP204" t="e">
        <f>VLOOKUP(AO204,Sperrdaten!C:D,2,FALSE)</f>
        <v>#N/A</v>
      </c>
      <c r="AQ204" s="32" t="str">
        <f t="shared" si="71"/>
        <v>46018</v>
      </c>
      <c r="AR204" s="33" t="e">
        <f>VLOOKUP(AQ204,Sperrdaten!C:D,2,FALSE)</f>
        <v>#N/A</v>
      </c>
      <c r="AS204" s="31" t="str">
        <f t="shared" si="72"/>
        <v>46018</v>
      </c>
      <c r="AT204" t="e">
        <f>VLOOKUP(AS204,Sperrdaten!H:I,2,FALSE)</f>
        <v>#N/A</v>
      </c>
      <c r="AU204" s="32" t="str">
        <f t="shared" si="73"/>
        <v>46018</v>
      </c>
      <c r="AV204" t="e">
        <f>VLOOKUP(AU204,Sperrdaten!C:D,2,FALSE)</f>
        <v>#N/A</v>
      </c>
      <c r="AW204" s="32" t="str">
        <f t="shared" si="74"/>
        <v>46018</v>
      </c>
      <c r="AX204" t="e">
        <f>VLOOKUP(AW204,Sperrdaten!C:D,2,FALSE)</f>
        <v>#N/A</v>
      </c>
      <c r="AY204" s="32" t="str">
        <f t="shared" si="75"/>
        <v>46018</v>
      </c>
      <c r="AZ204" s="33" t="e">
        <f>VLOOKUP(AY204,Sperrdaten!C:D,2,FALSE)</f>
        <v>#N/A</v>
      </c>
      <c r="BA204" s="31" t="str">
        <f t="shared" si="76"/>
        <v>46018</v>
      </c>
      <c r="BB204" t="e">
        <f>VLOOKUP(BA204,Sperrdaten!H:I,2,FALSE)</f>
        <v>#N/A</v>
      </c>
      <c r="BC204" s="32" t="str">
        <f t="shared" si="77"/>
        <v>46018</v>
      </c>
      <c r="BD204" t="e">
        <f>VLOOKUP(BC204,Sperrdaten!C:D,2,FALSE)</f>
        <v>#N/A</v>
      </c>
      <c r="BE204" s="32" t="str">
        <f t="shared" si="78"/>
        <v>46018</v>
      </c>
      <c r="BF204" t="e">
        <f>VLOOKUP(BE204,Sperrdaten!C:D,2,FALSE)</f>
        <v>#N/A</v>
      </c>
      <c r="BG204" s="32" t="str">
        <f t="shared" si="79"/>
        <v>46018</v>
      </c>
      <c r="BH204" s="33" t="e">
        <f>VLOOKUP(BG204,Sperrdaten!C:D,2,FALSE)</f>
        <v>#N/A</v>
      </c>
      <c r="BI204" s="31" t="str">
        <f t="shared" si="80"/>
        <v>46018</v>
      </c>
      <c r="BJ204" t="e">
        <f>VLOOKUP(BI204,Sperrdaten!H:I,2,FALSE)</f>
        <v>#N/A</v>
      </c>
      <c r="BK204" s="32" t="str">
        <f t="shared" si="81"/>
        <v>46018</v>
      </c>
      <c r="BL204" t="e">
        <f>VLOOKUP(BK204,Sperrdaten!C:D,2,FALSE)</f>
        <v>#N/A</v>
      </c>
      <c r="BM204" s="32" t="str">
        <f t="shared" si="82"/>
        <v>46018</v>
      </c>
      <c r="BN204" t="e">
        <f>VLOOKUP(BM204,Sperrdaten!C:D,2,FALSE)</f>
        <v>#N/A</v>
      </c>
      <c r="BO204" s="32" t="str">
        <f t="shared" si="83"/>
        <v>46018</v>
      </c>
      <c r="BP204" s="33" t="e">
        <f>VLOOKUP(BO204,Sperrdaten!C:D,2,FALSE)</f>
        <v>#N/A</v>
      </c>
    </row>
    <row r="205" spans="1:68" x14ac:dyDescent="0.2">
      <c r="A205" s="19">
        <v>46018</v>
      </c>
      <c r="B205" s="38"/>
      <c r="C205" s="5"/>
      <c r="D205" s="5"/>
      <c r="E205" s="5"/>
      <c r="F205" s="53"/>
      <c r="G205" s="13"/>
      <c r="H205" s="13"/>
      <c r="I205" s="13"/>
      <c r="J205" s="12"/>
      <c r="K205" s="12"/>
      <c r="L205" s="12"/>
      <c r="M205" s="12"/>
      <c r="N205" s="53"/>
      <c r="O205" s="13"/>
      <c r="P205" s="13"/>
      <c r="Q205" s="13"/>
      <c r="R205" s="17"/>
      <c r="S205" s="12"/>
      <c r="T205" s="12"/>
      <c r="U205" s="12"/>
      <c r="V205" s="12"/>
      <c r="W205" s="17"/>
      <c r="X205" s="17"/>
      <c r="Y205" s="17"/>
      <c r="Z205" s="17"/>
      <c r="AA205" s="17"/>
      <c r="AB205" s="16">
        <f t="shared" si="63"/>
        <v>0</v>
      </c>
      <c r="AC205" s="31" t="str">
        <f t="shared" si="64"/>
        <v>46018</v>
      </c>
      <c r="AD205" t="e">
        <f>VLOOKUP(AC205,Sperrdaten!H:I,2,FALSE)</f>
        <v>#N/A</v>
      </c>
      <c r="AE205" s="32" t="str">
        <f t="shared" si="65"/>
        <v>46018</v>
      </c>
      <c r="AF205" t="e">
        <f>VLOOKUP(AE205,Sperrdaten!C:D,2,FALSE)</f>
        <v>#N/A</v>
      </c>
      <c r="AG205" s="32" t="str">
        <f t="shared" si="66"/>
        <v>46018</v>
      </c>
      <c r="AH205" t="e">
        <f>VLOOKUP(AG205,Sperrdaten!C:D,2,FALSE)</f>
        <v>#N/A</v>
      </c>
      <c r="AI205" s="32" t="str">
        <f t="shared" si="67"/>
        <v>46018</v>
      </c>
      <c r="AJ205" s="33" t="e">
        <f>VLOOKUP(AI205,Sperrdaten!C:D,2,FALSE)</f>
        <v>#N/A</v>
      </c>
      <c r="AK205" s="31" t="str">
        <f t="shared" si="68"/>
        <v>46018</v>
      </c>
      <c r="AL205" t="e">
        <f>VLOOKUP(AK205,Sperrdaten!H:I,2,FALSE)</f>
        <v>#N/A</v>
      </c>
      <c r="AM205" s="32" t="str">
        <f t="shared" si="69"/>
        <v>46018</v>
      </c>
      <c r="AN205" t="e">
        <f>VLOOKUP(AM205,Sperrdaten!C:D,2,FALSE)</f>
        <v>#N/A</v>
      </c>
      <c r="AO205" s="32" t="str">
        <f t="shared" si="70"/>
        <v>46018</v>
      </c>
      <c r="AP205" t="e">
        <f>VLOOKUP(AO205,Sperrdaten!C:D,2,FALSE)</f>
        <v>#N/A</v>
      </c>
      <c r="AQ205" s="32" t="str">
        <f t="shared" si="71"/>
        <v>46018</v>
      </c>
      <c r="AR205" s="33" t="e">
        <f>VLOOKUP(AQ205,Sperrdaten!C:D,2,FALSE)</f>
        <v>#N/A</v>
      </c>
      <c r="AS205" s="31" t="str">
        <f t="shared" si="72"/>
        <v>46018</v>
      </c>
      <c r="AT205" t="e">
        <f>VLOOKUP(AS205,Sperrdaten!H:I,2,FALSE)</f>
        <v>#N/A</v>
      </c>
      <c r="AU205" s="32" t="str">
        <f t="shared" si="73"/>
        <v>46018</v>
      </c>
      <c r="AV205" t="e">
        <f>VLOOKUP(AU205,Sperrdaten!C:D,2,FALSE)</f>
        <v>#N/A</v>
      </c>
      <c r="AW205" s="32" t="str">
        <f t="shared" si="74"/>
        <v>46018</v>
      </c>
      <c r="AX205" t="e">
        <f>VLOOKUP(AW205,Sperrdaten!C:D,2,FALSE)</f>
        <v>#N/A</v>
      </c>
      <c r="AY205" s="32" t="str">
        <f t="shared" si="75"/>
        <v>46018</v>
      </c>
      <c r="AZ205" s="33" t="e">
        <f>VLOOKUP(AY205,Sperrdaten!C:D,2,FALSE)</f>
        <v>#N/A</v>
      </c>
      <c r="BA205" s="31" t="str">
        <f t="shared" si="76"/>
        <v>46018</v>
      </c>
      <c r="BB205" t="e">
        <f>VLOOKUP(BA205,Sperrdaten!H:I,2,FALSE)</f>
        <v>#N/A</v>
      </c>
      <c r="BC205" s="32" t="str">
        <f t="shared" si="77"/>
        <v>46018</v>
      </c>
      <c r="BD205" t="e">
        <f>VLOOKUP(BC205,Sperrdaten!C:D,2,FALSE)</f>
        <v>#N/A</v>
      </c>
      <c r="BE205" s="32" t="str">
        <f t="shared" si="78"/>
        <v>46018</v>
      </c>
      <c r="BF205" t="e">
        <f>VLOOKUP(BE205,Sperrdaten!C:D,2,FALSE)</f>
        <v>#N/A</v>
      </c>
      <c r="BG205" s="32" t="str">
        <f t="shared" si="79"/>
        <v>46018</v>
      </c>
      <c r="BH205" s="33" t="e">
        <f>VLOOKUP(BG205,Sperrdaten!C:D,2,FALSE)</f>
        <v>#N/A</v>
      </c>
      <c r="BI205" s="31" t="str">
        <f t="shared" si="80"/>
        <v>46018</v>
      </c>
      <c r="BJ205" t="e">
        <f>VLOOKUP(BI205,Sperrdaten!H:I,2,FALSE)</f>
        <v>#N/A</v>
      </c>
      <c r="BK205" s="32" t="str">
        <f t="shared" si="81"/>
        <v>46018</v>
      </c>
      <c r="BL205" t="e">
        <f>VLOOKUP(BK205,Sperrdaten!C:D,2,FALSE)</f>
        <v>#N/A</v>
      </c>
      <c r="BM205" s="32" t="str">
        <f t="shared" si="82"/>
        <v>46018</v>
      </c>
      <c r="BN205" t="e">
        <f>VLOOKUP(BM205,Sperrdaten!C:D,2,FALSE)</f>
        <v>#N/A</v>
      </c>
      <c r="BO205" s="32" t="str">
        <f t="shared" si="83"/>
        <v>46018</v>
      </c>
      <c r="BP205" s="33" t="e">
        <f>VLOOKUP(BO205,Sperrdaten!C:D,2,FALSE)</f>
        <v>#N/A</v>
      </c>
    </row>
    <row r="206" spans="1:68" x14ac:dyDescent="0.2">
      <c r="A206" s="19">
        <v>46018</v>
      </c>
      <c r="B206" s="38"/>
      <c r="C206" s="5"/>
      <c r="D206" s="5"/>
      <c r="E206" s="5"/>
      <c r="F206" s="53"/>
      <c r="G206" s="13"/>
      <c r="H206" s="13"/>
      <c r="I206" s="13"/>
      <c r="J206" s="12"/>
      <c r="K206" s="12"/>
      <c r="L206" s="12"/>
      <c r="M206" s="12"/>
      <c r="N206" s="53"/>
      <c r="O206" s="13"/>
      <c r="P206" s="13"/>
      <c r="Q206" s="13"/>
      <c r="R206" s="17"/>
      <c r="S206" s="12"/>
      <c r="T206" s="12"/>
      <c r="U206" s="12"/>
      <c r="V206" s="12"/>
      <c r="W206" s="17"/>
      <c r="X206" s="17"/>
      <c r="Y206" s="17"/>
      <c r="Z206" s="17"/>
      <c r="AA206" s="17"/>
      <c r="AB206" s="16">
        <f t="shared" si="63"/>
        <v>0</v>
      </c>
      <c r="AC206" s="31" t="str">
        <f t="shared" si="64"/>
        <v>46018</v>
      </c>
      <c r="AD206" t="e">
        <f>VLOOKUP(AC206,Sperrdaten!H:I,2,FALSE)</f>
        <v>#N/A</v>
      </c>
      <c r="AE206" s="32" t="str">
        <f t="shared" si="65"/>
        <v>46018</v>
      </c>
      <c r="AF206" t="e">
        <f>VLOOKUP(AE206,Sperrdaten!C:D,2,FALSE)</f>
        <v>#N/A</v>
      </c>
      <c r="AG206" s="32" t="str">
        <f t="shared" si="66"/>
        <v>46018</v>
      </c>
      <c r="AH206" t="e">
        <f>VLOOKUP(AG206,Sperrdaten!C:D,2,FALSE)</f>
        <v>#N/A</v>
      </c>
      <c r="AI206" s="32" t="str">
        <f t="shared" si="67"/>
        <v>46018</v>
      </c>
      <c r="AJ206" s="33" t="e">
        <f>VLOOKUP(AI206,Sperrdaten!C:D,2,FALSE)</f>
        <v>#N/A</v>
      </c>
      <c r="AK206" s="31" t="str">
        <f t="shared" si="68"/>
        <v>46018</v>
      </c>
      <c r="AL206" t="e">
        <f>VLOOKUP(AK206,Sperrdaten!H:I,2,FALSE)</f>
        <v>#N/A</v>
      </c>
      <c r="AM206" s="32" t="str">
        <f t="shared" si="69"/>
        <v>46018</v>
      </c>
      <c r="AN206" t="e">
        <f>VLOOKUP(AM206,Sperrdaten!C:D,2,FALSE)</f>
        <v>#N/A</v>
      </c>
      <c r="AO206" s="32" t="str">
        <f t="shared" si="70"/>
        <v>46018</v>
      </c>
      <c r="AP206" t="e">
        <f>VLOOKUP(AO206,Sperrdaten!C:D,2,FALSE)</f>
        <v>#N/A</v>
      </c>
      <c r="AQ206" s="32" t="str">
        <f t="shared" si="71"/>
        <v>46018</v>
      </c>
      <c r="AR206" s="33" t="e">
        <f>VLOOKUP(AQ206,Sperrdaten!C:D,2,FALSE)</f>
        <v>#N/A</v>
      </c>
      <c r="AS206" s="31" t="str">
        <f t="shared" si="72"/>
        <v>46018</v>
      </c>
      <c r="AT206" t="e">
        <f>VLOOKUP(AS206,Sperrdaten!H:I,2,FALSE)</f>
        <v>#N/A</v>
      </c>
      <c r="AU206" s="32" t="str">
        <f t="shared" si="73"/>
        <v>46018</v>
      </c>
      <c r="AV206" t="e">
        <f>VLOOKUP(AU206,Sperrdaten!C:D,2,FALSE)</f>
        <v>#N/A</v>
      </c>
      <c r="AW206" s="32" t="str">
        <f t="shared" si="74"/>
        <v>46018</v>
      </c>
      <c r="AX206" t="e">
        <f>VLOOKUP(AW206,Sperrdaten!C:D,2,FALSE)</f>
        <v>#N/A</v>
      </c>
      <c r="AY206" s="32" t="str">
        <f t="shared" si="75"/>
        <v>46018</v>
      </c>
      <c r="AZ206" s="33" t="e">
        <f>VLOOKUP(AY206,Sperrdaten!C:D,2,FALSE)</f>
        <v>#N/A</v>
      </c>
      <c r="BA206" s="31" t="str">
        <f t="shared" si="76"/>
        <v>46018</v>
      </c>
      <c r="BB206" t="e">
        <f>VLOOKUP(BA206,Sperrdaten!H:I,2,FALSE)</f>
        <v>#N/A</v>
      </c>
      <c r="BC206" s="32" t="str">
        <f t="shared" si="77"/>
        <v>46018</v>
      </c>
      <c r="BD206" t="e">
        <f>VLOOKUP(BC206,Sperrdaten!C:D,2,FALSE)</f>
        <v>#N/A</v>
      </c>
      <c r="BE206" s="32" t="str">
        <f t="shared" si="78"/>
        <v>46018</v>
      </c>
      <c r="BF206" t="e">
        <f>VLOOKUP(BE206,Sperrdaten!C:D,2,FALSE)</f>
        <v>#N/A</v>
      </c>
      <c r="BG206" s="32" t="str">
        <f t="shared" si="79"/>
        <v>46018</v>
      </c>
      <c r="BH206" s="33" t="e">
        <f>VLOOKUP(BG206,Sperrdaten!C:D,2,FALSE)</f>
        <v>#N/A</v>
      </c>
      <c r="BI206" s="31" t="str">
        <f t="shared" si="80"/>
        <v>46018</v>
      </c>
      <c r="BJ206" t="e">
        <f>VLOOKUP(BI206,Sperrdaten!H:I,2,FALSE)</f>
        <v>#N/A</v>
      </c>
      <c r="BK206" s="32" t="str">
        <f t="shared" si="81"/>
        <v>46018</v>
      </c>
      <c r="BL206" t="e">
        <f>VLOOKUP(BK206,Sperrdaten!C:D,2,FALSE)</f>
        <v>#N/A</v>
      </c>
      <c r="BM206" s="32" t="str">
        <f t="shared" si="82"/>
        <v>46018</v>
      </c>
      <c r="BN206" t="e">
        <f>VLOOKUP(BM206,Sperrdaten!C:D,2,FALSE)</f>
        <v>#N/A</v>
      </c>
      <c r="BO206" s="32" t="str">
        <f t="shared" si="83"/>
        <v>46018</v>
      </c>
      <c r="BP206" s="33" t="e">
        <f>VLOOKUP(BO206,Sperrdaten!C:D,2,FALSE)</f>
        <v>#N/A</v>
      </c>
    </row>
    <row r="207" spans="1:68" x14ac:dyDescent="0.2">
      <c r="A207" s="19">
        <v>46018</v>
      </c>
      <c r="B207" s="38"/>
      <c r="C207" s="5"/>
      <c r="D207" s="5"/>
      <c r="E207" s="5"/>
      <c r="F207" s="53"/>
      <c r="G207" s="13"/>
      <c r="H207" s="13"/>
      <c r="I207" s="13"/>
      <c r="J207" s="12"/>
      <c r="K207" s="12"/>
      <c r="L207" s="12"/>
      <c r="M207" s="12"/>
      <c r="N207" s="53"/>
      <c r="O207" s="13"/>
      <c r="P207" s="13"/>
      <c r="Q207" s="13"/>
      <c r="R207" s="17"/>
      <c r="S207" s="12"/>
      <c r="T207" s="12"/>
      <c r="U207" s="12"/>
      <c r="V207" s="12"/>
      <c r="W207" s="17"/>
      <c r="X207" s="17"/>
      <c r="Y207" s="17"/>
      <c r="Z207" s="17"/>
      <c r="AA207" s="17"/>
      <c r="AB207" s="16">
        <f t="shared" si="63"/>
        <v>0</v>
      </c>
      <c r="AC207" s="31" t="str">
        <f t="shared" si="64"/>
        <v>46018</v>
      </c>
      <c r="AD207" t="e">
        <f>VLOOKUP(AC207,Sperrdaten!H:I,2,FALSE)</f>
        <v>#N/A</v>
      </c>
      <c r="AE207" s="32" t="str">
        <f t="shared" si="65"/>
        <v>46018</v>
      </c>
      <c r="AF207" t="e">
        <f>VLOOKUP(AE207,Sperrdaten!C:D,2,FALSE)</f>
        <v>#N/A</v>
      </c>
      <c r="AG207" s="32" t="str">
        <f t="shared" si="66"/>
        <v>46018</v>
      </c>
      <c r="AH207" t="e">
        <f>VLOOKUP(AG207,Sperrdaten!C:D,2,FALSE)</f>
        <v>#N/A</v>
      </c>
      <c r="AI207" s="32" t="str">
        <f t="shared" si="67"/>
        <v>46018</v>
      </c>
      <c r="AJ207" s="33" t="e">
        <f>VLOOKUP(AI207,Sperrdaten!C:D,2,FALSE)</f>
        <v>#N/A</v>
      </c>
      <c r="AK207" s="31" t="str">
        <f t="shared" si="68"/>
        <v>46018</v>
      </c>
      <c r="AL207" t="e">
        <f>VLOOKUP(AK207,Sperrdaten!H:I,2,FALSE)</f>
        <v>#N/A</v>
      </c>
      <c r="AM207" s="32" t="str">
        <f t="shared" si="69"/>
        <v>46018</v>
      </c>
      <c r="AN207" t="e">
        <f>VLOOKUP(AM207,Sperrdaten!C:D,2,FALSE)</f>
        <v>#N/A</v>
      </c>
      <c r="AO207" s="32" t="str">
        <f t="shared" si="70"/>
        <v>46018</v>
      </c>
      <c r="AP207" t="e">
        <f>VLOOKUP(AO207,Sperrdaten!C:D,2,FALSE)</f>
        <v>#N/A</v>
      </c>
      <c r="AQ207" s="32" t="str">
        <f t="shared" si="71"/>
        <v>46018</v>
      </c>
      <c r="AR207" s="33" t="e">
        <f>VLOOKUP(AQ207,Sperrdaten!C:D,2,FALSE)</f>
        <v>#N/A</v>
      </c>
      <c r="AS207" s="31" t="str">
        <f t="shared" si="72"/>
        <v>46018</v>
      </c>
      <c r="AT207" t="e">
        <f>VLOOKUP(AS207,Sperrdaten!H:I,2,FALSE)</f>
        <v>#N/A</v>
      </c>
      <c r="AU207" s="32" t="str">
        <f t="shared" si="73"/>
        <v>46018</v>
      </c>
      <c r="AV207" t="e">
        <f>VLOOKUP(AU207,Sperrdaten!C:D,2,FALSE)</f>
        <v>#N/A</v>
      </c>
      <c r="AW207" s="32" t="str">
        <f t="shared" si="74"/>
        <v>46018</v>
      </c>
      <c r="AX207" t="e">
        <f>VLOOKUP(AW207,Sperrdaten!C:D,2,FALSE)</f>
        <v>#N/A</v>
      </c>
      <c r="AY207" s="32" t="str">
        <f t="shared" si="75"/>
        <v>46018</v>
      </c>
      <c r="AZ207" s="33" t="e">
        <f>VLOOKUP(AY207,Sperrdaten!C:D,2,FALSE)</f>
        <v>#N/A</v>
      </c>
      <c r="BA207" s="31" t="str">
        <f t="shared" si="76"/>
        <v>46018</v>
      </c>
      <c r="BB207" t="e">
        <f>VLOOKUP(BA207,Sperrdaten!H:I,2,FALSE)</f>
        <v>#N/A</v>
      </c>
      <c r="BC207" s="32" t="str">
        <f t="shared" si="77"/>
        <v>46018</v>
      </c>
      <c r="BD207" t="e">
        <f>VLOOKUP(BC207,Sperrdaten!C:D,2,FALSE)</f>
        <v>#N/A</v>
      </c>
      <c r="BE207" s="32" t="str">
        <f t="shared" si="78"/>
        <v>46018</v>
      </c>
      <c r="BF207" t="e">
        <f>VLOOKUP(BE207,Sperrdaten!C:D,2,FALSE)</f>
        <v>#N/A</v>
      </c>
      <c r="BG207" s="32" t="str">
        <f t="shared" si="79"/>
        <v>46018</v>
      </c>
      <c r="BH207" s="33" t="e">
        <f>VLOOKUP(BG207,Sperrdaten!C:D,2,FALSE)</f>
        <v>#N/A</v>
      </c>
      <c r="BI207" s="31" t="str">
        <f t="shared" si="80"/>
        <v>46018</v>
      </c>
      <c r="BJ207" t="e">
        <f>VLOOKUP(BI207,Sperrdaten!H:I,2,FALSE)</f>
        <v>#N/A</v>
      </c>
      <c r="BK207" s="32" t="str">
        <f t="shared" si="81"/>
        <v>46018</v>
      </c>
      <c r="BL207" t="e">
        <f>VLOOKUP(BK207,Sperrdaten!C:D,2,FALSE)</f>
        <v>#N/A</v>
      </c>
      <c r="BM207" s="32" t="str">
        <f t="shared" si="82"/>
        <v>46018</v>
      </c>
      <c r="BN207" t="e">
        <f>VLOOKUP(BM207,Sperrdaten!C:D,2,FALSE)</f>
        <v>#N/A</v>
      </c>
      <c r="BO207" s="32" t="str">
        <f t="shared" si="83"/>
        <v>46018</v>
      </c>
      <c r="BP207" s="33" t="e">
        <f>VLOOKUP(BO207,Sperrdaten!C:D,2,FALSE)</f>
        <v>#N/A</v>
      </c>
    </row>
    <row r="208" spans="1:68" x14ac:dyDescent="0.2">
      <c r="A208" s="19">
        <v>46018</v>
      </c>
      <c r="B208" s="38"/>
      <c r="C208" s="5"/>
      <c r="D208" s="5"/>
      <c r="E208" s="5"/>
      <c r="F208" s="53"/>
      <c r="G208" s="13"/>
      <c r="H208" s="13"/>
      <c r="I208" s="13"/>
      <c r="J208" s="12"/>
      <c r="K208" s="12"/>
      <c r="L208" s="12"/>
      <c r="M208" s="12"/>
      <c r="N208" s="53"/>
      <c r="O208" s="13"/>
      <c r="P208" s="13"/>
      <c r="Q208" s="13"/>
      <c r="R208" s="17"/>
      <c r="S208" s="12"/>
      <c r="T208" s="12"/>
      <c r="U208" s="12"/>
      <c r="V208" s="12"/>
      <c r="W208" s="17"/>
      <c r="X208" s="17"/>
      <c r="Y208" s="17"/>
      <c r="Z208" s="17"/>
      <c r="AA208" s="17"/>
      <c r="AB208" s="16">
        <f t="shared" si="63"/>
        <v>0</v>
      </c>
      <c r="AC208" s="31" t="str">
        <f t="shared" si="64"/>
        <v>46018</v>
      </c>
      <c r="AD208" t="e">
        <f>VLOOKUP(AC208,Sperrdaten!H:I,2,FALSE)</f>
        <v>#N/A</v>
      </c>
      <c r="AE208" s="32" t="str">
        <f t="shared" si="65"/>
        <v>46018</v>
      </c>
      <c r="AF208" t="e">
        <f>VLOOKUP(AE208,Sperrdaten!C:D,2,FALSE)</f>
        <v>#N/A</v>
      </c>
      <c r="AG208" s="32" t="str">
        <f t="shared" si="66"/>
        <v>46018</v>
      </c>
      <c r="AH208" t="e">
        <f>VLOOKUP(AG208,Sperrdaten!C:D,2,FALSE)</f>
        <v>#N/A</v>
      </c>
      <c r="AI208" s="32" t="str">
        <f t="shared" si="67"/>
        <v>46018</v>
      </c>
      <c r="AJ208" s="33" t="e">
        <f>VLOOKUP(AI208,Sperrdaten!C:D,2,FALSE)</f>
        <v>#N/A</v>
      </c>
      <c r="AK208" s="31" t="str">
        <f t="shared" si="68"/>
        <v>46018</v>
      </c>
      <c r="AL208" t="e">
        <f>VLOOKUP(AK208,Sperrdaten!H:I,2,FALSE)</f>
        <v>#N/A</v>
      </c>
      <c r="AM208" s="32" t="str">
        <f t="shared" si="69"/>
        <v>46018</v>
      </c>
      <c r="AN208" t="e">
        <f>VLOOKUP(AM208,Sperrdaten!C:D,2,FALSE)</f>
        <v>#N/A</v>
      </c>
      <c r="AO208" s="32" t="str">
        <f t="shared" si="70"/>
        <v>46018</v>
      </c>
      <c r="AP208" t="e">
        <f>VLOOKUP(AO208,Sperrdaten!C:D,2,FALSE)</f>
        <v>#N/A</v>
      </c>
      <c r="AQ208" s="32" t="str">
        <f t="shared" si="71"/>
        <v>46018</v>
      </c>
      <c r="AR208" s="33" t="e">
        <f>VLOOKUP(AQ208,Sperrdaten!C:D,2,FALSE)</f>
        <v>#N/A</v>
      </c>
      <c r="AS208" s="31" t="str">
        <f t="shared" si="72"/>
        <v>46018</v>
      </c>
      <c r="AT208" t="e">
        <f>VLOOKUP(AS208,Sperrdaten!H:I,2,FALSE)</f>
        <v>#N/A</v>
      </c>
      <c r="AU208" s="32" t="str">
        <f t="shared" si="73"/>
        <v>46018</v>
      </c>
      <c r="AV208" t="e">
        <f>VLOOKUP(AU208,Sperrdaten!C:D,2,FALSE)</f>
        <v>#N/A</v>
      </c>
      <c r="AW208" s="32" t="str">
        <f t="shared" si="74"/>
        <v>46018</v>
      </c>
      <c r="AX208" t="e">
        <f>VLOOKUP(AW208,Sperrdaten!C:D,2,FALSE)</f>
        <v>#N/A</v>
      </c>
      <c r="AY208" s="32" t="str">
        <f t="shared" si="75"/>
        <v>46018</v>
      </c>
      <c r="AZ208" s="33" t="e">
        <f>VLOOKUP(AY208,Sperrdaten!C:D,2,FALSE)</f>
        <v>#N/A</v>
      </c>
      <c r="BA208" s="31" t="str">
        <f t="shared" si="76"/>
        <v>46018</v>
      </c>
      <c r="BB208" t="e">
        <f>VLOOKUP(BA208,Sperrdaten!H:I,2,FALSE)</f>
        <v>#N/A</v>
      </c>
      <c r="BC208" s="32" t="str">
        <f t="shared" si="77"/>
        <v>46018</v>
      </c>
      <c r="BD208" t="e">
        <f>VLOOKUP(BC208,Sperrdaten!C:D,2,FALSE)</f>
        <v>#N/A</v>
      </c>
      <c r="BE208" s="32" t="str">
        <f t="shared" si="78"/>
        <v>46018</v>
      </c>
      <c r="BF208" t="e">
        <f>VLOOKUP(BE208,Sperrdaten!C:D,2,FALSE)</f>
        <v>#N/A</v>
      </c>
      <c r="BG208" s="32" t="str">
        <f t="shared" si="79"/>
        <v>46018</v>
      </c>
      <c r="BH208" s="33" t="e">
        <f>VLOOKUP(BG208,Sperrdaten!C:D,2,FALSE)</f>
        <v>#N/A</v>
      </c>
      <c r="BI208" s="31" t="str">
        <f t="shared" si="80"/>
        <v>46018</v>
      </c>
      <c r="BJ208" t="e">
        <f>VLOOKUP(BI208,Sperrdaten!H:I,2,FALSE)</f>
        <v>#N/A</v>
      </c>
      <c r="BK208" s="32" t="str">
        <f t="shared" si="81"/>
        <v>46018</v>
      </c>
      <c r="BL208" t="e">
        <f>VLOOKUP(BK208,Sperrdaten!C:D,2,FALSE)</f>
        <v>#N/A</v>
      </c>
      <c r="BM208" s="32" t="str">
        <f t="shared" si="82"/>
        <v>46018</v>
      </c>
      <c r="BN208" t="e">
        <f>VLOOKUP(BM208,Sperrdaten!C:D,2,FALSE)</f>
        <v>#N/A</v>
      </c>
      <c r="BO208" s="32" t="str">
        <f t="shared" si="83"/>
        <v>46018</v>
      </c>
      <c r="BP208" s="33" t="e">
        <f>VLOOKUP(BO208,Sperrdaten!C:D,2,FALSE)</f>
        <v>#N/A</v>
      </c>
    </row>
    <row r="209" spans="1:68" x14ac:dyDescent="0.2">
      <c r="A209" s="19">
        <v>46019</v>
      </c>
      <c r="B209" s="38"/>
      <c r="C209" s="5"/>
      <c r="D209" s="5"/>
      <c r="E209" s="5"/>
      <c r="F209" s="53"/>
      <c r="G209" s="13"/>
      <c r="H209" s="13"/>
      <c r="I209" s="13"/>
      <c r="J209" s="12"/>
      <c r="K209" s="12"/>
      <c r="L209" s="12"/>
      <c r="M209" s="12"/>
      <c r="N209" s="53"/>
      <c r="O209" s="13"/>
      <c r="P209" s="13"/>
      <c r="Q209" s="13"/>
      <c r="R209" s="17"/>
      <c r="S209" s="12"/>
      <c r="T209" s="12"/>
      <c r="U209" s="12"/>
      <c r="V209" s="12"/>
      <c r="W209" s="17"/>
      <c r="X209" s="17"/>
      <c r="Y209" s="17"/>
      <c r="Z209" s="17"/>
      <c r="AA209" s="17"/>
      <c r="AB209" s="16">
        <f t="shared" si="63"/>
        <v>0</v>
      </c>
      <c r="AC209" s="31" t="str">
        <f t="shared" si="64"/>
        <v>46019</v>
      </c>
      <c r="AD209" t="e">
        <f>VLOOKUP(AC209,Sperrdaten!H:I,2,FALSE)</f>
        <v>#N/A</v>
      </c>
      <c r="AE209" s="32" t="str">
        <f t="shared" si="65"/>
        <v>46019</v>
      </c>
      <c r="AF209" t="e">
        <f>VLOOKUP(AE209,Sperrdaten!C:D,2,FALSE)</f>
        <v>#N/A</v>
      </c>
      <c r="AG209" s="32" t="str">
        <f t="shared" si="66"/>
        <v>46019</v>
      </c>
      <c r="AH209" t="e">
        <f>VLOOKUP(AG209,Sperrdaten!C:D,2,FALSE)</f>
        <v>#N/A</v>
      </c>
      <c r="AI209" s="32" t="str">
        <f t="shared" si="67"/>
        <v>46019</v>
      </c>
      <c r="AJ209" s="33" t="e">
        <f>VLOOKUP(AI209,Sperrdaten!C:D,2,FALSE)</f>
        <v>#N/A</v>
      </c>
      <c r="AK209" s="31" t="str">
        <f t="shared" si="68"/>
        <v>46019</v>
      </c>
      <c r="AL209" t="e">
        <f>VLOOKUP(AK209,Sperrdaten!H:I,2,FALSE)</f>
        <v>#N/A</v>
      </c>
      <c r="AM209" s="32" t="str">
        <f t="shared" si="69"/>
        <v>46019</v>
      </c>
      <c r="AN209" t="e">
        <f>VLOOKUP(AM209,Sperrdaten!C:D,2,FALSE)</f>
        <v>#N/A</v>
      </c>
      <c r="AO209" s="32" t="str">
        <f t="shared" si="70"/>
        <v>46019</v>
      </c>
      <c r="AP209" t="e">
        <f>VLOOKUP(AO209,Sperrdaten!C:D,2,FALSE)</f>
        <v>#N/A</v>
      </c>
      <c r="AQ209" s="32" t="str">
        <f t="shared" si="71"/>
        <v>46019</v>
      </c>
      <c r="AR209" s="33" t="e">
        <f>VLOOKUP(AQ209,Sperrdaten!C:D,2,FALSE)</f>
        <v>#N/A</v>
      </c>
      <c r="AS209" s="31" t="str">
        <f t="shared" si="72"/>
        <v>46019</v>
      </c>
      <c r="AT209" t="e">
        <f>VLOOKUP(AS209,Sperrdaten!H:I,2,FALSE)</f>
        <v>#N/A</v>
      </c>
      <c r="AU209" s="32" t="str">
        <f t="shared" si="73"/>
        <v>46019</v>
      </c>
      <c r="AV209" t="e">
        <f>VLOOKUP(AU209,Sperrdaten!C:D,2,FALSE)</f>
        <v>#N/A</v>
      </c>
      <c r="AW209" s="32" t="str">
        <f t="shared" si="74"/>
        <v>46019</v>
      </c>
      <c r="AX209" t="e">
        <f>VLOOKUP(AW209,Sperrdaten!C:D,2,FALSE)</f>
        <v>#N/A</v>
      </c>
      <c r="AY209" s="32" t="str">
        <f t="shared" si="75"/>
        <v>46019</v>
      </c>
      <c r="AZ209" s="33" t="e">
        <f>VLOOKUP(AY209,Sperrdaten!C:D,2,FALSE)</f>
        <v>#N/A</v>
      </c>
      <c r="BA209" s="31" t="str">
        <f t="shared" si="76"/>
        <v>46019</v>
      </c>
      <c r="BB209" t="e">
        <f>VLOOKUP(BA209,Sperrdaten!H:I,2,FALSE)</f>
        <v>#N/A</v>
      </c>
      <c r="BC209" s="32" t="str">
        <f t="shared" si="77"/>
        <v>46019</v>
      </c>
      <c r="BD209" t="e">
        <f>VLOOKUP(BC209,Sperrdaten!C:D,2,FALSE)</f>
        <v>#N/A</v>
      </c>
      <c r="BE209" s="32" t="str">
        <f t="shared" si="78"/>
        <v>46019</v>
      </c>
      <c r="BF209" t="e">
        <f>VLOOKUP(BE209,Sperrdaten!C:D,2,FALSE)</f>
        <v>#N/A</v>
      </c>
      <c r="BG209" s="32" t="str">
        <f t="shared" si="79"/>
        <v>46019</v>
      </c>
      <c r="BH209" s="33" t="e">
        <f>VLOOKUP(BG209,Sperrdaten!C:D,2,FALSE)</f>
        <v>#N/A</v>
      </c>
      <c r="BI209" s="31" t="str">
        <f t="shared" si="80"/>
        <v>46019</v>
      </c>
      <c r="BJ209" t="e">
        <f>VLOOKUP(BI209,Sperrdaten!H:I,2,FALSE)</f>
        <v>#N/A</v>
      </c>
      <c r="BK209" s="32" t="str">
        <f t="shared" si="81"/>
        <v>46019</v>
      </c>
      <c r="BL209" t="e">
        <f>VLOOKUP(BK209,Sperrdaten!C:D,2,FALSE)</f>
        <v>#N/A</v>
      </c>
      <c r="BM209" s="32" t="str">
        <f t="shared" si="82"/>
        <v>46019</v>
      </c>
      <c r="BN209" t="e">
        <f>VLOOKUP(BM209,Sperrdaten!C:D,2,FALSE)</f>
        <v>#N/A</v>
      </c>
      <c r="BO209" s="32" t="str">
        <f t="shared" si="83"/>
        <v>46019</v>
      </c>
      <c r="BP209" s="33" t="e">
        <f>VLOOKUP(BO209,Sperrdaten!C:D,2,FALSE)</f>
        <v>#N/A</v>
      </c>
    </row>
    <row r="210" spans="1:68" x14ac:dyDescent="0.2">
      <c r="A210" s="19">
        <v>46019</v>
      </c>
      <c r="B210" s="38"/>
      <c r="C210" s="5"/>
      <c r="D210" s="5"/>
      <c r="E210" s="5"/>
      <c r="F210" s="53"/>
      <c r="G210" s="13"/>
      <c r="H210" s="13"/>
      <c r="I210" s="13"/>
      <c r="J210" s="12"/>
      <c r="K210" s="12"/>
      <c r="L210" s="12"/>
      <c r="M210" s="12"/>
      <c r="N210" s="53"/>
      <c r="O210" s="13"/>
      <c r="P210" s="13"/>
      <c r="Q210" s="13"/>
      <c r="R210" s="17"/>
      <c r="S210" s="12"/>
      <c r="T210" s="12"/>
      <c r="U210" s="12"/>
      <c r="V210" s="12"/>
      <c r="W210" s="17"/>
      <c r="X210" s="17"/>
      <c r="Y210" s="17"/>
      <c r="Z210" s="17"/>
      <c r="AA210" s="17" t="s">
        <v>24</v>
      </c>
      <c r="AB210" s="16">
        <f t="shared" si="63"/>
        <v>1</v>
      </c>
      <c r="AC210" s="31" t="str">
        <f t="shared" si="64"/>
        <v>46019</v>
      </c>
      <c r="AD210" t="e">
        <f>VLOOKUP(AC210,Sperrdaten!H:I,2,FALSE)</f>
        <v>#N/A</v>
      </c>
      <c r="AE210" s="32" t="str">
        <f t="shared" si="65"/>
        <v>46019</v>
      </c>
      <c r="AF210" t="e">
        <f>VLOOKUP(AE210,Sperrdaten!C:D,2,FALSE)</f>
        <v>#N/A</v>
      </c>
      <c r="AG210" s="32" t="str">
        <f t="shared" si="66"/>
        <v>46019</v>
      </c>
      <c r="AH210" t="e">
        <f>VLOOKUP(AG210,Sperrdaten!C:D,2,FALSE)</f>
        <v>#N/A</v>
      </c>
      <c r="AI210" s="32" t="str">
        <f t="shared" si="67"/>
        <v>46019</v>
      </c>
      <c r="AJ210" s="33" t="e">
        <f>VLOOKUP(AI210,Sperrdaten!C:D,2,FALSE)</f>
        <v>#N/A</v>
      </c>
      <c r="AK210" s="31" t="str">
        <f t="shared" si="68"/>
        <v>46019</v>
      </c>
      <c r="AL210" t="e">
        <f>VLOOKUP(AK210,Sperrdaten!H:I,2,FALSE)</f>
        <v>#N/A</v>
      </c>
      <c r="AM210" s="32" t="str">
        <f t="shared" si="69"/>
        <v>46019</v>
      </c>
      <c r="AN210" t="e">
        <f>VLOOKUP(AM210,Sperrdaten!C:D,2,FALSE)</f>
        <v>#N/A</v>
      </c>
      <c r="AO210" s="32" t="str">
        <f t="shared" si="70"/>
        <v>46019</v>
      </c>
      <c r="AP210" t="e">
        <f>VLOOKUP(AO210,Sperrdaten!C:D,2,FALSE)</f>
        <v>#N/A</v>
      </c>
      <c r="AQ210" s="32" t="str">
        <f t="shared" si="71"/>
        <v>46019</v>
      </c>
      <c r="AR210" s="33" t="e">
        <f>VLOOKUP(AQ210,Sperrdaten!C:D,2,FALSE)</f>
        <v>#N/A</v>
      </c>
      <c r="AS210" s="31" t="str">
        <f t="shared" si="72"/>
        <v>46019</v>
      </c>
      <c r="AT210" t="e">
        <f>VLOOKUP(AS210,Sperrdaten!H:I,2,FALSE)</f>
        <v>#N/A</v>
      </c>
      <c r="AU210" s="32" t="str">
        <f t="shared" si="73"/>
        <v>46019</v>
      </c>
      <c r="AV210" t="e">
        <f>VLOOKUP(AU210,Sperrdaten!C:D,2,FALSE)</f>
        <v>#N/A</v>
      </c>
      <c r="AW210" s="32" t="str">
        <f t="shared" si="74"/>
        <v>46019</v>
      </c>
      <c r="AX210" t="e">
        <f>VLOOKUP(AW210,Sperrdaten!C:D,2,FALSE)</f>
        <v>#N/A</v>
      </c>
      <c r="AY210" s="32" t="str">
        <f t="shared" si="75"/>
        <v>46019</v>
      </c>
      <c r="AZ210" s="33" t="e">
        <f>VLOOKUP(AY210,Sperrdaten!C:D,2,FALSE)</f>
        <v>#N/A</v>
      </c>
      <c r="BA210" s="31" t="str">
        <f t="shared" si="76"/>
        <v>46019</v>
      </c>
      <c r="BB210" t="e">
        <f>VLOOKUP(BA210,Sperrdaten!H:I,2,FALSE)</f>
        <v>#N/A</v>
      </c>
      <c r="BC210" s="32" t="str">
        <f t="shared" si="77"/>
        <v>46019</v>
      </c>
      <c r="BD210" t="e">
        <f>VLOOKUP(BC210,Sperrdaten!C:D,2,FALSE)</f>
        <v>#N/A</v>
      </c>
      <c r="BE210" s="32" t="str">
        <f t="shared" si="78"/>
        <v>46019</v>
      </c>
      <c r="BF210" t="e">
        <f>VLOOKUP(BE210,Sperrdaten!C:D,2,FALSE)</f>
        <v>#N/A</v>
      </c>
      <c r="BG210" s="32" t="str">
        <f t="shared" si="79"/>
        <v>46019</v>
      </c>
      <c r="BH210" s="33" t="e">
        <f>VLOOKUP(BG210,Sperrdaten!C:D,2,FALSE)</f>
        <v>#N/A</v>
      </c>
      <c r="BI210" s="31" t="str">
        <f t="shared" si="80"/>
        <v>46019</v>
      </c>
      <c r="BJ210" t="e">
        <f>VLOOKUP(BI210,Sperrdaten!H:I,2,FALSE)</f>
        <v>#N/A</v>
      </c>
      <c r="BK210" s="32" t="str">
        <f t="shared" si="81"/>
        <v>46019</v>
      </c>
      <c r="BL210" t="e">
        <f>VLOOKUP(BK210,Sperrdaten!C:D,2,FALSE)</f>
        <v>#N/A</v>
      </c>
      <c r="BM210" s="32" t="str">
        <f t="shared" si="82"/>
        <v>46019</v>
      </c>
      <c r="BN210" t="e">
        <f>VLOOKUP(BM210,Sperrdaten!C:D,2,FALSE)</f>
        <v>#N/A</v>
      </c>
      <c r="BO210" s="32" t="str">
        <f t="shared" si="83"/>
        <v>46019</v>
      </c>
      <c r="BP210" s="33" t="e">
        <f>VLOOKUP(BO210,Sperrdaten!C:D,2,FALSE)</f>
        <v>#N/A</v>
      </c>
    </row>
    <row r="211" spans="1:68" x14ac:dyDescent="0.2">
      <c r="A211" s="19">
        <v>46019</v>
      </c>
      <c r="B211" s="38"/>
      <c r="C211" s="5"/>
      <c r="D211" s="5"/>
      <c r="E211" s="5"/>
      <c r="F211" s="53"/>
      <c r="G211" s="13"/>
      <c r="H211" s="13"/>
      <c r="I211" s="13"/>
      <c r="J211" s="12"/>
      <c r="K211" s="12"/>
      <c r="L211" s="12"/>
      <c r="M211" s="12"/>
      <c r="N211" s="53"/>
      <c r="O211" s="13"/>
      <c r="P211" s="13"/>
      <c r="Q211" s="13"/>
      <c r="R211" s="17"/>
      <c r="S211" s="12"/>
      <c r="T211" s="12"/>
      <c r="U211" s="12"/>
      <c r="V211" s="12"/>
      <c r="W211" s="17"/>
      <c r="X211" s="17"/>
      <c r="Y211" s="17"/>
      <c r="Z211" s="17"/>
      <c r="AB211" s="16">
        <f t="shared" si="63"/>
        <v>0</v>
      </c>
      <c r="AC211" s="31" t="str">
        <f t="shared" si="64"/>
        <v>46019</v>
      </c>
      <c r="AD211" t="e">
        <f>VLOOKUP(AC211,Sperrdaten!H:I,2,FALSE)</f>
        <v>#N/A</v>
      </c>
      <c r="AE211" s="32" t="str">
        <f t="shared" si="65"/>
        <v>46019</v>
      </c>
      <c r="AF211" t="e">
        <f>VLOOKUP(AE211,Sperrdaten!C:D,2,FALSE)</f>
        <v>#N/A</v>
      </c>
      <c r="AG211" s="32" t="str">
        <f t="shared" si="66"/>
        <v>46019</v>
      </c>
      <c r="AH211" t="e">
        <f>VLOOKUP(AG211,Sperrdaten!C:D,2,FALSE)</f>
        <v>#N/A</v>
      </c>
      <c r="AI211" s="32" t="str">
        <f t="shared" si="67"/>
        <v>46019</v>
      </c>
      <c r="AJ211" s="33" t="e">
        <f>VLOOKUP(AI211,Sperrdaten!C:D,2,FALSE)</f>
        <v>#N/A</v>
      </c>
      <c r="AK211" s="31" t="str">
        <f t="shared" si="68"/>
        <v>46019</v>
      </c>
      <c r="AL211" t="e">
        <f>VLOOKUP(AK211,Sperrdaten!H:I,2,FALSE)</f>
        <v>#N/A</v>
      </c>
      <c r="AM211" s="32" t="str">
        <f t="shared" si="69"/>
        <v>46019</v>
      </c>
      <c r="AN211" t="e">
        <f>VLOOKUP(AM211,Sperrdaten!C:D,2,FALSE)</f>
        <v>#N/A</v>
      </c>
      <c r="AO211" s="32" t="str">
        <f t="shared" si="70"/>
        <v>46019</v>
      </c>
      <c r="AP211" t="e">
        <f>VLOOKUP(AO211,Sperrdaten!C:D,2,FALSE)</f>
        <v>#N/A</v>
      </c>
      <c r="AQ211" s="32" t="str">
        <f t="shared" si="71"/>
        <v>46019</v>
      </c>
      <c r="AR211" s="33" t="e">
        <f>VLOOKUP(AQ211,Sperrdaten!C:D,2,FALSE)</f>
        <v>#N/A</v>
      </c>
      <c r="AS211" s="31" t="str">
        <f t="shared" si="72"/>
        <v>46019</v>
      </c>
      <c r="AT211" t="e">
        <f>VLOOKUP(AS211,Sperrdaten!H:I,2,FALSE)</f>
        <v>#N/A</v>
      </c>
      <c r="AU211" s="32" t="str">
        <f t="shared" si="73"/>
        <v>46019</v>
      </c>
      <c r="AV211" t="e">
        <f>VLOOKUP(AU211,Sperrdaten!C:D,2,FALSE)</f>
        <v>#N/A</v>
      </c>
      <c r="AW211" s="32" t="str">
        <f t="shared" si="74"/>
        <v>46019</v>
      </c>
      <c r="AX211" t="e">
        <f>VLOOKUP(AW211,Sperrdaten!C:D,2,FALSE)</f>
        <v>#N/A</v>
      </c>
      <c r="AY211" s="32" t="str">
        <f t="shared" si="75"/>
        <v>46019</v>
      </c>
      <c r="AZ211" s="33" t="e">
        <f>VLOOKUP(AY211,Sperrdaten!C:D,2,FALSE)</f>
        <v>#N/A</v>
      </c>
      <c r="BA211" s="31" t="str">
        <f t="shared" si="76"/>
        <v>46019</v>
      </c>
      <c r="BB211" t="e">
        <f>VLOOKUP(BA211,Sperrdaten!H:I,2,FALSE)</f>
        <v>#N/A</v>
      </c>
      <c r="BC211" s="32" t="str">
        <f t="shared" si="77"/>
        <v>46019</v>
      </c>
      <c r="BD211" t="e">
        <f>VLOOKUP(BC211,Sperrdaten!C:D,2,FALSE)</f>
        <v>#N/A</v>
      </c>
      <c r="BE211" s="32" t="str">
        <f t="shared" si="78"/>
        <v>46019</v>
      </c>
      <c r="BF211" t="e">
        <f>VLOOKUP(BE211,Sperrdaten!C:D,2,FALSE)</f>
        <v>#N/A</v>
      </c>
      <c r="BG211" s="32" t="str">
        <f t="shared" si="79"/>
        <v>46019</v>
      </c>
      <c r="BH211" s="33" t="e">
        <f>VLOOKUP(BG211,Sperrdaten!C:D,2,FALSE)</f>
        <v>#N/A</v>
      </c>
      <c r="BI211" s="31" t="str">
        <f t="shared" si="80"/>
        <v>46019</v>
      </c>
      <c r="BJ211" t="e">
        <f>VLOOKUP(BI211,Sperrdaten!H:I,2,FALSE)</f>
        <v>#N/A</v>
      </c>
      <c r="BK211" s="32" t="str">
        <f t="shared" si="81"/>
        <v>46019</v>
      </c>
      <c r="BL211" t="e">
        <f>VLOOKUP(BK211,Sperrdaten!C:D,2,FALSE)</f>
        <v>#N/A</v>
      </c>
      <c r="BM211" s="32" t="str">
        <f t="shared" si="82"/>
        <v>46019</v>
      </c>
      <c r="BN211" t="e">
        <f>VLOOKUP(BM211,Sperrdaten!C:D,2,FALSE)</f>
        <v>#N/A</v>
      </c>
      <c r="BO211" s="32" t="str">
        <f t="shared" si="83"/>
        <v>46019</v>
      </c>
      <c r="BP211" s="33" t="e">
        <f>VLOOKUP(BO211,Sperrdaten!C:D,2,FALSE)</f>
        <v>#N/A</v>
      </c>
    </row>
    <row r="212" spans="1:68" x14ac:dyDescent="0.2">
      <c r="A212" s="19">
        <v>46019</v>
      </c>
      <c r="B212" s="38"/>
      <c r="C212" s="5"/>
      <c r="D212" s="5"/>
      <c r="E212" s="5"/>
      <c r="F212" s="53"/>
      <c r="G212" s="13"/>
      <c r="H212" s="13"/>
      <c r="I212" s="13"/>
      <c r="J212" s="12"/>
      <c r="K212" s="12"/>
      <c r="L212" s="12"/>
      <c r="M212" s="12"/>
      <c r="N212" s="53"/>
      <c r="O212" s="13"/>
      <c r="P212" s="13"/>
      <c r="Q212" s="13"/>
      <c r="R212" s="17"/>
      <c r="S212" s="12"/>
      <c r="T212" s="12"/>
      <c r="U212" s="12"/>
      <c r="V212" s="12"/>
      <c r="W212" s="17"/>
      <c r="X212" s="17"/>
      <c r="Y212" s="17"/>
      <c r="Z212" s="17"/>
      <c r="AA212" s="17"/>
      <c r="AB212" s="16">
        <f t="shared" si="63"/>
        <v>0</v>
      </c>
      <c r="AC212" s="31" t="str">
        <f t="shared" si="64"/>
        <v>46019</v>
      </c>
      <c r="AD212" t="e">
        <f>VLOOKUP(AC212,Sperrdaten!H:I,2,FALSE)</f>
        <v>#N/A</v>
      </c>
      <c r="AE212" s="32" t="str">
        <f t="shared" si="65"/>
        <v>46019</v>
      </c>
      <c r="AF212" t="e">
        <f>VLOOKUP(AE212,Sperrdaten!C:D,2,FALSE)</f>
        <v>#N/A</v>
      </c>
      <c r="AG212" s="32" t="str">
        <f t="shared" si="66"/>
        <v>46019</v>
      </c>
      <c r="AH212" t="e">
        <f>VLOOKUP(AG212,Sperrdaten!C:D,2,FALSE)</f>
        <v>#N/A</v>
      </c>
      <c r="AI212" s="32" t="str">
        <f t="shared" si="67"/>
        <v>46019</v>
      </c>
      <c r="AJ212" s="33" t="e">
        <f>VLOOKUP(AI212,Sperrdaten!C:D,2,FALSE)</f>
        <v>#N/A</v>
      </c>
      <c r="AK212" s="31" t="str">
        <f t="shared" si="68"/>
        <v>46019</v>
      </c>
      <c r="AL212" t="e">
        <f>VLOOKUP(AK212,Sperrdaten!H:I,2,FALSE)</f>
        <v>#N/A</v>
      </c>
      <c r="AM212" s="32" t="str">
        <f t="shared" si="69"/>
        <v>46019</v>
      </c>
      <c r="AN212" t="e">
        <f>VLOOKUP(AM212,Sperrdaten!C:D,2,FALSE)</f>
        <v>#N/A</v>
      </c>
      <c r="AO212" s="32" t="str">
        <f t="shared" si="70"/>
        <v>46019</v>
      </c>
      <c r="AP212" t="e">
        <f>VLOOKUP(AO212,Sperrdaten!C:D,2,FALSE)</f>
        <v>#N/A</v>
      </c>
      <c r="AQ212" s="32" t="str">
        <f t="shared" si="71"/>
        <v>46019</v>
      </c>
      <c r="AR212" s="33" t="e">
        <f>VLOOKUP(AQ212,Sperrdaten!C:D,2,FALSE)</f>
        <v>#N/A</v>
      </c>
      <c r="AS212" s="31" t="str">
        <f t="shared" si="72"/>
        <v>46019</v>
      </c>
      <c r="AT212" t="e">
        <f>VLOOKUP(AS212,Sperrdaten!H:I,2,FALSE)</f>
        <v>#N/A</v>
      </c>
      <c r="AU212" s="32" t="str">
        <f t="shared" si="73"/>
        <v>46019</v>
      </c>
      <c r="AV212" t="e">
        <f>VLOOKUP(AU212,Sperrdaten!C:D,2,FALSE)</f>
        <v>#N/A</v>
      </c>
      <c r="AW212" s="32" t="str">
        <f t="shared" si="74"/>
        <v>46019</v>
      </c>
      <c r="AX212" t="e">
        <f>VLOOKUP(AW212,Sperrdaten!C:D,2,FALSE)</f>
        <v>#N/A</v>
      </c>
      <c r="AY212" s="32" t="str">
        <f t="shared" si="75"/>
        <v>46019</v>
      </c>
      <c r="AZ212" s="33" t="e">
        <f>VLOOKUP(AY212,Sperrdaten!C:D,2,FALSE)</f>
        <v>#N/A</v>
      </c>
      <c r="BA212" s="31" t="str">
        <f t="shared" si="76"/>
        <v>46019</v>
      </c>
      <c r="BB212" t="e">
        <f>VLOOKUP(BA212,Sperrdaten!H:I,2,FALSE)</f>
        <v>#N/A</v>
      </c>
      <c r="BC212" s="32" t="str">
        <f t="shared" si="77"/>
        <v>46019</v>
      </c>
      <c r="BD212" t="e">
        <f>VLOOKUP(BC212,Sperrdaten!C:D,2,FALSE)</f>
        <v>#N/A</v>
      </c>
      <c r="BE212" s="32" t="str">
        <f t="shared" si="78"/>
        <v>46019</v>
      </c>
      <c r="BF212" t="e">
        <f>VLOOKUP(BE212,Sperrdaten!C:D,2,FALSE)</f>
        <v>#N/A</v>
      </c>
      <c r="BG212" s="32" t="str">
        <f t="shared" si="79"/>
        <v>46019</v>
      </c>
      <c r="BH212" s="33" t="e">
        <f>VLOOKUP(BG212,Sperrdaten!C:D,2,FALSE)</f>
        <v>#N/A</v>
      </c>
      <c r="BI212" s="31" t="str">
        <f t="shared" si="80"/>
        <v>46019</v>
      </c>
      <c r="BJ212" t="e">
        <f>VLOOKUP(BI212,Sperrdaten!H:I,2,FALSE)</f>
        <v>#N/A</v>
      </c>
      <c r="BK212" s="32" t="str">
        <f t="shared" si="81"/>
        <v>46019</v>
      </c>
      <c r="BL212" t="e">
        <f>VLOOKUP(BK212,Sperrdaten!C:D,2,FALSE)</f>
        <v>#N/A</v>
      </c>
      <c r="BM212" s="32" t="str">
        <f t="shared" si="82"/>
        <v>46019</v>
      </c>
      <c r="BN212" t="e">
        <f>VLOOKUP(BM212,Sperrdaten!C:D,2,FALSE)</f>
        <v>#N/A</v>
      </c>
      <c r="BO212" s="32" t="str">
        <f t="shared" si="83"/>
        <v>46019</v>
      </c>
      <c r="BP212" s="33" t="e">
        <f>VLOOKUP(BO212,Sperrdaten!C:D,2,FALSE)</f>
        <v>#N/A</v>
      </c>
    </row>
    <row r="213" spans="1:68" x14ac:dyDescent="0.2">
      <c r="A213" s="19">
        <v>46019</v>
      </c>
      <c r="B213" s="38"/>
      <c r="C213" s="5"/>
      <c r="D213" s="5"/>
      <c r="E213" s="5"/>
      <c r="F213" s="53"/>
      <c r="G213" s="13"/>
      <c r="H213" s="13"/>
      <c r="I213" s="13"/>
      <c r="J213" s="12"/>
      <c r="K213" s="12"/>
      <c r="L213" s="12"/>
      <c r="M213" s="12"/>
      <c r="N213" s="53"/>
      <c r="O213" s="13"/>
      <c r="P213" s="13"/>
      <c r="Q213" s="13"/>
      <c r="R213" s="17"/>
      <c r="S213" s="12"/>
      <c r="T213" s="12"/>
      <c r="U213" s="12"/>
      <c r="V213" s="12"/>
      <c r="W213" s="17"/>
      <c r="X213" s="17"/>
      <c r="Y213" s="17"/>
      <c r="Z213" s="17"/>
      <c r="AA213" s="17"/>
      <c r="AB213" s="16">
        <f t="shared" si="63"/>
        <v>0</v>
      </c>
      <c r="AC213" s="31" t="str">
        <f t="shared" si="64"/>
        <v>46019</v>
      </c>
      <c r="AD213" t="e">
        <f>VLOOKUP(AC213,Sperrdaten!H:I,2,FALSE)</f>
        <v>#N/A</v>
      </c>
      <c r="AE213" s="32" t="str">
        <f t="shared" si="65"/>
        <v>46019</v>
      </c>
      <c r="AF213" t="e">
        <f>VLOOKUP(AE213,Sperrdaten!C:D,2,FALSE)</f>
        <v>#N/A</v>
      </c>
      <c r="AG213" s="32" t="str">
        <f t="shared" si="66"/>
        <v>46019</v>
      </c>
      <c r="AH213" t="e">
        <f>VLOOKUP(AG213,Sperrdaten!C:D,2,FALSE)</f>
        <v>#N/A</v>
      </c>
      <c r="AI213" s="32" t="str">
        <f t="shared" si="67"/>
        <v>46019</v>
      </c>
      <c r="AJ213" s="33" t="e">
        <f>VLOOKUP(AI213,Sperrdaten!C:D,2,FALSE)</f>
        <v>#N/A</v>
      </c>
      <c r="AK213" s="31" t="str">
        <f t="shared" si="68"/>
        <v>46019</v>
      </c>
      <c r="AL213" t="e">
        <f>VLOOKUP(AK213,Sperrdaten!H:I,2,FALSE)</f>
        <v>#N/A</v>
      </c>
      <c r="AM213" s="32" t="str">
        <f t="shared" si="69"/>
        <v>46019</v>
      </c>
      <c r="AN213" t="e">
        <f>VLOOKUP(AM213,Sperrdaten!C:D,2,FALSE)</f>
        <v>#N/A</v>
      </c>
      <c r="AO213" s="32" t="str">
        <f t="shared" si="70"/>
        <v>46019</v>
      </c>
      <c r="AP213" t="e">
        <f>VLOOKUP(AO213,Sperrdaten!C:D,2,FALSE)</f>
        <v>#N/A</v>
      </c>
      <c r="AQ213" s="32" t="str">
        <f t="shared" si="71"/>
        <v>46019</v>
      </c>
      <c r="AR213" s="33" t="e">
        <f>VLOOKUP(AQ213,Sperrdaten!C:D,2,FALSE)</f>
        <v>#N/A</v>
      </c>
      <c r="AS213" s="31" t="str">
        <f t="shared" si="72"/>
        <v>46019</v>
      </c>
      <c r="AT213" t="e">
        <f>VLOOKUP(AS213,Sperrdaten!H:I,2,FALSE)</f>
        <v>#N/A</v>
      </c>
      <c r="AU213" s="32" t="str">
        <f t="shared" si="73"/>
        <v>46019</v>
      </c>
      <c r="AV213" t="e">
        <f>VLOOKUP(AU213,Sperrdaten!C:D,2,FALSE)</f>
        <v>#N/A</v>
      </c>
      <c r="AW213" s="32" t="str">
        <f t="shared" si="74"/>
        <v>46019</v>
      </c>
      <c r="AX213" t="e">
        <f>VLOOKUP(AW213,Sperrdaten!C:D,2,FALSE)</f>
        <v>#N/A</v>
      </c>
      <c r="AY213" s="32" t="str">
        <f t="shared" si="75"/>
        <v>46019</v>
      </c>
      <c r="AZ213" s="33" t="e">
        <f>VLOOKUP(AY213,Sperrdaten!C:D,2,FALSE)</f>
        <v>#N/A</v>
      </c>
      <c r="BA213" s="31" t="str">
        <f t="shared" si="76"/>
        <v>46019</v>
      </c>
      <c r="BB213" t="e">
        <f>VLOOKUP(BA213,Sperrdaten!H:I,2,FALSE)</f>
        <v>#N/A</v>
      </c>
      <c r="BC213" s="32" t="str">
        <f t="shared" si="77"/>
        <v>46019</v>
      </c>
      <c r="BD213" t="e">
        <f>VLOOKUP(BC213,Sperrdaten!C:D,2,FALSE)</f>
        <v>#N/A</v>
      </c>
      <c r="BE213" s="32" t="str">
        <f t="shared" si="78"/>
        <v>46019</v>
      </c>
      <c r="BF213" t="e">
        <f>VLOOKUP(BE213,Sperrdaten!C:D,2,FALSE)</f>
        <v>#N/A</v>
      </c>
      <c r="BG213" s="32" t="str">
        <f t="shared" si="79"/>
        <v>46019</v>
      </c>
      <c r="BH213" s="33" t="e">
        <f>VLOOKUP(BG213,Sperrdaten!C:D,2,FALSE)</f>
        <v>#N/A</v>
      </c>
      <c r="BI213" s="31" t="str">
        <f t="shared" si="80"/>
        <v>46019</v>
      </c>
      <c r="BJ213" t="e">
        <f>VLOOKUP(BI213,Sperrdaten!H:I,2,FALSE)</f>
        <v>#N/A</v>
      </c>
      <c r="BK213" s="32" t="str">
        <f t="shared" si="81"/>
        <v>46019</v>
      </c>
      <c r="BL213" t="e">
        <f>VLOOKUP(BK213,Sperrdaten!C:D,2,FALSE)</f>
        <v>#N/A</v>
      </c>
      <c r="BM213" s="32" t="str">
        <f t="shared" si="82"/>
        <v>46019</v>
      </c>
      <c r="BN213" t="e">
        <f>VLOOKUP(BM213,Sperrdaten!C:D,2,FALSE)</f>
        <v>#N/A</v>
      </c>
      <c r="BO213" s="32" t="str">
        <f t="shared" si="83"/>
        <v>46019</v>
      </c>
      <c r="BP213" s="33" t="e">
        <f>VLOOKUP(BO213,Sperrdaten!C:D,2,FALSE)</f>
        <v>#N/A</v>
      </c>
    </row>
    <row r="214" spans="1:68" x14ac:dyDescent="0.2">
      <c r="A214" s="19">
        <v>46024</v>
      </c>
      <c r="B214" s="38"/>
      <c r="C214" s="5"/>
      <c r="D214" s="5"/>
      <c r="E214" s="5"/>
      <c r="F214" s="53"/>
      <c r="G214" s="13"/>
      <c r="H214" s="13"/>
      <c r="I214" s="13"/>
      <c r="J214" s="12"/>
      <c r="K214" s="12"/>
      <c r="L214" s="12"/>
      <c r="M214" s="12"/>
      <c r="N214" s="53"/>
      <c r="O214" s="13"/>
      <c r="P214" s="13"/>
      <c r="Q214" s="13"/>
      <c r="R214" s="17"/>
      <c r="S214" s="12"/>
      <c r="T214" s="12"/>
      <c r="U214" s="12"/>
      <c r="V214" s="12"/>
      <c r="W214" s="17"/>
      <c r="X214" s="17"/>
      <c r="Y214" s="17"/>
      <c r="Z214" s="17"/>
      <c r="AA214" s="17"/>
      <c r="AB214" s="16">
        <f t="shared" si="63"/>
        <v>0</v>
      </c>
      <c r="AC214" s="31" t="str">
        <f t="shared" si="64"/>
        <v>46024</v>
      </c>
      <c r="AD214" t="e">
        <f>VLOOKUP(AC214,Sperrdaten!H:I,2,FALSE)</f>
        <v>#N/A</v>
      </c>
      <c r="AE214" s="32" t="str">
        <f t="shared" si="65"/>
        <v>46024</v>
      </c>
      <c r="AF214" t="e">
        <f>VLOOKUP(AE214,Sperrdaten!C:D,2,FALSE)</f>
        <v>#N/A</v>
      </c>
      <c r="AG214" s="32" t="str">
        <f t="shared" si="66"/>
        <v>46024</v>
      </c>
      <c r="AH214" t="e">
        <f>VLOOKUP(AG214,Sperrdaten!C:D,2,FALSE)</f>
        <v>#N/A</v>
      </c>
      <c r="AI214" s="32" t="str">
        <f t="shared" si="67"/>
        <v>46024</v>
      </c>
      <c r="AJ214" s="33" t="e">
        <f>VLOOKUP(AI214,Sperrdaten!C:D,2,FALSE)</f>
        <v>#N/A</v>
      </c>
      <c r="AK214" s="31" t="str">
        <f t="shared" si="68"/>
        <v>46024</v>
      </c>
      <c r="AL214" t="e">
        <f>VLOOKUP(AK214,Sperrdaten!H:I,2,FALSE)</f>
        <v>#N/A</v>
      </c>
      <c r="AM214" s="32" t="str">
        <f t="shared" si="69"/>
        <v>46024</v>
      </c>
      <c r="AN214" t="e">
        <f>VLOOKUP(AM214,Sperrdaten!C:D,2,FALSE)</f>
        <v>#N/A</v>
      </c>
      <c r="AO214" s="32" t="str">
        <f t="shared" si="70"/>
        <v>46024</v>
      </c>
      <c r="AP214" t="e">
        <f>VLOOKUP(AO214,Sperrdaten!C:D,2,FALSE)</f>
        <v>#N/A</v>
      </c>
      <c r="AQ214" s="32" t="str">
        <f t="shared" si="71"/>
        <v>46024</v>
      </c>
      <c r="AR214" s="33" t="e">
        <f>VLOOKUP(AQ214,Sperrdaten!C:D,2,FALSE)</f>
        <v>#N/A</v>
      </c>
      <c r="AS214" s="31" t="str">
        <f t="shared" si="72"/>
        <v>46024</v>
      </c>
      <c r="AT214" t="e">
        <f>VLOOKUP(AS214,Sperrdaten!H:I,2,FALSE)</f>
        <v>#N/A</v>
      </c>
      <c r="AU214" s="32" t="str">
        <f t="shared" si="73"/>
        <v>46024</v>
      </c>
      <c r="AV214" t="e">
        <f>VLOOKUP(AU214,Sperrdaten!C:D,2,FALSE)</f>
        <v>#N/A</v>
      </c>
      <c r="AW214" s="32" t="str">
        <f t="shared" si="74"/>
        <v>46024</v>
      </c>
      <c r="AX214" t="e">
        <f>VLOOKUP(AW214,Sperrdaten!C:D,2,FALSE)</f>
        <v>#N/A</v>
      </c>
      <c r="AY214" s="32" t="str">
        <f t="shared" si="75"/>
        <v>46024</v>
      </c>
      <c r="AZ214" s="33" t="e">
        <f>VLOOKUP(AY214,Sperrdaten!C:D,2,FALSE)</f>
        <v>#N/A</v>
      </c>
      <c r="BA214" s="31" t="str">
        <f t="shared" si="76"/>
        <v>46024</v>
      </c>
      <c r="BB214" t="e">
        <f>VLOOKUP(BA214,Sperrdaten!H:I,2,FALSE)</f>
        <v>#N/A</v>
      </c>
      <c r="BC214" s="32" t="str">
        <f t="shared" si="77"/>
        <v>46024</v>
      </c>
      <c r="BD214" t="e">
        <f>VLOOKUP(BC214,Sperrdaten!C:D,2,FALSE)</f>
        <v>#N/A</v>
      </c>
      <c r="BE214" s="32" t="str">
        <f t="shared" si="78"/>
        <v>46024</v>
      </c>
      <c r="BF214" t="e">
        <f>VLOOKUP(BE214,Sperrdaten!C:D,2,FALSE)</f>
        <v>#N/A</v>
      </c>
      <c r="BG214" s="32" t="str">
        <f t="shared" si="79"/>
        <v>46024</v>
      </c>
      <c r="BH214" s="33" t="e">
        <f>VLOOKUP(BG214,Sperrdaten!C:D,2,FALSE)</f>
        <v>#N/A</v>
      </c>
      <c r="BI214" s="31" t="str">
        <f t="shared" si="80"/>
        <v>46024</v>
      </c>
      <c r="BJ214" t="e">
        <f>VLOOKUP(BI214,Sperrdaten!H:I,2,FALSE)</f>
        <v>#N/A</v>
      </c>
      <c r="BK214" s="32" t="str">
        <f t="shared" si="81"/>
        <v>46024</v>
      </c>
      <c r="BL214" t="e">
        <f>VLOOKUP(BK214,Sperrdaten!C:D,2,FALSE)</f>
        <v>#N/A</v>
      </c>
      <c r="BM214" s="32" t="str">
        <f t="shared" si="82"/>
        <v>46024</v>
      </c>
      <c r="BN214" t="e">
        <f>VLOOKUP(BM214,Sperrdaten!C:D,2,FALSE)</f>
        <v>#N/A</v>
      </c>
      <c r="BO214" s="32" t="str">
        <f t="shared" si="83"/>
        <v>46024</v>
      </c>
      <c r="BP214" s="33" t="e">
        <f>VLOOKUP(BO214,Sperrdaten!C:D,2,FALSE)</f>
        <v>#N/A</v>
      </c>
    </row>
    <row r="215" spans="1:68" x14ac:dyDescent="0.2">
      <c r="A215" s="19">
        <v>46024</v>
      </c>
      <c r="B215" s="38"/>
      <c r="C215" s="5"/>
      <c r="D215" s="5"/>
      <c r="E215" s="5"/>
      <c r="F215" s="53"/>
      <c r="G215" s="13"/>
      <c r="H215" s="13"/>
      <c r="I215" s="13"/>
      <c r="J215" s="12"/>
      <c r="K215" s="12"/>
      <c r="L215" s="12"/>
      <c r="M215" s="12"/>
      <c r="N215" s="53"/>
      <c r="O215" s="13"/>
      <c r="P215" s="13"/>
      <c r="Q215" s="13"/>
      <c r="R215" s="17"/>
      <c r="S215" s="12"/>
      <c r="T215" s="12"/>
      <c r="U215" s="12"/>
      <c r="V215" s="12"/>
      <c r="W215" s="17"/>
      <c r="X215" s="17"/>
      <c r="Y215" s="17"/>
      <c r="Z215" s="17"/>
      <c r="AA215" s="17"/>
      <c r="AB215" s="16">
        <f t="shared" si="63"/>
        <v>0</v>
      </c>
      <c r="AC215" s="31" t="str">
        <f t="shared" si="64"/>
        <v>46024</v>
      </c>
      <c r="AD215" t="e">
        <f>VLOOKUP(AC215,Sperrdaten!H:I,2,FALSE)</f>
        <v>#N/A</v>
      </c>
      <c r="AE215" s="32" t="str">
        <f t="shared" si="65"/>
        <v>46024</v>
      </c>
      <c r="AF215" t="e">
        <f>VLOOKUP(AE215,Sperrdaten!C:D,2,FALSE)</f>
        <v>#N/A</v>
      </c>
      <c r="AG215" s="32" t="str">
        <f t="shared" si="66"/>
        <v>46024</v>
      </c>
      <c r="AH215" t="e">
        <f>VLOOKUP(AG215,Sperrdaten!C:D,2,FALSE)</f>
        <v>#N/A</v>
      </c>
      <c r="AI215" s="32" t="str">
        <f t="shared" si="67"/>
        <v>46024</v>
      </c>
      <c r="AJ215" s="33" t="e">
        <f>VLOOKUP(AI215,Sperrdaten!C:D,2,FALSE)</f>
        <v>#N/A</v>
      </c>
      <c r="AK215" s="31" t="str">
        <f t="shared" si="68"/>
        <v>46024</v>
      </c>
      <c r="AL215" t="e">
        <f>VLOOKUP(AK215,Sperrdaten!H:I,2,FALSE)</f>
        <v>#N/A</v>
      </c>
      <c r="AM215" s="32" t="str">
        <f t="shared" si="69"/>
        <v>46024</v>
      </c>
      <c r="AN215" t="e">
        <f>VLOOKUP(AM215,Sperrdaten!C:D,2,FALSE)</f>
        <v>#N/A</v>
      </c>
      <c r="AO215" s="32" t="str">
        <f t="shared" si="70"/>
        <v>46024</v>
      </c>
      <c r="AP215" t="e">
        <f>VLOOKUP(AO215,Sperrdaten!C:D,2,FALSE)</f>
        <v>#N/A</v>
      </c>
      <c r="AQ215" s="32" t="str">
        <f t="shared" si="71"/>
        <v>46024</v>
      </c>
      <c r="AR215" s="33" t="e">
        <f>VLOOKUP(AQ215,Sperrdaten!C:D,2,FALSE)</f>
        <v>#N/A</v>
      </c>
      <c r="AS215" s="31" t="str">
        <f t="shared" si="72"/>
        <v>46024</v>
      </c>
      <c r="AT215" t="e">
        <f>VLOOKUP(AS215,Sperrdaten!H:I,2,FALSE)</f>
        <v>#N/A</v>
      </c>
      <c r="AU215" s="32" t="str">
        <f t="shared" si="73"/>
        <v>46024</v>
      </c>
      <c r="AV215" t="e">
        <f>VLOOKUP(AU215,Sperrdaten!C:D,2,FALSE)</f>
        <v>#N/A</v>
      </c>
      <c r="AW215" s="32" t="str">
        <f t="shared" si="74"/>
        <v>46024</v>
      </c>
      <c r="AX215" t="e">
        <f>VLOOKUP(AW215,Sperrdaten!C:D,2,FALSE)</f>
        <v>#N/A</v>
      </c>
      <c r="AY215" s="32" t="str">
        <f t="shared" si="75"/>
        <v>46024</v>
      </c>
      <c r="AZ215" s="33" t="e">
        <f>VLOOKUP(AY215,Sperrdaten!C:D,2,FALSE)</f>
        <v>#N/A</v>
      </c>
      <c r="BA215" s="31" t="str">
        <f t="shared" si="76"/>
        <v>46024</v>
      </c>
      <c r="BB215" t="e">
        <f>VLOOKUP(BA215,Sperrdaten!H:I,2,FALSE)</f>
        <v>#N/A</v>
      </c>
      <c r="BC215" s="32" t="str">
        <f t="shared" si="77"/>
        <v>46024</v>
      </c>
      <c r="BD215" t="e">
        <f>VLOOKUP(BC215,Sperrdaten!C:D,2,FALSE)</f>
        <v>#N/A</v>
      </c>
      <c r="BE215" s="32" t="str">
        <f t="shared" si="78"/>
        <v>46024</v>
      </c>
      <c r="BF215" t="e">
        <f>VLOOKUP(BE215,Sperrdaten!C:D,2,FALSE)</f>
        <v>#N/A</v>
      </c>
      <c r="BG215" s="32" t="str">
        <f t="shared" si="79"/>
        <v>46024</v>
      </c>
      <c r="BH215" s="33" t="e">
        <f>VLOOKUP(BG215,Sperrdaten!C:D,2,FALSE)</f>
        <v>#N/A</v>
      </c>
      <c r="BI215" s="31" t="str">
        <f t="shared" si="80"/>
        <v>46024</v>
      </c>
      <c r="BJ215" t="e">
        <f>VLOOKUP(BI215,Sperrdaten!H:I,2,FALSE)</f>
        <v>#N/A</v>
      </c>
      <c r="BK215" s="32" t="str">
        <f t="shared" si="81"/>
        <v>46024</v>
      </c>
      <c r="BL215" t="e">
        <f>VLOOKUP(BK215,Sperrdaten!C:D,2,FALSE)</f>
        <v>#N/A</v>
      </c>
      <c r="BM215" s="32" t="str">
        <f t="shared" si="82"/>
        <v>46024</v>
      </c>
      <c r="BN215" t="e">
        <f>VLOOKUP(BM215,Sperrdaten!C:D,2,FALSE)</f>
        <v>#N/A</v>
      </c>
      <c r="BO215" s="32" t="str">
        <f t="shared" si="83"/>
        <v>46024</v>
      </c>
      <c r="BP215" s="33" t="e">
        <f>VLOOKUP(BO215,Sperrdaten!C:D,2,FALSE)</f>
        <v>#N/A</v>
      </c>
    </row>
    <row r="216" spans="1:68" x14ac:dyDescent="0.2">
      <c r="A216" s="19">
        <v>46025</v>
      </c>
      <c r="B216" s="38"/>
      <c r="C216" s="5"/>
      <c r="D216" s="5"/>
      <c r="E216" s="5"/>
      <c r="F216" s="53"/>
      <c r="G216" s="13"/>
      <c r="H216" s="13"/>
      <c r="I216" s="13"/>
      <c r="J216" s="12"/>
      <c r="K216" s="12"/>
      <c r="L216" s="12"/>
      <c r="M216" s="12"/>
      <c r="N216" s="53"/>
      <c r="O216" s="13"/>
      <c r="P216" s="13"/>
      <c r="Q216" s="13"/>
      <c r="R216" s="17"/>
      <c r="S216" s="12"/>
      <c r="T216" s="12"/>
      <c r="U216" s="12"/>
      <c r="V216" s="12"/>
      <c r="W216" s="17"/>
      <c r="X216" s="17"/>
      <c r="Y216" s="17"/>
      <c r="Z216" s="17"/>
      <c r="AB216" s="16">
        <f t="shared" si="63"/>
        <v>0</v>
      </c>
      <c r="AC216" s="31" t="str">
        <f t="shared" si="64"/>
        <v>46025</v>
      </c>
      <c r="AD216" t="e">
        <f>VLOOKUP(AC216,Sperrdaten!H:I,2,FALSE)</f>
        <v>#N/A</v>
      </c>
      <c r="AE216" s="32" t="str">
        <f t="shared" si="65"/>
        <v>46025</v>
      </c>
      <c r="AF216" t="e">
        <f>VLOOKUP(AE216,Sperrdaten!C:D,2,FALSE)</f>
        <v>#N/A</v>
      </c>
      <c r="AG216" s="32" t="str">
        <f t="shared" si="66"/>
        <v>46025</v>
      </c>
      <c r="AH216" t="e">
        <f>VLOOKUP(AG216,Sperrdaten!C:D,2,FALSE)</f>
        <v>#N/A</v>
      </c>
      <c r="AI216" s="32" t="str">
        <f t="shared" si="67"/>
        <v>46025</v>
      </c>
      <c r="AJ216" s="33" t="e">
        <f>VLOOKUP(AI216,Sperrdaten!C:D,2,FALSE)</f>
        <v>#N/A</v>
      </c>
      <c r="AK216" s="31" t="str">
        <f t="shared" si="68"/>
        <v>46025</v>
      </c>
      <c r="AL216" t="e">
        <f>VLOOKUP(AK216,Sperrdaten!H:I,2,FALSE)</f>
        <v>#N/A</v>
      </c>
      <c r="AM216" s="32" t="str">
        <f t="shared" si="69"/>
        <v>46025</v>
      </c>
      <c r="AN216" t="e">
        <f>VLOOKUP(AM216,Sperrdaten!C:D,2,FALSE)</f>
        <v>#N/A</v>
      </c>
      <c r="AO216" s="32" t="str">
        <f t="shared" si="70"/>
        <v>46025</v>
      </c>
      <c r="AP216" t="e">
        <f>VLOOKUP(AO216,Sperrdaten!C:D,2,FALSE)</f>
        <v>#N/A</v>
      </c>
      <c r="AQ216" s="32" t="str">
        <f t="shared" si="71"/>
        <v>46025</v>
      </c>
      <c r="AR216" s="33" t="e">
        <f>VLOOKUP(AQ216,Sperrdaten!C:D,2,FALSE)</f>
        <v>#N/A</v>
      </c>
      <c r="AS216" s="31" t="str">
        <f t="shared" si="72"/>
        <v>46025</v>
      </c>
      <c r="AT216" t="e">
        <f>VLOOKUP(AS216,Sperrdaten!H:I,2,FALSE)</f>
        <v>#N/A</v>
      </c>
      <c r="AU216" s="32" t="str">
        <f t="shared" si="73"/>
        <v>46025</v>
      </c>
      <c r="AV216" t="e">
        <f>VLOOKUP(AU216,Sperrdaten!C:D,2,FALSE)</f>
        <v>#N/A</v>
      </c>
      <c r="AW216" s="32" t="str">
        <f t="shared" si="74"/>
        <v>46025</v>
      </c>
      <c r="AX216" t="e">
        <f>VLOOKUP(AW216,Sperrdaten!C:D,2,FALSE)</f>
        <v>#N/A</v>
      </c>
      <c r="AY216" s="32" t="str">
        <f t="shared" si="75"/>
        <v>46025</v>
      </c>
      <c r="AZ216" s="33" t="e">
        <f>VLOOKUP(AY216,Sperrdaten!C:D,2,FALSE)</f>
        <v>#N/A</v>
      </c>
      <c r="BA216" s="31" t="str">
        <f t="shared" si="76"/>
        <v>46025</v>
      </c>
      <c r="BB216" t="e">
        <f>VLOOKUP(BA216,Sperrdaten!H:I,2,FALSE)</f>
        <v>#N/A</v>
      </c>
      <c r="BC216" s="32" t="str">
        <f t="shared" si="77"/>
        <v>46025</v>
      </c>
      <c r="BD216" t="e">
        <f>VLOOKUP(BC216,Sperrdaten!C:D,2,FALSE)</f>
        <v>#N/A</v>
      </c>
      <c r="BE216" s="32" t="str">
        <f t="shared" si="78"/>
        <v>46025</v>
      </c>
      <c r="BF216" t="e">
        <f>VLOOKUP(BE216,Sperrdaten!C:D,2,FALSE)</f>
        <v>#N/A</v>
      </c>
      <c r="BG216" s="32" t="str">
        <f t="shared" si="79"/>
        <v>46025</v>
      </c>
      <c r="BH216" s="33" t="e">
        <f>VLOOKUP(BG216,Sperrdaten!C:D,2,FALSE)</f>
        <v>#N/A</v>
      </c>
      <c r="BI216" s="31" t="str">
        <f t="shared" si="80"/>
        <v>46025</v>
      </c>
      <c r="BJ216" t="e">
        <f>VLOOKUP(BI216,Sperrdaten!H:I,2,FALSE)</f>
        <v>#N/A</v>
      </c>
      <c r="BK216" s="32" t="str">
        <f t="shared" si="81"/>
        <v>46025</v>
      </c>
      <c r="BL216" t="e">
        <f>VLOOKUP(BK216,Sperrdaten!C:D,2,FALSE)</f>
        <v>#N/A</v>
      </c>
      <c r="BM216" s="32" t="str">
        <f t="shared" si="82"/>
        <v>46025</v>
      </c>
      <c r="BN216" t="e">
        <f>VLOOKUP(BM216,Sperrdaten!C:D,2,FALSE)</f>
        <v>#N/A</v>
      </c>
      <c r="BO216" s="32" t="str">
        <f t="shared" si="83"/>
        <v>46025</v>
      </c>
      <c r="BP216" s="33" t="e">
        <f>VLOOKUP(BO216,Sperrdaten!C:D,2,FALSE)</f>
        <v>#N/A</v>
      </c>
    </row>
    <row r="217" spans="1:68" x14ac:dyDescent="0.2">
      <c r="A217" s="19">
        <v>46025</v>
      </c>
      <c r="B217" s="38"/>
      <c r="C217" s="5"/>
      <c r="D217" s="5"/>
      <c r="E217" s="5"/>
      <c r="F217" s="53"/>
      <c r="G217" s="13"/>
      <c r="H217" s="13"/>
      <c r="I217" s="13"/>
      <c r="J217" s="12"/>
      <c r="K217" s="12"/>
      <c r="L217" s="12"/>
      <c r="M217" s="12"/>
      <c r="N217" s="53"/>
      <c r="O217" s="13"/>
      <c r="P217" s="13"/>
      <c r="Q217" s="13"/>
      <c r="R217" s="17"/>
      <c r="S217" s="12"/>
      <c r="T217" s="12"/>
      <c r="U217" s="12"/>
      <c r="V217" s="12"/>
      <c r="W217" s="17"/>
      <c r="X217" s="17"/>
      <c r="Y217" s="17"/>
      <c r="Z217" s="17"/>
      <c r="AA217" s="17"/>
      <c r="AB217" s="16">
        <f t="shared" si="63"/>
        <v>0</v>
      </c>
      <c r="AC217" s="31" t="str">
        <f t="shared" si="64"/>
        <v>46025</v>
      </c>
      <c r="AD217" t="e">
        <f>VLOOKUP(AC217,Sperrdaten!H:I,2,FALSE)</f>
        <v>#N/A</v>
      </c>
      <c r="AE217" s="32" t="str">
        <f t="shared" si="65"/>
        <v>46025</v>
      </c>
      <c r="AF217" t="e">
        <f>VLOOKUP(AE217,Sperrdaten!C:D,2,FALSE)</f>
        <v>#N/A</v>
      </c>
      <c r="AG217" s="32" t="str">
        <f t="shared" si="66"/>
        <v>46025</v>
      </c>
      <c r="AH217" t="e">
        <f>VLOOKUP(AG217,Sperrdaten!C:D,2,FALSE)</f>
        <v>#N/A</v>
      </c>
      <c r="AI217" s="32" t="str">
        <f t="shared" si="67"/>
        <v>46025</v>
      </c>
      <c r="AJ217" s="33" t="e">
        <f>VLOOKUP(AI217,Sperrdaten!C:D,2,FALSE)</f>
        <v>#N/A</v>
      </c>
      <c r="AK217" s="31" t="str">
        <f t="shared" si="68"/>
        <v>46025</v>
      </c>
      <c r="AL217" t="e">
        <f>VLOOKUP(AK217,Sperrdaten!H:I,2,FALSE)</f>
        <v>#N/A</v>
      </c>
      <c r="AM217" s="32" t="str">
        <f t="shared" si="69"/>
        <v>46025</v>
      </c>
      <c r="AN217" t="e">
        <f>VLOOKUP(AM217,Sperrdaten!C:D,2,FALSE)</f>
        <v>#N/A</v>
      </c>
      <c r="AO217" s="32" t="str">
        <f t="shared" si="70"/>
        <v>46025</v>
      </c>
      <c r="AP217" t="e">
        <f>VLOOKUP(AO217,Sperrdaten!C:D,2,FALSE)</f>
        <v>#N/A</v>
      </c>
      <c r="AQ217" s="32" t="str">
        <f t="shared" si="71"/>
        <v>46025</v>
      </c>
      <c r="AR217" s="33" t="e">
        <f>VLOOKUP(AQ217,Sperrdaten!C:D,2,FALSE)</f>
        <v>#N/A</v>
      </c>
      <c r="AS217" s="31" t="str">
        <f t="shared" si="72"/>
        <v>46025</v>
      </c>
      <c r="AT217" t="e">
        <f>VLOOKUP(AS217,Sperrdaten!H:I,2,FALSE)</f>
        <v>#N/A</v>
      </c>
      <c r="AU217" s="32" t="str">
        <f t="shared" si="73"/>
        <v>46025</v>
      </c>
      <c r="AV217" t="e">
        <f>VLOOKUP(AU217,Sperrdaten!C:D,2,FALSE)</f>
        <v>#N/A</v>
      </c>
      <c r="AW217" s="32" t="str">
        <f t="shared" si="74"/>
        <v>46025</v>
      </c>
      <c r="AX217" t="e">
        <f>VLOOKUP(AW217,Sperrdaten!C:D,2,FALSE)</f>
        <v>#N/A</v>
      </c>
      <c r="AY217" s="32" t="str">
        <f t="shared" si="75"/>
        <v>46025</v>
      </c>
      <c r="AZ217" s="33" t="e">
        <f>VLOOKUP(AY217,Sperrdaten!C:D,2,FALSE)</f>
        <v>#N/A</v>
      </c>
      <c r="BA217" s="31" t="str">
        <f t="shared" si="76"/>
        <v>46025</v>
      </c>
      <c r="BB217" t="e">
        <f>VLOOKUP(BA217,Sperrdaten!H:I,2,FALSE)</f>
        <v>#N/A</v>
      </c>
      <c r="BC217" s="32" t="str">
        <f t="shared" si="77"/>
        <v>46025</v>
      </c>
      <c r="BD217" t="e">
        <f>VLOOKUP(BC217,Sperrdaten!C:D,2,FALSE)</f>
        <v>#N/A</v>
      </c>
      <c r="BE217" s="32" t="str">
        <f t="shared" si="78"/>
        <v>46025</v>
      </c>
      <c r="BF217" t="e">
        <f>VLOOKUP(BE217,Sperrdaten!C:D,2,FALSE)</f>
        <v>#N/A</v>
      </c>
      <c r="BG217" s="32" t="str">
        <f t="shared" si="79"/>
        <v>46025</v>
      </c>
      <c r="BH217" s="33" t="e">
        <f>VLOOKUP(BG217,Sperrdaten!C:D,2,FALSE)</f>
        <v>#N/A</v>
      </c>
      <c r="BI217" s="31" t="str">
        <f t="shared" si="80"/>
        <v>46025</v>
      </c>
      <c r="BJ217" t="e">
        <f>VLOOKUP(BI217,Sperrdaten!H:I,2,FALSE)</f>
        <v>#N/A</v>
      </c>
      <c r="BK217" s="32" t="str">
        <f t="shared" si="81"/>
        <v>46025</v>
      </c>
      <c r="BL217" t="e">
        <f>VLOOKUP(BK217,Sperrdaten!C:D,2,FALSE)</f>
        <v>#N/A</v>
      </c>
      <c r="BM217" s="32" t="str">
        <f t="shared" si="82"/>
        <v>46025</v>
      </c>
      <c r="BN217" t="e">
        <f>VLOOKUP(BM217,Sperrdaten!C:D,2,FALSE)</f>
        <v>#N/A</v>
      </c>
      <c r="BO217" s="32" t="str">
        <f t="shared" si="83"/>
        <v>46025</v>
      </c>
      <c r="BP217" s="33" t="e">
        <f>VLOOKUP(BO217,Sperrdaten!C:D,2,FALSE)</f>
        <v>#N/A</v>
      </c>
    </row>
    <row r="218" spans="1:68" x14ac:dyDescent="0.2">
      <c r="A218" s="19">
        <v>46025</v>
      </c>
      <c r="B218" s="38"/>
      <c r="C218" s="5"/>
      <c r="D218" s="5"/>
      <c r="E218" s="5"/>
      <c r="F218" s="53"/>
      <c r="G218" s="13"/>
      <c r="H218" s="13"/>
      <c r="I218" s="13"/>
      <c r="J218" s="12"/>
      <c r="K218" s="12"/>
      <c r="L218" s="12"/>
      <c r="M218" s="12"/>
      <c r="N218" s="53"/>
      <c r="O218" s="13"/>
      <c r="P218" s="13"/>
      <c r="Q218" s="13"/>
      <c r="R218" s="17"/>
      <c r="S218" s="12"/>
      <c r="T218" s="12"/>
      <c r="U218" s="12"/>
      <c r="V218" s="12"/>
      <c r="W218" s="17"/>
      <c r="X218" s="17"/>
      <c r="Y218" s="17"/>
      <c r="Z218" s="17"/>
      <c r="AA218" s="17"/>
      <c r="AB218" s="16">
        <f t="shared" si="63"/>
        <v>0</v>
      </c>
      <c r="AC218" s="31" t="str">
        <f t="shared" si="64"/>
        <v>46025</v>
      </c>
      <c r="AD218" t="e">
        <f>VLOOKUP(AC218,Sperrdaten!H:I,2,FALSE)</f>
        <v>#N/A</v>
      </c>
      <c r="AE218" s="32" t="str">
        <f t="shared" si="65"/>
        <v>46025</v>
      </c>
      <c r="AF218" t="e">
        <f>VLOOKUP(AE218,Sperrdaten!C:D,2,FALSE)</f>
        <v>#N/A</v>
      </c>
      <c r="AG218" s="32" t="str">
        <f t="shared" si="66"/>
        <v>46025</v>
      </c>
      <c r="AH218" t="e">
        <f>VLOOKUP(AG218,Sperrdaten!C:D,2,FALSE)</f>
        <v>#N/A</v>
      </c>
      <c r="AI218" s="32" t="str">
        <f t="shared" si="67"/>
        <v>46025</v>
      </c>
      <c r="AJ218" s="33" t="e">
        <f>VLOOKUP(AI218,Sperrdaten!C:D,2,FALSE)</f>
        <v>#N/A</v>
      </c>
      <c r="AK218" s="31" t="str">
        <f t="shared" si="68"/>
        <v>46025</v>
      </c>
      <c r="AL218" t="e">
        <f>VLOOKUP(AK218,Sperrdaten!H:I,2,FALSE)</f>
        <v>#N/A</v>
      </c>
      <c r="AM218" s="32" t="str">
        <f t="shared" si="69"/>
        <v>46025</v>
      </c>
      <c r="AN218" t="e">
        <f>VLOOKUP(AM218,Sperrdaten!C:D,2,FALSE)</f>
        <v>#N/A</v>
      </c>
      <c r="AO218" s="32" t="str">
        <f t="shared" si="70"/>
        <v>46025</v>
      </c>
      <c r="AP218" t="e">
        <f>VLOOKUP(AO218,Sperrdaten!C:D,2,FALSE)</f>
        <v>#N/A</v>
      </c>
      <c r="AQ218" s="32" t="str">
        <f t="shared" si="71"/>
        <v>46025</v>
      </c>
      <c r="AR218" s="33" t="e">
        <f>VLOOKUP(AQ218,Sperrdaten!C:D,2,FALSE)</f>
        <v>#N/A</v>
      </c>
      <c r="AS218" s="31" t="str">
        <f t="shared" si="72"/>
        <v>46025</v>
      </c>
      <c r="AT218" t="e">
        <f>VLOOKUP(AS218,Sperrdaten!H:I,2,FALSE)</f>
        <v>#N/A</v>
      </c>
      <c r="AU218" s="32" t="str">
        <f t="shared" si="73"/>
        <v>46025</v>
      </c>
      <c r="AV218" t="e">
        <f>VLOOKUP(AU218,Sperrdaten!C:D,2,FALSE)</f>
        <v>#N/A</v>
      </c>
      <c r="AW218" s="32" t="str">
        <f t="shared" si="74"/>
        <v>46025</v>
      </c>
      <c r="AX218" t="e">
        <f>VLOOKUP(AW218,Sperrdaten!C:D,2,FALSE)</f>
        <v>#N/A</v>
      </c>
      <c r="AY218" s="32" t="str">
        <f t="shared" si="75"/>
        <v>46025</v>
      </c>
      <c r="AZ218" s="33" t="e">
        <f>VLOOKUP(AY218,Sperrdaten!C:D,2,FALSE)</f>
        <v>#N/A</v>
      </c>
      <c r="BA218" s="31" t="str">
        <f t="shared" si="76"/>
        <v>46025</v>
      </c>
      <c r="BB218" t="e">
        <f>VLOOKUP(BA218,Sperrdaten!H:I,2,FALSE)</f>
        <v>#N/A</v>
      </c>
      <c r="BC218" s="32" t="str">
        <f t="shared" si="77"/>
        <v>46025</v>
      </c>
      <c r="BD218" t="e">
        <f>VLOOKUP(BC218,Sperrdaten!C:D,2,FALSE)</f>
        <v>#N/A</v>
      </c>
      <c r="BE218" s="32" t="str">
        <f t="shared" si="78"/>
        <v>46025</v>
      </c>
      <c r="BF218" t="e">
        <f>VLOOKUP(BE218,Sperrdaten!C:D,2,FALSE)</f>
        <v>#N/A</v>
      </c>
      <c r="BG218" s="32" t="str">
        <f t="shared" si="79"/>
        <v>46025</v>
      </c>
      <c r="BH218" s="33" t="e">
        <f>VLOOKUP(BG218,Sperrdaten!C:D,2,FALSE)</f>
        <v>#N/A</v>
      </c>
      <c r="BI218" s="31" t="str">
        <f t="shared" si="80"/>
        <v>46025</v>
      </c>
      <c r="BJ218" t="e">
        <f>VLOOKUP(BI218,Sperrdaten!H:I,2,FALSE)</f>
        <v>#N/A</v>
      </c>
      <c r="BK218" s="32" t="str">
        <f t="shared" si="81"/>
        <v>46025</v>
      </c>
      <c r="BL218" t="e">
        <f>VLOOKUP(BK218,Sperrdaten!C:D,2,FALSE)</f>
        <v>#N/A</v>
      </c>
      <c r="BM218" s="32" t="str">
        <f t="shared" si="82"/>
        <v>46025</v>
      </c>
      <c r="BN218" t="e">
        <f>VLOOKUP(BM218,Sperrdaten!C:D,2,FALSE)</f>
        <v>#N/A</v>
      </c>
      <c r="BO218" s="32" t="str">
        <f t="shared" si="83"/>
        <v>46025</v>
      </c>
      <c r="BP218" s="33" t="e">
        <f>VLOOKUP(BO218,Sperrdaten!C:D,2,FALSE)</f>
        <v>#N/A</v>
      </c>
    </row>
    <row r="219" spans="1:68" x14ac:dyDescent="0.2">
      <c r="A219" s="19">
        <v>46025</v>
      </c>
      <c r="B219" s="38"/>
      <c r="C219" s="5"/>
      <c r="D219" s="5"/>
      <c r="E219" s="5"/>
      <c r="F219" s="53"/>
      <c r="G219" s="13"/>
      <c r="H219" s="13"/>
      <c r="I219" s="13"/>
      <c r="J219" s="12"/>
      <c r="K219" s="12"/>
      <c r="L219" s="12"/>
      <c r="M219" s="12"/>
      <c r="N219" s="53"/>
      <c r="O219" s="13"/>
      <c r="P219" s="13"/>
      <c r="Q219" s="13"/>
      <c r="R219" s="17"/>
      <c r="S219" s="12"/>
      <c r="T219" s="12"/>
      <c r="U219" s="12"/>
      <c r="V219" s="12"/>
      <c r="W219" s="17"/>
      <c r="X219" s="17"/>
      <c r="Y219" s="17"/>
      <c r="Z219" s="17"/>
      <c r="AA219" s="17"/>
      <c r="AB219" s="16">
        <f t="shared" si="63"/>
        <v>0</v>
      </c>
      <c r="AC219" s="31" t="str">
        <f t="shared" si="64"/>
        <v>46025</v>
      </c>
      <c r="AD219" t="e">
        <f>VLOOKUP(AC219,Sperrdaten!H:I,2,FALSE)</f>
        <v>#N/A</v>
      </c>
      <c r="AE219" s="32" t="str">
        <f t="shared" si="65"/>
        <v>46025</v>
      </c>
      <c r="AF219" t="e">
        <f>VLOOKUP(AE219,Sperrdaten!C:D,2,FALSE)</f>
        <v>#N/A</v>
      </c>
      <c r="AG219" s="32" t="str">
        <f t="shared" si="66"/>
        <v>46025</v>
      </c>
      <c r="AH219" t="e">
        <f>VLOOKUP(AG219,Sperrdaten!C:D,2,FALSE)</f>
        <v>#N/A</v>
      </c>
      <c r="AI219" s="32" t="str">
        <f t="shared" si="67"/>
        <v>46025</v>
      </c>
      <c r="AJ219" s="33" t="e">
        <f>VLOOKUP(AI219,Sperrdaten!C:D,2,FALSE)</f>
        <v>#N/A</v>
      </c>
      <c r="AK219" s="31" t="str">
        <f t="shared" si="68"/>
        <v>46025</v>
      </c>
      <c r="AL219" t="e">
        <f>VLOOKUP(AK219,Sperrdaten!H:I,2,FALSE)</f>
        <v>#N/A</v>
      </c>
      <c r="AM219" s="32" t="str">
        <f t="shared" si="69"/>
        <v>46025</v>
      </c>
      <c r="AN219" t="e">
        <f>VLOOKUP(AM219,Sperrdaten!C:D,2,FALSE)</f>
        <v>#N/A</v>
      </c>
      <c r="AO219" s="32" t="str">
        <f t="shared" si="70"/>
        <v>46025</v>
      </c>
      <c r="AP219" t="e">
        <f>VLOOKUP(AO219,Sperrdaten!C:D,2,FALSE)</f>
        <v>#N/A</v>
      </c>
      <c r="AQ219" s="32" t="str">
        <f t="shared" si="71"/>
        <v>46025</v>
      </c>
      <c r="AR219" s="33" t="e">
        <f>VLOOKUP(AQ219,Sperrdaten!C:D,2,FALSE)</f>
        <v>#N/A</v>
      </c>
      <c r="AS219" s="31" t="str">
        <f t="shared" si="72"/>
        <v>46025</v>
      </c>
      <c r="AT219" t="e">
        <f>VLOOKUP(AS219,Sperrdaten!H:I,2,FALSE)</f>
        <v>#N/A</v>
      </c>
      <c r="AU219" s="32" t="str">
        <f t="shared" si="73"/>
        <v>46025</v>
      </c>
      <c r="AV219" t="e">
        <f>VLOOKUP(AU219,Sperrdaten!C:D,2,FALSE)</f>
        <v>#N/A</v>
      </c>
      <c r="AW219" s="32" t="str">
        <f t="shared" si="74"/>
        <v>46025</v>
      </c>
      <c r="AX219" t="e">
        <f>VLOOKUP(AW219,Sperrdaten!C:D,2,FALSE)</f>
        <v>#N/A</v>
      </c>
      <c r="AY219" s="32" t="str">
        <f t="shared" si="75"/>
        <v>46025</v>
      </c>
      <c r="AZ219" s="33" t="e">
        <f>VLOOKUP(AY219,Sperrdaten!C:D,2,FALSE)</f>
        <v>#N/A</v>
      </c>
      <c r="BA219" s="31" t="str">
        <f t="shared" si="76"/>
        <v>46025</v>
      </c>
      <c r="BB219" t="e">
        <f>VLOOKUP(BA219,Sperrdaten!H:I,2,FALSE)</f>
        <v>#N/A</v>
      </c>
      <c r="BC219" s="32" t="str">
        <f t="shared" si="77"/>
        <v>46025</v>
      </c>
      <c r="BD219" t="e">
        <f>VLOOKUP(BC219,Sperrdaten!C:D,2,FALSE)</f>
        <v>#N/A</v>
      </c>
      <c r="BE219" s="32" t="str">
        <f t="shared" si="78"/>
        <v>46025</v>
      </c>
      <c r="BF219" t="e">
        <f>VLOOKUP(BE219,Sperrdaten!C:D,2,FALSE)</f>
        <v>#N/A</v>
      </c>
      <c r="BG219" s="32" t="str">
        <f t="shared" si="79"/>
        <v>46025</v>
      </c>
      <c r="BH219" s="33" t="e">
        <f>VLOOKUP(BG219,Sperrdaten!C:D,2,FALSE)</f>
        <v>#N/A</v>
      </c>
      <c r="BI219" s="31" t="str">
        <f t="shared" si="80"/>
        <v>46025</v>
      </c>
      <c r="BJ219" t="e">
        <f>VLOOKUP(BI219,Sperrdaten!H:I,2,FALSE)</f>
        <v>#N/A</v>
      </c>
      <c r="BK219" s="32" t="str">
        <f t="shared" si="81"/>
        <v>46025</v>
      </c>
      <c r="BL219" t="e">
        <f>VLOOKUP(BK219,Sperrdaten!C:D,2,FALSE)</f>
        <v>#N/A</v>
      </c>
      <c r="BM219" s="32" t="str">
        <f t="shared" si="82"/>
        <v>46025</v>
      </c>
      <c r="BN219" t="e">
        <f>VLOOKUP(BM219,Sperrdaten!C:D,2,FALSE)</f>
        <v>#N/A</v>
      </c>
      <c r="BO219" s="32" t="str">
        <f t="shared" si="83"/>
        <v>46025</v>
      </c>
      <c r="BP219" s="33" t="e">
        <f>VLOOKUP(BO219,Sperrdaten!C:D,2,FALSE)</f>
        <v>#N/A</v>
      </c>
    </row>
    <row r="220" spans="1:68" x14ac:dyDescent="0.2">
      <c r="A220" s="19">
        <v>46025</v>
      </c>
      <c r="B220" s="38"/>
      <c r="C220" s="5"/>
      <c r="D220" s="5"/>
      <c r="E220" s="5"/>
      <c r="F220" s="53"/>
      <c r="G220" s="13"/>
      <c r="H220" s="13"/>
      <c r="I220" s="13"/>
      <c r="J220" s="12"/>
      <c r="K220" s="12"/>
      <c r="L220" s="12"/>
      <c r="M220" s="12"/>
      <c r="N220" s="53"/>
      <c r="O220" s="13"/>
      <c r="P220" s="13"/>
      <c r="Q220" s="13"/>
      <c r="R220" s="17"/>
      <c r="S220" s="12"/>
      <c r="T220" s="12"/>
      <c r="U220" s="12"/>
      <c r="V220" s="12"/>
      <c r="W220" s="17"/>
      <c r="X220" s="17"/>
      <c r="Y220" s="17"/>
      <c r="Z220" s="17"/>
      <c r="AA220" s="17"/>
      <c r="AB220" s="16">
        <f t="shared" si="63"/>
        <v>0</v>
      </c>
      <c r="AC220" s="31" t="str">
        <f t="shared" si="64"/>
        <v>46025</v>
      </c>
      <c r="AD220" t="e">
        <f>VLOOKUP(AC220,Sperrdaten!H:I,2,FALSE)</f>
        <v>#N/A</v>
      </c>
      <c r="AE220" s="32" t="str">
        <f t="shared" si="65"/>
        <v>46025</v>
      </c>
      <c r="AF220" t="e">
        <f>VLOOKUP(AE220,Sperrdaten!C:D,2,FALSE)</f>
        <v>#N/A</v>
      </c>
      <c r="AG220" s="32" t="str">
        <f t="shared" si="66"/>
        <v>46025</v>
      </c>
      <c r="AH220" t="e">
        <f>VLOOKUP(AG220,Sperrdaten!C:D,2,FALSE)</f>
        <v>#N/A</v>
      </c>
      <c r="AI220" s="32" t="str">
        <f t="shared" si="67"/>
        <v>46025</v>
      </c>
      <c r="AJ220" s="33" t="e">
        <f>VLOOKUP(AI220,Sperrdaten!C:D,2,FALSE)</f>
        <v>#N/A</v>
      </c>
      <c r="AK220" s="31" t="str">
        <f t="shared" si="68"/>
        <v>46025</v>
      </c>
      <c r="AL220" t="e">
        <f>VLOOKUP(AK220,Sperrdaten!H:I,2,FALSE)</f>
        <v>#N/A</v>
      </c>
      <c r="AM220" s="32" t="str">
        <f t="shared" si="69"/>
        <v>46025</v>
      </c>
      <c r="AN220" t="e">
        <f>VLOOKUP(AM220,Sperrdaten!C:D,2,FALSE)</f>
        <v>#N/A</v>
      </c>
      <c r="AO220" s="32" t="str">
        <f t="shared" si="70"/>
        <v>46025</v>
      </c>
      <c r="AP220" t="e">
        <f>VLOOKUP(AO220,Sperrdaten!C:D,2,FALSE)</f>
        <v>#N/A</v>
      </c>
      <c r="AQ220" s="32" t="str">
        <f t="shared" si="71"/>
        <v>46025</v>
      </c>
      <c r="AR220" s="33" t="e">
        <f>VLOOKUP(AQ220,Sperrdaten!C:D,2,FALSE)</f>
        <v>#N/A</v>
      </c>
      <c r="AS220" s="31" t="str">
        <f t="shared" si="72"/>
        <v>46025</v>
      </c>
      <c r="AT220" t="e">
        <f>VLOOKUP(AS220,Sperrdaten!H:I,2,FALSE)</f>
        <v>#N/A</v>
      </c>
      <c r="AU220" s="32" t="str">
        <f t="shared" si="73"/>
        <v>46025</v>
      </c>
      <c r="AV220" t="e">
        <f>VLOOKUP(AU220,Sperrdaten!C:D,2,FALSE)</f>
        <v>#N/A</v>
      </c>
      <c r="AW220" s="32" t="str">
        <f t="shared" si="74"/>
        <v>46025</v>
      </c>
      <c r="AX220" t="e">
        <f>VLOOKUP(AW220,Sperrdaten!C:D,2,FALSE)</f>
        <v>#N/A</v>
      </c>
      <c r="AY220" s="32" t="str">
        <f t="shared" si="75"/>
        <v>46025</v>
      </c>
      <c r="AZ220" s="33" t="e">
        <f>VLOOKUP(AY220,Sperrdaten!C:D,2,FALSE)</f>
        <v>#N/A</v>
      </c>
      <c r="BA220" s="31" t="str">
        <f t="shared" si="76"/>
        <v>46025</v>
      </c>
      <c r="BB220" t="e">
        <f>VLOOKUP(BA220,Sperrdaten!H:I,2,FALSE)</f>
        <v>#N/A</v>
      </c>
      <c r="BC220" s="32" t="str">
        <f t="shared" si="77"/>
        <v>46025</v>
      </c>
      <c r="BD220" t="e">
        <f>VLOOKUP(BC220,Sperrdaten!C:D,2,FALSE)</f>
        <v>#N/A</v>
      </c>
      <c r="BE220" s="32" t="str">
        <f t="shared" si="78"/>
        <v>46025</v>
      </c>
      <c r="BF220" t="e">
        <f>VLOOKUP(BE220,Sperrdaten!C:D,2,FALSE)</f>
        <v>#N/A</v>
      </c>
      <c r="BG220" s="32" t="str">
        <f t="shared" si="79"/>
        <v>46025</v>
      </c>
      <c r="BH220" s="33" t="e">
        <f>VLOOKUP(BG220,Sperrdaten!C:D,2,FALSE)</f>
        <v>#N/A</v>
      </c>
      <c r="BI220" s="31" t="str">
        <f t="shared" si="80"/>
        <v>46025</v>
      </c>
      <c r="BJ220" t="e">
        <f>VLOOKUP(BI220,Sperrdaten!H:I,2,FALSE)</f>
        <v>#N/A</v>
      </c>
      <c r="BK220" s="32" t="str">
        <f t="shared" si="81"/>
        <v>46025</v>
      </c>
      <c r="BL220" t="e">
        <f>VLOOKUP(BK220,Sperrdaten!C:D,2,FALSE)</f>
        <v>#N/A</v>
      </c>
      <c r="BM220" s="32" t="str">
        <f t="shared" si="82"/>
        <v>46025</v>
      </c>
      <c r="BN220" t="e">
        <f>VLOOKUP(BM220,Sperrdaten!C:D,2,FALSE)</f>
        <v>#N/A</v>
      </c>
      <c r="BO220" s="32" t="str">
        <f t="shared" si="83"/>
        <v>46025</v>
      </c>
      <c r="BP220" s="33" t="e">
        <f>VLOOKUP(BO220,Sperrdaten!C:D,2,FALSE)</f>
        <v>#N/A</v>
      </c>
    </row>
    <row r="221" spans="1:68" x14ac:dyDescent="0.2">
      <c r="A221" s="19">
        <v>46026</v>
      </c>
      <c r="B221" s="38"/>
      <c r="C221" s="5"/>
      <c r="D221" s="5"/>
      <c r="E221" s="5"/>
      <c r="F221" s="53"/>
      <c r="G221" s="13"/>
      <c r="H221" s="13"/>
      <c r="I221" s="13"/>
      <c r="J221" s="12"/>
      <c r="K221" s="12"/>
      <c r="L221" s="12"/>
      <c r="M221" s="12"/>
      <c r="N221" s="53"/>
      <c r="O221" s="13"/>
      <c r="P221" s="13"/>
      <c r="Q221" s="13"/>
      <c r="R221" s="17"/>
      <c r="S221" s="12"/>
      <c r="T221" s="12"/>
      <c r="U221" s="12"/>
      <c r="V221" s="12"/>
      <c r="W221" s="17"/>
      <c r="X221" s="17"/>
      <c r="Y221" s="17"/>
      <c r="Z221" s="17"/>
      <c r="AA221" s="17"/>
      <c r="AB221" s="16">
        <f t="shared" si="63"/>
        <v>0</v>
      </c>
      <c r="AC221" s="31" t="str">
        <f t="shared" si="64"/>
        <v>46026</v>
      </c>
      <c r="AD221" t="e">
        <f>VLOOKUP(AC221,Sperrdaten!H:I,2,FALSE)</f>
        <v>#N/A</v>
      </c>
      <c r="AE221" s="32" t="str">
        <f t="shared" si="65"/>
        <v>46026</v>
      </c>
      <c r="AF221" t="e">
        <f>VLOOKUP(AE221,Sperrdaten!C:D,2,FALSE)</f>
        <v>#N/A</v>
      </c>
      <c r="AG221" s="32" t="str">
        <f t="shared" si="66"/>
        <v>46026</v>
      </c>
      <c r="AH221" t="e">
        <f>VLOOKUP(AG221,Sperrdaten!C:D,2,FALSE)</f>
        <v>#N/A</v>
      </c>
      <c r="AI221" s="32" t="str">
        <f t="shared" si="67"/>
        <v>46026</v>
      </c>
      <c r="AJ221" s="33" t="e">
        <f>VLOOKUP(AI221,Sperrdaten!C:D,2,FALSE)</f>
        <v>#N/A</v>
      </c>
      <c r="AK221" s="31" t="str">
        <f t="shared" si="68"/>
        <v>46026</v>
      </c>
      <c r="AL221" t="e">
        <f>VLOOKUP(AK221,Sperrdaten!H:I,2,FALSE)</f>
        <v>#N/A</v>
      </c>
      <c r="AM221" s="32" t="str">
        <f t="shared" si="69"/>
        <v>46026</v>
      </c>
      <c r="AN221" t="e">
        <f>VLOOKUP(AM221,Sperrdaten!C:D,2,FALSE)</f>
        <v>#N/A</v>
      </c>
      <c r="AO221" s="32" t="str">
        <f t="shared" si="70"/>
        <v>46026</v>
      </c>
      <c r="AP221" t="e">
        <f>VLOOKUP(AO221,Sperrdaten!C:D,2,FALSE)</f>
        <v>#N/A</v>
      </c>
      <c r="AQ221" s="32" t="str">
        <f t="shared" si="71"/>
        <v>46026</v>
      </c>
      <c r="AR221" s="33" t="e">
        <f>VLOOKUP(AQ221,Sperrdaten!C:D,2,FALSE)</f>
        <v>#N/A</v>
      </c>
      <c r="AS221" s="31" t="str">
        <f t="shared" si="72"/>
        <v>46026</v>
      </c>
      <c r="AT221" t="e">
        <f>VLOOKUP(AS221,Sperrdaten!H:I,2,FALSE)</f>
        <v>#N/A</v>
      </c>
      <c r="AU221" s="32" t="str">
        <f t="shared" si="73"/>
        <v>46026</v>
      </c>
      <c r="AV221" t="e">
        <f>VLOOKUP(AU221,Sperrdaten!C:D,2,FALSE)</f>
        <v>#N/A</v>
      </c>
      <c r="AW221" s="32" t="str">
        <f t="shared" si="74"/>
        <v>46026</v>
      </c>
      <c r="AX221" t="e">
        <f>VLOOKUP(AW221,Sperrdaten!C:D,2,FALSE)</f>
        <v>#N/A</v>
      </c>
      <c r="AY221" s="32" t="str">
        <f t="shared" si="75"/>
        <v>46026</v>
      </c>
      <c r="AZ221" s="33" t="e">
        <f>VLOOKUP(AY221,Sperrdaten!C:D,2,FALSE)</f>
        <v>#N/A</v>
      </c>
      <c r="BA221" s="31" t="str">
        <f t="shared" si="76"/>
        <v>46026</v>
      </c>
      <c r="BB221" t="e">
        <f>VLOOKUP(BA221,Sperrdaten!H:I,2,FALSE)</f>
        <v>#N/A</v>
      </c>
      <c r="BC221" s="32" t="str">
        <f t="shared" si="77"/>
        <v>46026</v>
      </c>
      <c r="BD221" t="e">
        <f>VLOOKUP(BC221,Sperrdaten!C:D,2,FALSE)</f>
        <v>#N/A</v>
      </c>
      <c r="BE221" s="32" t="str">
        <f t="shared" si="78"/>
        <v>46026</v>
      </c>
      <c r="BF221" t="e">
        <f>VLOOKUP(BE221,Sperrdaten!C:D,2,FALSE)</f>
        <v>#N/A</v>
      </c>
      <c r="BG221" s="32" t="str">
        <f t="shared" si="79"/>
        <v>46026</v>
      </c>
      <c r="BH221" s="33" t="e">
        <f>VLOOKUP(BG221,Sperrdaten!C:D,2,FALSE)</f>
        <v>#N/A</v>
      </c>
      <c r="BI221" s="31" t="str">
        <f t="shared" si="80"/>
        <v>46026</v>
      </c>
      <c r="BJ221" t="e">
        <f>VLOOKUP(BI221,Sperrdaten!H:I,2,FALSE)</f>
        <v>#N/A</v>
      </c>
      <c r="BK221" s="32" t="str">
        <f t="shared" si="81"/>
        <v>46026</v>
      </c>
      <c r="BL221" t="e">
        <f>VLOOKUP(BK221,Sperrdaten!C:D,2,FALSE)</f>
        <v>#N/A</v>
      </c>
      <c r="BM221" s="32" t="str">
        <f t="shared" si="82"/>
        <v>46026</v>
      </c>
      <c r="BN221" t="e">
        <f>VLOOKUP(BM221,Sperrdaten!C:D,2,FALSE)</f>
        <v>#N/A</v>
      </c>
      <c r="BO221" s="32" t="str">
        <f t="shared" si="83"/>
        <v>46026</v>
      </c>
      <c r="BP221" s="33" t="e">
        <f>VLOOKUP(BO221,Sperrdaten!C:D,2,FALSE)</f>
        <v>#N/A</v>
      </c>
    </row>
    <row r="222" spans="1:68" x14ac:dyDescent="0.2">
      <c r="A222" s="19">
        <v>46026</v>
      </c>
      <c r="B222" s="38"/>
      <c r="C222" s="5"/>
      <c r="D222" s="5"/>
      <c r="E222" s="5"/>
      <c r="F222" s="53"/>
      <c r="G222" s="13"/>
      <c r="H222" s="13"/>
      <c r="I222" s="13"/>
      <c r="J222" s="12"/>
      <c r="K222" s="12"/>
      <c r="L222" s="12"/>
      <c r="M222" s="12"/>
      <c r="N222" s="53"/>
      <c r="O222" s="13"/>
      <c r="P222" s="13"/>
      <c r="Q222" s="13"/>
      <c r="R222" s="17"/>
      <c r="S222" s="12"/>
      <c r="T222" s="12"/>
      <c r="U222" s="12"/>
      <c r="V222" s="12"/>
      <c r="W222" s="17"/>
      <c r="X222" s="17"/>
      <c r="Y222" s="17"/>
      <c r="Z222" s="17"/>
      <c r="AA222" s="17"/>
      <c r="AB222" s="16">
        <f t="shared" si="63"/>
        <v>0</v>
      </c>
      <c r="AC222" s="31" t="str">
        <f t="shared" si="64"/>
        <v>46026</v>
      </c>
      <c r="AD222" t="e">
        <f>VLOOKUP(AC222,Sperrdaten!H:I,2,FALSE)</f>
        <v>#N/A</v>
      </c>
      <c r="AE222" s="32" t="str">
        <f t="shared" si="65"/>
        <v>46026</v>
      </c>
      <c r="AF222" t="e">
        <f>VLOOKUP(AE222,Sperrdaten!C:D,2,FALSE)</f>
        <v>#N/A</v>
      </c>
      <c r="AG222" s="32" t="str">
        <f t="shared" si="66"/>
        <v>46026</v>
      </c>
      <c r="AH222" t="e">
        <f>VLOOKUP(AG222,Sperrdaten!C:D,2,FALSE)</f>
        <v>#N/A</v>
      </c>
      <c r="AI222" s="32" t="str">
        <f t="shared" si="67"/>
        <v>46026</v>
      </c>
      <c r="AJ222" s="33" t="e">
        <f>VLOOKUP(AI222,Sperrdaten!C:D,2,FALSE)</f>
        <v>#N/A</v>
      </c>
      <c r="AK222" s="31" t="str">
        <f t="shared" si="68"/>
        <v>46026</v>
      </c>
      <c r="AL222" t="e">
        <f>VLOOKUP(AK222,Sperrdaten!H:I,2,FALSE)</f>
        <v>#N/A</v>
      </c>
      <c r="AM222" s="32" t="str">
        <f t="shared" si="69"/>
        <v>46026</v>
      </c>
      <c r="AN222" t="e">
        <f>VLOOKUP(AM222,Sperrdaten!C:D,2,FALSE)</f>
        <v>#N/A</v>
      </c>
      <c r="AO222" s="32" t="str">
        <f t="shared" si="70"/>
        <v>46026</v>
      </c>
      <c r="AP222" t="e">
        <f>VLOOKUP(AO222,Sperrdaten!C:D,2,FALSE)</f>
        <v>#N/A</v>
      </c>
      <c r="AQ222" s="32" t="str">
        <f t="shared" si="71"/>
        <v>46026</v>
      </c>
      <c r="AR222" s="33" t="e">
        <f>VLOOKUP(AQ222,Sperrdaten!C:D,2,FALSE)</f>
        <v>#N/A</v>
      </c>
      <c r="AS222" s="31" t="str">
        <f t="shared" si="72"/>
        <v>46026</v>
      </c>
      <c r="AT222" t="e">
        <f>VLOOKUP(AS222,Sperrdaten!H:I,2,FALSE)</f>
        <v>#N/A</v>
      </c>
      <c r="AU222" s="32" t="str">
        <f t="shared" si="73"/>
        <v>46026</v>
      </c>
      <c r="AV222" t="e">
        <f>VLOOKUP(AU222,Sperrdaten!C:D,2,FALSE)</f>
        <v>#N/A</v>
      </c>
      <c r="AW222" s="32" t="str">
        <f t="shared" si="74"/>
        <v>46026</v>
      </c>
      <c r="AX222" t="e">
        <f>VLOOKUP(AW222,Sperrdaten!C:D,2,FALSE)</f>
        <v>#N/A</v>
      </c>
      <c r="AY222" s="32" t="str">
        <f t="shared" si="75"/>
        <v>46026</v>
      </c>
      <c r="AZ222" s="33" t="e">
        <f>VLOOKUP(AY222,Sperrdaten!C:D,2,FALSE)</f>
        <v>#N/A</v>
      </c>
      <c r="BA222" s="31" t="str">
        <f t="shared" si="76"/>
        <v>46026</v>
      </c>
      <c r="BB222" t="e">
        <f>VLOOKUP(BA222,Sperrdaten!H:I,2,FALSE)</f>
        <v>#N/A</v>
      </c>
      <c r="BC222" s="32" t="str">
        <f t="shared" si="77"/>
        <v>46026</v>
      </c>
      <c r="BD222" t="e">
        <f>VLOOKUP(BC222,Sperrdaten!C:D,2,FALSE)</f>
        <v>#N/A</v>
      </c>
      <c r="BE222" s="32" t="str">
        <f t="shared" si="78"/>
        <v>46026</v>
      </c>
      <c r="BF222" t="e">
        <f>VLOOKUP(BE222,Sperrdaten!C:D,2,FALSE)</f>
        <v>#N/A</v>
      </c>
      <c r="BG222" s="32" t="str">
        <f t="shared" si="79"/>
        <v>46026</v>
      </c>
      <c r="BH222" s="33" t="e">
        <f>VLOOKUP(BG222,Sperrdaten!C:D,2,FALSE)</f>
        <v>#N/A</v>
      </c>
      <c r="BI222" s="31" t="str">
        <f t="shared" si="80"/>
        <v>46026</v>
      </c>
      <c r="BJ222" t="e">
        <f>VLOOKUP(BI222,Sperrdaten!H:I,2,FALSE)</f>
        <v>#N/A</v>
      </c>
      <c r="BK222" s="32" t="str">
        <f t="shared" si="81"/>
        <v>46026</v>
      </c>
      <c r="BL222" t="e">
        <f>VLOOKUP(BK222,Sperrdaten!C:D,2,FALSE)</f>
        <v>#N/A</v>
      </c>
      <c r="BM222" s="32" t="str">
        <f t="shared" si="82"/>
        <v>46026</v>
      </c>
      <c r="BN222" t="e">
        <f>VLOOKUP(BM222,Sperrdaten!C:D,2,FALSE)</f>
        <v>#N/A</v>
      </c>
      <c r="BO222" s="32" t="str">
        <f t="shared" si="83"/>
        <v>46026</v>
      </c>
      <c r="BP222" s="33" t="e">
        <f>VLOOKUP(BO222,Sperrdaten!C:D,2,FALSE)</f>
        <v>#N/A</v>
      </c>
    </row>
    <row r="223" spans="1:68" x14ac:dyDescent="0.2">
      <c r="A223" s="19">
        <v>46026</v>
      </c>
      <c r="B223" s="38"/>
      <c r="C223" s="5"/>
      <c r="D223" s="5"/>
      <c r="E223" s="5"/>
      <c r="F223" s="53"/>
      <c r="G223" s="13"/>
      <c r="H223" s="13"/>
      <c r="I223" s="13"/>
      <c r="J223" s="12"/>
      <c r="K223" s="12"/>
      <c r="L223" s="12"/>
      <c r="M223" s="12"/>
      <c r="N223" s="53"/>
      <c r="O223" s="13"/>
      <c r="P223" s="13"/>
      <c r="Q223" s="13"/>
      <c r="R223" s="17"/>
      <c r="S223" s="12"/>
      <c r="T223" s="12"/>
      <c r="U223" s="12"/>
      <c r="V223" s="12"/>
      <c r="W223" s="17"/>
      <c r="X223" s="17"/>
      <c r="Y223" s="17"/>
      <c r="Z223" s="17"/>
      <c r="AA223" s="17"/>
      <c r="AB223" s="16">
        <f t="shared" si="63"/>
        <v>0</v>
      </c>
      <c r="AC223" s="31" t="str">
        <f t="shared" si="64"/>
        <v>46026</v>
      </c>
      <c r="AD223" t="e">
        <f>VLOOKUP(AC223,Sperrdaten!H:I,2,FALSE)</f>
        <v>#N/A</v>
      </c>
      <c r="AE223" s="32" t="str">
        <f t="shared" si="65"/>
        <v>46026</v>
      </c>
      <c r="AF223" t="e">
        <f>VLOOKUP(AE223,Sperrdaten!C:D,2,FALSE)</f>
        <v>#N/A</v>
      </c>
      <c r="AG223" s="32" t="str">
        <f t="shared" si="66"/>
        <v>46026</v>
      </c>
      <c r="AH223" t="e">
        <f>VLOOKUP(AG223,Sperrdaten!C:D,2,FALSE)</f>
        <v>#N/A</v>
      </c>
      <c r="AI223" s="32" t="str">
        <f t="shared" si="67"/>
        <v>46026</v>
      </c>
      <c r="AJ223" s="33" t="e">
        <f>VLOOKUP(AI223,Sperrdaten!C:D,2,FALSE)</f>
        <v>#N/A</v>
      </c>
      <c r="AK223" s="31" t="str">
        <f t="shared" si="68"/>
        <v>46026</v>
      </c>
      <c r="AL223" t="e">
        <f>VLOOKUP(AK223,Sperrdaten!H:I,2,FALSE)</f>
        <v>#N/A</v>
      </c>
      <c r="AM223" s="32" t="str">
        <f t="shared" si="69"/>
        <v>46026</v>
      </c>
      <c r="AN223" t="e">
        <f>VLOOKUP(AM223,Sperrdaten!C:D,2,FALSE)</f>
        <v>#N/A</v>
      </c>
      <c r="AO223" s="32" t="str">
        <f t="shared" si="70"/>
        <v>46026</v>
      </c>
      <c r="AP223" t="e">
        <f>VLOOKUP(AO223,Sperrdaten!C:D,2,FALSE)</f>
        <v>#N/A</v>
      </c>
      <c r="AQ223" s="32" t="str">
        <f t="shared" si="71"/>
        <v>46026</v>
      </c>
      <c r="AR223" s="33" t="e">
        <f>VLOOKUP(AQ223,Sperrdaten!C:D,2,FALSE)</f>
        <v>#N/A</v>
      </c>
      <c r="AS223" s="31" t="str">
        <f t="shared" si="72"/>
        <v>46026</v>
      </c>
      <c r="AT223" t="e">
        <f>VLOOKUP(AS223,Sperrdaten!H:I,2,FALSE)</f>
        <v>#N/A</v>
      </c>
      <c r="AU223" s="32" t="str">
        <f t="shared" si="73"/>
        <v>46026</v>
      </c>
      <c r="AV223" t="e">
        <f>VLOOKUP(AU223,Sperrdaten!C:D,2,FALSE)</f>
        <v>#N/A</v>
      </c>
      <c r="AW223" s="32" t="str">
        <f t="shared" si="74"/>
        <v>46026</v>
      </c>
      <c r="AX223" t="e">
        <f>VLOOKUP(AW223,Sperrdaten!C:D,2,FALSE)</f>
        <v>#N/A</v>
      </c>
      <c r="AY223" s="32" t="str">
        <f t="shared" si="75"/>
        <v>46026</v>
      </c>
      <c r="AZ223" s="33" t="e">
        <f>VLOOKUP(AY223,Sperrdaten!C:D,2,FALSE)</f>
        <v>#N/A</v>
      </c>
      <c r="BA223" s="31" t="str">
        <f t="shared" si="76"/>
        <v>46026</v>
      </c>
      <c r="BB223" t="e">
        <f>VLOOKUP(BA223,Sperrdaten!H:I,2,FALSE)</f>
        <v>#N/A</v>
      </c>
      <c r="BC223" s="32" t="str">
        <f t="shared" si="77"/>
        <v>46026</v>
      </c>
      <c r="BD223" t="e">
        <f>VLOOKUP(BC223,Sperrdaten!C:D,2,FALSE)</f>
        <v>#N/A</v>
      </c>
      <c r="BE223" s="32" t="str">
        <f t="shared" si="78"/>
        <v>46026</v>
      </c>
      <c r="BF223" t="e">
        <f>VLOOKUP(BE223,Sperrdaten!C:D,2,FALSE)</f>
        <v>#N/A</v>
      </c>
      <c r="BG223" s="32" t="str">
        <f t="shared" si="79"/>
        <v>46026</v>
      </c>
      <c r="BH223" s="33" t="e">
        <f>VLOOKUP(BG223,Sperrdaten!C:D,2,FALSE)</f>
        <v>#N/A</v>
      </c>
      <c r="BI223" s="31" t="str">
        <f t="shared" si="80"/>
        <v>46026</v>
      </c>
      <c r="BJ223" t="e">
        <f>VLOOKUP(BI223,Sperrdaten!H:I,2,FALSE)</f>
        <v>#N/A</v>
      </c>
      <c r="BK223" s="32" t="str">
        <f t="shared" si="81"/>
        <v>46026</v>
      </c>
      <c r="BL223" t="e">
        <f>VLOOKUP(BK223,Sperrdaten!C:D,2,FALSE)</f>
        <v>#N/A</v>
      </c>
      <c r="BM223" s="32" t="str">
        <f t="shared" si="82"/>
        <v>46026</v>
      </c>
      <c r="BN223" t="e">
        <f>VLOOKUP(BM223,Sperrdaten!C:D,2,FALSE)</f>
        <v>#N/A</v>
      </c>
      <c r="BO223" s="32" t="str">
        <f t="shared" si="83"/>
        <v>46026</v>
      </c>
      <c r="BP223" s="33" t="e">
        <f>VLOOKUP(BO223,Sperrdaten!C:D,2,FALSE)</f>
        <v>#N/A</v>
      </c>
    </row>
    <row r="224" spans="1:68" x14ac:dyDescent="0.2">
      <c r="A224" s="19">
        <v>46026</v>
      </c>
      <c r="B224" s="38"/>
      <c r="C224" s="5"/>
      <c r="D224" s="5"/>
      <c r="E224" s="5"/>
      <c r="F224" s="53"/>
      <c r="G224" s="13"/>
      <c r="H224" s="13"/>
      <c r="I224" s="13"/>
      <c r="J224" s="12"/>
      <c r="K224" s="12"/>
      <c r="L224" s="12"/>
      <c r="M224" s="12"/>
      <c r="N224" s="53"/>
      <c r="O224" s="13"/>
      <c r="P224" s="13"/>
      <c r="Q224" s="13"/>
      <c r="R224" s="17"/>
      <c r="S224" s="12"/>
      <c r="T224" s="12"/>
      <c r="U224" s="12"/>
      <c r="V224" s="12"/>
      <c r="W224" s="17"/>
      <c r="X224" s="17"/>
      <c r="Y224" s="17"/>
      <c r="Z224" s="17"/>
      <c r="AA224" s="17"/>
      <c r="AB224" s="16">
        <f t="shared" si="63"/>
        <v>0</v>
      </c>
      <c r="AC224" s="31" t="str">
        <f t="shared" si="64"/>
        <v>46026</v>
      </c>
      <c r="AD224" t="e">
        <f>VLOOKUP(AC224,Sperrdaten!H:I,2,FALSE)</f>
        <v>#N/A</v>
      </c>
      <c r="AE224" s="32" t="str">
        <f t="shared" si="65"/>
        <v>46026</v>
      </c>
      <c r="AF224" t="e">
        <f>VLOOKUP(AE224,Sperrdaten!C:D,2,FALSE)</f>
        <v>#N/A</v>
      </c>
      <c r="AG224" s="32" t="str">
        <f t="shared" si="66"/>
        <v>46026</v>
      </c>
      <c r="AH224" t="e">
        <f>VLOOKUP(AG224,Sperrdaten!C:D,2,FALSE)</f>
        <v>#N/A</v>
      </c>
      <c r="AI224" s="32" t="str">
        <f t="shared" si="67"/>
        <v>46026</v>
      </c>
      <c r="AJ224" s="33" t="e">
        <f>VLOOKUP(AI224,Sperrdaten!C:D,2,FALSE)</f>
        <v>#N/A</v>
      </c>
      <c r="AK224" s="31" t="str">
        <f t="shared" si="68"/>
        <v>46026</v>
      </c>
      <c r="AL224" t="e">
        <f>VLOOKUP(AK224,Sperrdaten!H:I,2,FALSE)</f>
        <v>#N/A</v>
      </c>
      <c r="AM224" s="32" t="str">
        <f t="shared" si="69"/>
        <v>46026</v>
      </c>
      <c r="AN224" t="e">
        <f>VLOOKUP(AM224,Sperrdaten!C:D,2,FALSE)</f>
        <v>#N/A</v>
      </c>
      <c r="AO224" s="32" t="str">
        <f t="shared" si="70"/>
        <v>46026</v>
      </c>
      <c r="AP224" t="e">
        <f>VLOOKUP(AO224,Sperrdaten!C:D,2,FALSE)</f>
        <v>#N/A</v>
      </c>
      <c r="AQ224" s="32" t="str">
        <f t="shared" si="71"/>
        <v>46026</v>
      </c>
      <c r="AR224" s="33" t="e">
        <f>VLOOKUP(AQ224,Sperrdaten!C:D,2,FALSE)</f>
        <v>#N/A</v>
      </c>
      <c r="AS224" s="31" t="str">
        <f t="shared" si="72"/>
        <v>46026</v>
      </c>
      <c r="AT224" t="e">
        <f>VLOOKUP(AS224,Sperrdaten!H:I,2,FALSE)</f>
        <v>#N/A</v>
      </c>
      <c r="AU224" s="32" t="str">
        <f t="shared" si="73"/>
        <v>46026</v>
      </c>
      <c r="AV224" t="e">
        <f>VLOOKUP(AU224,Sperrdaten!C:D,2,FALSE)</f>
        <v>#N/A</v>
      </c>
      <c r="AW224" s="32" t="str">
        <f t="shared" si="74"/>
        <v>46026</v>
      </c>
      <c r="AX224" t="e">
        <f>VLOOKUP(AW224,Sperrdaten!C:D,2,FALSE)</f>
        <v>#N/A</v>
      </c>
      <c r="AY224" s="32" t="str">
        <f t="shared" si="75"/>
        <v>46026</v>
      </c>
      <c r="AZ224" s="33" t="e">
        <f>VLOOKUP(AY224,Sperrdaten!C:D,2,FALSE)</f>
        <v>#N/A</v>
      </c>
      <c r="BA224" s="31" t="str">
        <f t="shared" si="76"/>
        <v>46026</v>
      </c>
      <c r="BB224" t="e">
        <f>VLOOKUP(BA224,Sperrdaten!H:I,2,FALSE)</f>
        <v>#N/A</v>
      </c>
      <c r="BC224" s="32" t="str">
        <f t="shared" si="77"/>
        <v>46026</v>
      </c>
      <c r="BD224" t="e">
        <f>VLOOKUP(BC224,Sperrdaten!C:D,2,FALSE)</f>
        <v>#N/A</v>
      </c>
      <c r="BE224" s="32" t="str">
        <f t="shared" si="78"/>
        <v>46026</v>
      </c>
      <c r="BF224" t="e">
        <f>VLOOKUP(BE224,Sperrdaten!C:D,2,FALSE)</f>
        <v>#N/A</v>
      </c>
      <c r="BG224" s="32" t="str">
        <f t="shared" si="79"/>
        <v>46026</v>
      </c>
      <c r="BH224" s="33" t="e">
        <f>VLOOKUP(BG224,Sperrdaten!C:D,2,FALSE)</f>
        <v>#N/A</v>
      </c>
      <c r="BI224" s="31" t="str">
        <f t="shared" si="80"/>
        <v>46026</v>
      </c>
      <c r="BJ224" t="e">
        <f>VLOOKUP(BI224,Sperrdaten!H:I,2,FALSE)</f>
        <v>#N/A</v>
      </c>
      <c r="BK224" s="32" t="str">
        <f t="shared" si="81"/>
        <v>46026</v>
      </c>
      <c r="BL224" t="e">
        <f>VLOOKUP(BK224,Sperrdaten!C:D,2,FALSE)</f>
        <v>#N/A</v>
      </c>
      <c r="BM224" s="32" t="str">
        <f t="shared" si="82"/>
        <v>46026</v>
      </c>
      <c r="BN224" t="e">
        <f>VLOOKUP(BM224,Sperrdaten!C:D,2,FALSE)</f>
        <v>#N/A</v>
      </c>
      <c r="BO224" s="32" t="str">
        <f t="shared" si="83"/>
        <v>46026</v>
      </c>
      <c r="BP224" s="33" t="e">
        <f>VLOOKUP(BO224,Sperrdaten!C:D,2,FALSE)</f>
        <v>#N/A</v>
      </c>
    </row>
    <row r="225" spans="1:68" x14ac:dyDescent="0.2">
      <c r="A225" s="19">
        <v>46026</v>
      </c>
      <c r="B225" s="38"/>
      <c r="C225" s="5"/>
      <c r="D225" s="5"/>
      <c r="E225" s="5"/>
      <c r="F225" s="53"/>
      <c r="G225" s="13"/>
      <c r="H225" s="13"/>
      <c r="I225" s="13"/>
      <c r="J225" s="12"/>
      <c r="K225" s="12"/>
      <c r="L225" s="12"/>
      <c r="M225" s="12"/>
      <c r="N225" s="53"/>
      <c r="O225" s="13"/>
      <c r="P225" s="13"/>
      <c r="Q225" s="13"/>
      <c r="R225" s="17"/>
      <c r="S225" s="12"/>
      <c r="T225" s="12"/>
      <c r="U225" s="12"/>
      <c r="V225" s="12"/>
      <c r="W225" s="17"/>
      <c r="X225" s="17"/>
      <c r="Y225" s="17"/>
      <c r="Z225" s="17"/>
      <c r="AA225" s="17"/>
      <c r="AB225" s="16">
        <f t="shared" si="63"/>
        <v>0</v>
      </c>
      <c r="AC225" s="31" t="str">
        <f t="shared" si="64"/>
        <v>46026</v>
      </c>
      <c r="AD225" t="e">
        <f>VLOOKUP(AC225,Sperrdaten!H:I,2,FALSE)</f>
        <v>#N/A</v>
      </c>
      <c r="AE225" s="32" t="str">
        <f t="shared" si="65"/>
        <v>46026</v>
      </c>
      <c r="AF225" t="e">
        <f>VLOOKUP(AE225,Sperrdaten!C:D,2,FALSE)</f>
        <v>#N/A</v>
      </c>
      <c r="AG225" s="32" t="str">
        <f t="shared" si="66"/>
        <v>46026</v>
      </c>
      <c r="AH225" t="e">
        <f>VLOOKUP(AG225,Sperrdaten!C:D,2,FALSE)</f>
        <v>#N/A</v>
      </c>
      <c r="AI225" s="32" t="str">
        <f t="shared" si="67"/>
        <v>46026</v>
      </c>
      <c r="AJ225" s="33" t="e">
        <f>VLOOKUP(AI225,Sperrdaten!C:D,2,FALSE)</f>
        <v>#N/A</v>
      </c>
      <c r="AK225" s="31" t="str">
        <f t="shared" si="68"/>
        <v>46026</v>
      </c>
      <c r="AL225" t="e">
        <f>VLOOKUP(AK225,Sperrdaten!H:I,2,FALSE)</f>
        <v>#N/A</v>
      </c>
      <c r="AM225" s="32" t="str">
        <f t="shared" si="69"/>
        <v>46026</v>
      </c>
      <c r="AN225" t="e">
        <f>VLOOKUP(AM225,Sperrdaten!C:D,2,FALSE)</f>
        <v>#N/A</v>
      </c>
      <c r="AO225" s="32" t="str">
        <f t="shared" si="70"/>
        <v>46026</v>
      </c>
      <c r="AP225" t="e">
        <f>VLOOKUP(AO225,Sperrdaten!C:D,2,FALSE)</f>
        <v>#N/A</v>
      </c>
      <c r="AQ225" s="32" t="str">
        <f t="shared" si="71"/>
        <v>46026</v>
      </c>
      <c r="AR225" s="33" t="e">
        <f>VLOOKUP(AQ225,Sperrdaten!C:D,2,FALSE)</f>
        <v>#N/A</v>
      </c>
      <c r="AS225" s="31" t="str">
        <f t="shared" si="72"/>
        <v>46026</v>
      </c>
      <c r="AT225" t="e">
        <f>VLOOKUP(AS225,Sperrdaten!H:I,2,FALSE)</f>
        <v>#N/A</v>
      </c>
      <c r="AU225" s="32" t="str">
        <f t="shared" si="73"/>
        <v>46026</v>
      </c>
      <c r="AV225" t="e">
        <f>VLOOKUP(AU225,Sperrdaten!C:D,2,FALSE)</f>
        <v>#N/A</v>
      </c>
      <c r="AW225" s="32" t="str">
        <f t="shared" si="74"/>
        <v>46026</v>
      </c>
      <c r="AX225" t="e">
        <f>VLOOKUP(AW225,Sperrdaten!C:D,2,FALSE)</f>
        <v>#N/A</v>
      </c>
      <c r="AY225" s="32" t="str">
        <f t="shared" si="75"/>
        <v>46026</v>
      </c>
      <c r="AZ225" s="33" t="e">
        <f>VLOOKUP(AY225,Sperrdaten!C:D,2,FALSE)</f>
        <v>#N/A</v>
      </c>
      <c r="BA225" s="31" t="str">
        <f t="shared" si="76"/>
        <v>46026</v>
      </c>
      <c r="BB225" t="e">
        <f>VLOOKUP(BA225,Sperrdaten!H:I,2,FALSE)</f>
        <v>#N/A</v>
      </c>
      <c r="BC225" s="32" t="str">
        <f t="shared" si="77"/>
        <v>46026</v>
      </c>
      <c r="BD225" t="e">
        <f>VLOOKUP(BC225,Sperrdaten!C:D,2,FALSE)</f>
        <v>#N/A</v>
      </c>
      <c r="BE225" s="32" t="str">
        <f t="shared" si="78"/>
        <v>46026</v>
      </c>
      <c r="BF225" t="e">
        <f>VLOOKUP(BE225,Sperrdaten!C:D,2,FALSE)</f>
        <v>#N/A</v>
      </c>
      <c r="BG225" s="32" t="str">
        <f t="shared" si="79"/>
        <v>46026</v>
      </c>
      <c r="BH225" s="33" t="e">
        <f>VLOOKUP(BG225,Sperrdaten!C:D,2,FALSE)</f>
        <v>#N/A</v>
      </c>
      <c r="BI225" s="31" t="str">
        <f t="shared" si="80"/>
        <v>46026</v>
      </c>
      <c r="BJ225" t="e">
        <f>VLOOKUP(BI225,Sperrdaten!H:I,2,FALSE)</f>
        <v>#N/A</v>
      </c>
      <c r="BK225" s="32" t="str">
        <f t="shared" si="81"/>
        <v>46026</v>
      </c>
      <c r="BL225" t="e">
        <f>VLOOKUP(BK225,Sperrdaten!C:D,2,FALSE)</f>
        <v>#N/A</v>
      </c>
      <c r="BM225" s="32" t="str">
        <f t="shared" si="82"/>
        <v>46026</v>
      </c>
      <c r="BN225" t="e">
        <f>VLOOKUP(BM225,Sperrdaten!C:D,2,FALSE)</f>
        <v>#N/A</v>
      </c>
      <c r="BO225" s="32" t="str">
        <f t="shared" si="83"/>
        <v>46026</v>
      </c>
      <c r="BP225" s="33" t="e">
        <f>VLOOKUP(BO225,Sperrdaten!C:D,2,FALSE)</f>
        <v>#N/A</v>
      </c>
    </row>
    <row r="226" spans="1:68" x14ac:dyDescent="0.2">
      <c r="A226" s="19">
        <v>46031</v>
      </c>
      <c r="B226" s="38"/>
      <c r="C226" s="5"/>
      <c r="D226" s="5"/>
      <c r="E226" s="5"/>
      <c r="F226" s="53"/>
      <c r="G226" s="13"/>
      <c r="H226" s="13"/>
      <c r="I226" s="13"/>
      <c r="J226" s="12"/>
      <c r="K226" s="12"/>
      <c r="L226" s="12"/>
      <c r="M226" s="12"/>
      <c r="N226" s="53"/>
      <c r="O226" s="13"/>
      <c r="P226" s="13"/>
      <c r="Q226" s="13"/>
      <c r="R226" s="17"/>
      <c r="S226" s="12"/>
      <c r="T226" s="12"/>
      <c r="U226" s="12"/>
      <c r="V226" s="12"/>
      <c r="W226" s="17"/>
      <c r="X226" s="17"/>
      <c r="Y226" s="17"/>
      <c r="Z226" s="17"/>
      <c r="AA226" s="17"/>
      <c r="AB226" s="16">
        <f t="shared" si="63"/>
        <v>0</v>
      </c>
      <c r="AC226" s="31" t="str">
        <f t="shared" si="64"/>
        <v>46031</v>
      </c>
      <c r="AD226" t="e">
        <f>VLOOKUP(AC226,Sperrdaten!H:I,2,FALSE)</f>
        <v>#N/A</v>
      </c>
      <c r="AE226" s="32" t="str">
        <f t="shared" si="65"/>
        <v>46031</v>
      </c>
      <c r="AF226" t="e">
        <f>VLOOKUP(AE226,Sperrdaten!C:D,2,FALSE)</f>
        <v>#N/A</v>
      </c>
      <c r="AG226" s="32" t="str">
        <f t="shared" si="66"/>
        <v>46031</v>
      </c>
      <c r="AH226" t="e">
        <f>VLOOKUP(AG226,Sperrdaten!C:D,2,FALSE)</f>
        <v>#N/A</v>
      </c>
      <c r="AI226" s="32" t="str">
        <f t="shared" si="67"/>
        <v>46031</v>
      </c>
      <c r="AJ226" s="33" t="e">
        <f>VLOOKUP(AI226,Sperrdaten!C:D,2,FALSE)</f>
        <v>#N/A</v>
      </c>
      <c r="AK226" s="31" t="str">
        <f t="shared" si="68"/>
        <v>46031</v>
      </c>
      <c r="AL226" t="e">
        <f>VLOOKUP(AK226,Sperrdaten!H:I,2,FALSE)</f>
        <v>#N/A</v>
      </c>
      <c r="AM226" s="32" t="str">
        <f t="shared" si="69"/>
        <v>46031</v>
      </c>
      <c r="AN226" t="e">
        <f>VLOOKUP(AM226,Sperrdaten!C:D,2,FALSE)</f>
        <v>#N/A</v>
      </c>
      <c r="AO226" s="32" t="str">
        <f t="shared" si="70"/>
        <v>46031</v>
      </c>
      <c r="AP226" t="e">
        <f>VLOOKUP(AO226,Sperrdaten!C:D,2,FALSE)</f>
        <v>#N/A</v>
      </c>
      <c r="AQ226" s="32" t="str">
        <f t="shared" si="71"/>
        <v>46031</v>
      </c>
      <c r="AR226" s="33" t="e">
        <f>VLOOKUP(AQ226,Sperrdaten!C:D,2,FALSE)</f>
        <v>#N/A</v>
      </c>
      <c r="AS226" s="31" t="str">
        <f t="shared" si="72"/>
        <v>46031</v>
      </c>
      <c r="AT226" t="e">
        <f>VLOOKUP(AS226,Sperrdaten!H:I,2,FALSE)</f>
        <v>#N/A</v>
      </c>
      <c r="AU226" s="32" t="str">
        <f t="shared" si="73"/>
        <v>46031</v>
      </c>
      <c r="AV226" t="e">
        <f>VLOOKUP(AU226,Sperrdaten!C:D,2,FALSE)</f>
        <v>#N/A</v>
      </c>
      <c r="AW226" s="32" t="str">
        <f t="shared" si="74"/>
        <v>46031</v>
      </c>
      <c r="AX226" t="e">
        <f>VLOOKUP(AW226,Sperrdaten!C:D,2,FALSE)</f>
        <v>#N/A</v>
      </c>
      <c r="AY226" s="32" t="str">
        <f t="shared" si="75"/>
        <v>46031</v>
      </c>
      <c r="AZ226" s="33" t="e">
        <f>VLOOKUP(AY226,Sperrdaten!C:D,2,FALSE)</f>
        <v>#N/A</v>
      </c>
      <c r="BA226" s="31" t="str">
        <f t="shared" si="76"/>
        <v>46031</v>
      </c>
      <c r="BB226" t="e">
        <f>VLOOKUP(BA226,Sperrdaten!H:I,2,FALSE)</f>
        <v>#N/A</v>
      </c>
      <c r="BC226" s="32" t="str">
        <f t="shared" si="77"/>
        <v>46031</v>
      </c>
      <c r="BD226" t="e">
        <f>VLOOKUP(BC226,Sperrdaten!C:D,2,FALSE)</f>
        <v>#N/A</v>
      </c>
      <c r="BE226" s="32" t="str">
        <f t="shared" si="78"/>
        <v>46031</v>
      </c>
      <c r="BF226" t="e">
        <f>VLOOKUP(BE226,Sperrdaten!C:D,2,FALSE)</f>
        <v>#N/A</v>
      </c>
      <c r="BG226" s="32" t="str">
        <f t="shared" si="79"/>
        <v>46031</v>
      </c>
      <c r="BH226" s="33" t="e">
        <f>VLOOKUP(BG226,Sperrdaten!C:D,2,FALSE)</f>
        <v>#N/A</v>
      </c>
      <c r="BI226" s="31" t="str">
        <f t="shared" si="80"/>
        <v>46031</v>
      </c>
      <c r="BJ226" t="e">
        <f>VLOOKUP(BI226,Sperrdaten!H:I,2,FALSE)</f>
        <v>#N/A</v>
      </c>
      <c r="BK226" s="32" t="str">
        <f t="shared" si="81"/>
        <v>46031</v>
      </c>
      <c r="BL226" t="e">
        <f>VLOOKUP(BK226,Sperrdaten!C:D,2,FALSE)</f>
        <v>#N/A</v>
      </c>
      <c r="BM226" s="32" t="str">
        <f t="shared" si="82"/>
        <v>46031</v>
      </c>
      <c r="BN226" t="e">
        <f>VLOOKUP(BM226,Sperrdaten!C:D,2,FALSE)</f>
        <v>#N/A</v>
      </c>
      <c r="BO226" s="32" t="str">
        <f t="shared" si="83"/>
        <v>46031</v>
      </c>
      <c r="BP226" s="33" t="e">
        <f>VLOOKUP(BO226,Sperrdaten!C:D,2,FALSE)</f>
        <v>#N/A</v>
      </c>
    </row>
    <row r="227" spans="1:68" x14ac:dyDescent="0.2">
      <c r="A227" s="19">
        <v>46031</v>
      </c>
      <c r="B227" s="38"/>
      <c r="C227" s="5"/>
      <c r="D227" s="5"/>
      <c r="E227" s="5"/>
      <c r="F227" s="53"/>
      <c r="G227" s="13"/>
      <c r="H227" s="13"/>
      <c r="I227" s="13"/>
      <c r="J227" s="12"/>
      <c r="K227" s="12"/>
      <c r="L227" s="12"/>
      <c r="M227" s="12"/>
      <c r="N227" s="53"/>
      <c r="O227" s="13"/>
      <c r="P227" s="13"/>
      <c r="Q227" s="13"/>
      <c r="R227" s="17"/>
      <c r="S227" s="12"/>
      <c r="T227" s="12"/>
      <c r="U227" s="12"/>
      <c r="V227" s="12"/>
      <c r="W227" s="17"/>
      <c r="X227" s="17"/>
      <c r="Y227" s="17"/>
      <c r="Z227" s="17"/>
      <c r="AA227" s="17"/>
      <c r="AB227" s="16">
        <f t="shared" si="63"/>
        <v>0</v>
      </c>
      <c r="AC227" s="31" t="str">
        <f t="shared" si="64"/>
        <v>46031</v>
      </c>
      <c r="AD227" t="e">
        <f>VLOOKUP(AC227,Sperrdaten!H:I,2,FALSE)</f>
        <v>#N/A</v>
      </c>
      <c r="AE227" s="32" t="str">
        <f t="shared" si="65"/>
        <v>46031</v>
      </c>
      <c r="AF227" t="e">
        <f>VLOOKUP(AE227,Sperrdaten!C:D,2,FALSE)</f>
        <v>#N/A</v>
      </c>
      <c r="AG227" s="32" t="str">
        <f t="shared" si="66"/>
        <v>46031</v>
      </c>
      <c r="AH227" t="e">
        <f>VLOOKUP(AG227,Sperrdaten!C:D,2,FALSE)</f>
        <v>#N/A</v>
      </c>
      <c r="AI227" s="32" t="str">
        <f t="shared" si="67"/>
        <v>46031</v>
      </c>
      <c r="AJ227" s="33" t="e">
        <f>VLOOKUP(AI227,Sperrdaten!C:D,2,FALSE)</f>
        <v>#N/A</v>
      </c>
      <c r="AK227" s="31" t="str">
        <f t="shared" si="68"/>
        <v>46031</v>
      </c>
      <c r="AL227" t="e">
        <f>VLOOKUP(AK227,Sperrdaten!H:I,2,FALSE)</f>
        <v>#N/A</v>
      </c>
      <c r="AM227" s="32" t="str">
        <f t="shared" si="69"/>
        <v>46031</v>
      </c>
      <c r="AN227" t="e">
        <f>VLOOKUP(AM227,Sperrdaten!C:D,2,FALSE)</f>
        <v>#N/A</v>
      </c>
      <c r="AO227" s="32" t="str">
        <f t="shared" si="70"/>
        <v>46031</v>
      </c>
      <c r="AP227" t="e">
        <f>VLOOKUP(AO227,Sperrdaten!C:D,2,FALSE)</f>
        <v>#N/A</v>
      </c>
      <c r="AQ227" s="32" t="str">
        <f t="shared" si="71"/>
        <v>46031</v>
      </c>
      <c r="AR227" s="33" t="e">
        <f>VLOOKUP(AQ227,Sperrdaten!C:D,2,FALSE)</f>
        <v>#N/A</v>
      </c>
      <c r="AS227" s="31" t="str">
        <f t="shared" si="72"/>
        <v>46031</v>
      </c>
      <c r="AT227" t="e">
        <f>VLOOKUP(AS227,Sperrdaten!H:I,2,FALSE)</f>
        <v>#N/A</v>
      </c>
      <c r="AU227" s="32" t="str">
        <f t="shared" si="73"/>
        <v>46031</v>
      </c>
      <c r="AV227" t="e">
        <f>VLOOKUP(AU227,Sperrdaten!C:D,2,FALSE)</f>
        <v>#N/A</v>
      </c>
      <c r="AW227" s="32" t="str">
        <f t="shared" si="74"/>
        <v>46031</v>
      </c>
      <c r="AX227" t="e">
        <f>VLOOKUP(AW227,Sperrdaten!C:D,2,FALSE)</f>
        <v>#N/A</v>
      </c>
      <c r="AY227" s="32" t="str">
        <f t="shared" si="75"/>
        <v>46031</v>
      </c>
      <c r="AZ227" s="33" t="e">
        <f>VLOOKUP(AY227,Sperrdaten!C:D,2,FALSE)</f>
        <v>#N/A</v>
      </c>
      <c r="BA227" s="31" t="str">
        <f t="shared" si="76"/>
        <v>46031</v>
      </c>
      <c r="BB227" t="e">
        <f>VLOOKUP(BA227,Sperrdaten!H:I,2,FALSE)</f>
        <v>#N/A</v>
      </c>
      <c r="BC227" s="32" t="str">
        <f t="shared" si="77"/>
        <v>46031</v>
      </c>
      <c r="BD227" t="e">
        <f>VLOOKUP(BC227,Sperrdaten!C:D,2,FALSE)</f>
        <v>#N/A</v>
      </c>
      <c r="BE227" s="32" t="str">
        <f t="shared" si="78"/>
        <v>46031</v>
      </c>
      <c r="BF227" t="e">
        <f>VLOOKUP(BE227,Sperrdaten!C:D,2,FALSE)</f>
        <v>#N/A</v>
      </c>
      <c r="BG227" s="32" t="str">
        <f t="shared" si="79"/>
        <v>46031</v>
      </c>
      <c r="BH227" s="33" t="e">
        <f>VLOOKUP(BG227,Sperrdaten!C:D,2,FALSE)</f>
        <v>#N/A</v>
      </c>
      <c r="BI227" s="31" t="str">
        <f t="shared" si="80"/>
        <v>46031</v>
      </c>
      <c r="BJ227" t="e">
        <f>VLOOKUP(BI227,Sperrdaten!H:I,2,FALSE)</f>
        <v>#N/A</v>
      </c>
      <c r="BK227" s="32" t="str">
        <f t="shared" si="81"/>
        <v>46031</v>
      </c>
      <c r="BL227" t="e">
        <f>VLOOKUP(BK227,Sperrdaten!C:D,2,FALSE)</f>
        <v>#N/A</v>
      </c>
      <c r="BM227" s="32" t="str">
        <f t="shared" si="82"/>
        <v>46031</v>
      </c>
      <c r="BN227" t="e">
        <f>VLOOKUP(BM227,Sperrdaten!C:D,2,FALSE)</f>
        <v>#N/A</v>
      </c>
      <c r="BO227" s="32" t="str">
        <f t="shared" si="83"/>
        <v>46031</v>
      </c>
      <c r="BP227" s="33" t="e">
        <f>VLOOKUP(BO227,Sperrdaten!C:D,2,FALSE)</f>
        <v>#N/A</v>
      </c>
    </row>
    <row r="228" spans="1:68" x14ac:dyDescent="0.2">
      <c r="A228" s="19">
        <v>46032</v>
      </c>
      <c r="B228" s="38"/>
      <c r="C228" s="5"/>
      <c r="D228" s="5"/>
      <c r="E228" s="5"/>
      <c r="F228" s="53"/>
      <c r="G228" s="13"/>
      <c r="H228" s="13"/>
      <c r="I228" s="13"/>
      <c r="J228" s="12"/>
      <c r="K228" s="12"/>
      <c r="L228" s="12"/>
      <c r="M228" s="12"/>
      <c r="N228" s="53"/>
      <c r="O228" s="13"/>
      <c r="P228" s="13"/>
      <c r="Q228" s="13"/>
      <c r="R228" s="17"/>
      <c r="S228" s="12" t="s">
        <v>30</v>
      </c>
      <c r="T228" s="12" t="s">
        <v>143</v>
      </c>
      <c r="U228" s="12" t="s">
        <v>61</v>
      </c>
      <c r="V228" s="12" t="s">
        <v>233</v>
      </c>
      <c r="W228" s="17"/>
      <c r="X228" s="17" t="s">
        <v>53</v>
      </c>
      <c r="Y228" s="17"/>
      <c r="Z228" s="17"/>
      <c r="AA228" s="17"/>
      <c r="AB228" s="16">
        <f t="shared" si="63"/>
        <v>5</v>
      </c>
      <c r="AC228" s="31" t="str">
        <f t="shared" si="64"/>
        <v>46032</v>
      </c>
      <c r="AD228" t="e">
        <f>VLOOKUP(AC228,Sperrdaten!H:I,2,FALSE)</f>
        <v>#N/A</v>
      </c>
      <c r="AE228" s="32" t="str">
        <f t="shared" si="65"/>
        <v>46032</v>
      </c>
      <c r="AF228" t="e">
        <f>VLOOKUP(AE228,Sperrdaten!C:D,2,FALSE)</f>
        <v>#N/A</v>
      </c>
      <c r="AG228" s="32" t="str">
        <f t="shared" si="66"/>
        <v>46032</v>
      </c>
      <c r="AH228" t="e">
        <f>VLOOKUP(AG228,Sperrdaten!C:D,2,FALSE)</f>
        <v>#N/A</v>
      </c>
      <c r="AI228" s="32" t="str">
        <f t="shared" si="67"/>
        <v>46032</v>
      </c>
      <c r="AJ228" s="33" t="e">
        <f>VLOOKUP(AI228,Sperrdaten!C:D,2,FALSE)</f>
        <v>#N/A</v>
      </c>
      <c r="AK228" s="31" t="str">
        <f t="shared" si="68"/>
        <v>46032</v>
      </c>
      <c r="AL228" t="e">
        <f>VLOOKUP(AK228,Sperrdaten!H:I,2,FALSE)</f>
        <v>#N/A</v>
      </c>
      <c r="AM228" s="32" t="str">
        <f t="shared" si="69"/>
        <v>46032</v>
      </c>
      <c r="AN228" t="e">
        <f>VLOOKUP(AM228,Sperrdaten!C:D,2,FALSE)</f>
        <v>#N/A</v>
      </c>
      <c r="AO228" s="32" t="str">
        <f t="shared" si="70"/>
        <v>46032</v>
      </c>
      <c r="AP228" t="e">
        <f>VLOOKUP(AO228,Sperrdaten!C:D,2,FALSE)</f>
        <v>#N/A</v>
      </c>
      <c r="AQ228" s="32" t="str">
        <f t="shared" si="71"/>
        <v>46032</v>
      </c>
      <c r="AR228" s="33" t="e">
        <f>VLOOKUP(AQ228,Sperrdaten!C:D,2,FALSE)</f>
        <v>#N/A</v>
      </c>
      <c r="AS228" s="31" t="str">
        <f t="shared" si="72"/>
        <v>46032</v>
      </c>
      <c r="AT228" t="e">
        <f>VLOOKUP(AS228,Sperrdaten!H:I,2,FALSE)</f>
        <v>#N/A</v>
      </c>
      <c r="AU228" s="32" t="str">
        <f t="shared" si="73"/>
        <v>46032</v>
      </c>
      <c r="AV228" t="e">
        <f>VLOOKUP(AU228,Sperrdaten!C:D,2,FALSE)</f>
        <v>#N/A</v>
      </c>
      <c r="AW228" s="32" t="str">
        <f t="shared" si="74"/>
        <v>46032</v>
      </c>
      <c r="AX228" t="e">
        <f>VLOOKUP(AW228,Sperrdaten!C:D,2,FALSE)</f>
        <v>#N/A</v>
      </c>
      <c r="AY228" s="32" t="str">
        <f t="shared" si="75"/>
        <v>46032</v>
      </c>
      <c r="AZ228" s="33" t="e">
        <f>VLOOKUP(AY228,Sperrdaten!C:D,2,FALSE)</f>
        <v>#N/A</v>
      </c>
      <c r="BA228" s="31" t="str">
        <f t="shared" si="76"/>
        <v>46032GRA</v>
      </c>
      <c r="BB228" t="e">
        <f>VLOOKUP(BA228,Sperrdaten!H:I,2,FALSE)</f>
        <v>#N/A</v>
      </c>
      <c r="BC228" s="32" t="str">
        <f t="shared" si="77"/>
        <v>46032GRA</v>
      </c>
      <c r="BD228" t="e">
        <f>VLOOKUP(BC228,Sperrdaten!C:D,2,FALSE)</f>
        <v>#N/A</v>
      </c>
      <c r="BE228" s="32" t="str">
        <f t="shared" si="78"/>
        <v>46032OWA</v>
      </c>
      <c r="BF228" t="e">
        <f>VLOOKUP(BE228,Sperrdaten!C:D,2,FALSE)</f>
        <v>#N/A</v>
      </c>
      <c r="BG228" s="32" t="str">
        <f t="shared" si="79"/>
        <v>46032SSHR</v>
      </c>
      <c r="BH228" s="33" t="e">
        <f>VLOOKUP(BG228,Sperrdaten!C:D,2,FALSE)</f>
        <v>#N/A</v>
      </c>
      <c r="BI228" s="31" t="str">
        <f t="shared" si="80"/>
        <v>46032</v>
      </c>
      <c r="BJ228" t="e">
        <f>VLOOKUP(BI228,Sperrdaten!H:I,2,FALSE)</f>
        <v>#N/A</v>
      </c>
      <c r="BK228" s="32" t="str">
        <f t="shared" si="81"/>
        <v>46032</v>
      </c>
      <c r="BL228" t="e">
        <f>VLOOKUP(BK228,Sperrdaten!C:D,2,FALSE)</f>
        <v>#N/A</v>
      </c>
      <c r="BM228" s="32" t="str">
        <f t="shared" si="82"/>
        <v>46032</v>
      </c>
      <c r="BN228" t="e">
        <f>VLOOKUP(BM228,Sperrdaten!C:D,2,FALSE)</f>
        <v>#N/A</v>
      </c>
      <c r="BO228" s="32" t="str">
        <f t="shared" si="83"/>
        <v>46032</v>
      </c>
      <c r="BP228" s="33" t="e">
        <f>VLOOKUP(BO228,Sperrdaten!C:D,2,FALSE)</f>
        <v>#N/A</v>
      </c>
    </row>
    <row r="229" spans="1:68" x14ac:dyDescent="0.2">
      <c r="A229" s="19">
        <v>46032</v>
      </c>
      <c r="B229" s="38"/>
      <c r="C229" s="5"/>
      <c r="D229" s="5"/>
      <c r="E229" s="5"/>
      <c r="F229" s="53"/>
      <c r="G229" s="13"/>
      <c r="H229" s="13"/>
      <c r="I229" s="13"/>
      <c r="J229" s="12"/>
      <c r="K229" s="12"/>
      <c r="L229" s="12"/>
      <c r="M229" s="12"/>
      <c r="N229" s="53"/>
      <c r="O229" s="13"/>
      <c r="P229" s="13"/>
      <c r="Q229" s="13"/>
      <c r="R229" s="17"/>
      <c r="S229" s="12" t="s">
        <v>30</v>
      </c>
      <c r="T229" s="12" t="s">
        <v>276</v>
      </c>
      <c r="U229" s="12" t="s">
        <v>253</v>
      </c>
      <c r="V229" s="12" t="s">
        <v>99</v>
      </c>
      <c r="W229" s="17"/>
      <c r="X229" s="17" t="s">
        <v>88</v>
      </c>
      <c r="Y229" s="17"/>
      <c r="Z229" s="17"/>
      <c r="AA229" s="17"/>
      <c r="AB229" s="16">
        <f t="shared" si="63"/>
        <v>5</v>
      </c>
      <c r="AC229" s="31" t="str">
        <f t="shared" si="64"/>
        <v>46032</v>
      </c>
      <c r="AD229" t="e">
        <f>VLOOKUP(AC229,Sperrdaten!H:I,2,FALSE)</f>
        <v>#N/A</v>
      </c>
      <c r="AE229" s="32" t="str">
        <f t="shared" si="65"/>
        <v>46032</v>
      </c>
      <c r="AF229" t="e">
        <f>VLOOKUP(AE229,Sperrdaten!C:D,2,FALSE)</f>
        <v>#N/A</v>
      </c>
      <c r="AG229" s="32" t="str">
        <f t="shared" si="66"/>
        <v>46032</v>
      </c>
      <c r="AH229" t="e">
        <f>VLOOKUP(AG229,Sperrdaten!C:D,2,FALSE)</f>
        <v>#N/A</v>
      </c>
      <c r="AI229" s="32" t="str">
        <f t="shared" si="67"/>
        <v>46032</v>
      </c>
      <c r="AJ229" s="33" t="e">
        <f>VLOOKUP(AI229,Sperrdaten!C:D,2,FALSE)</f>
        <v>#N/A</v>
      </c>
      <c r="AK229" s="31" t="str">
        <f t="shared" si="68"/>
        <v>46032</v>
      </c>
      <c r="AL229" t="e">
        <f>VLOOKUP(AK229,Sperrdaten!H:I,2,FALSE)</f>
        <v>#N/A</v>
      </c>
      <c r="AM229" s="32" t="str">
        <f t="shared" si="69"/>
        <v>46032</v>
      </c>
      <c r="AN229" t="e">
        <f>VLOOKUP(AM229,Sperrdaten!C:D,2,FALSE)</f>
        <v>#N/A</v>
      </c>
      <c r="AO229" s="32" t="str">
        <f t="shared" si="70"/>
        <v>46032</v>
      </c>
      <c r="AP229" t="e">
        <f>VLOOKUP(AO229,Sperrdaten!C:D,2,FALSE)</f>
        <v>#N/A</v>
      </c>
      <c r="AQ229" s="32" t="str">
        <f t="shared" si="71"/>
        <v>46032</v>
      </c>
      <c r="AR229" s="33" t="e">
        <f>VLOOKUP(AQ229,Sperrdaten!C:D,2,FALSE)</f>
        <v>#N/A</v>
      </c>
      <c r="AS229" s="31" t="str">
        <f t="shared" si="72"/>
        <v>46032</v>
      </c>
      <c r="AT229" t="e">
        <f>VLOOKUP(AS229,Sperrdaten!H:I,2,FALSE)</f>
        <v>#N/A</v>
      </c>
      <c r="AU229" s="32" t="str">
        <f t="shared" si="73"/>
        <v>46032</v>
      </c>
      <c r="AV229" t="e">
        <f>VLOOKUP(AU229,Sperrdaten!C:D,2,FALSE)</f>
        <v>#N/A</v>
      </c>
      <c r="AW229" s="32" t="str">
        <f t="shared" si="74"/>
        <v>46032</v>
      </c>
      <c r="AX229" t="e">
        <f>VLOOKUP(AW229,Sperrdaten!C:D,2,FALSE)</f>
        <v>#N/A</v>
      </c>
      <c r="AY229" s="32" t="str">
        <f t="shared" si="75"/>
        <v>46032</v>
      </c>
      <c r="AZ229" s="33" t="e">
        <f>VLOOKUP(AY229,Sperrdaten!C:D,2,FALSE)</f>
        <v>#N/A</v>
      </c>
      <c r="BA229" s="31" t="str">
        <f t="shared" si="76"/>
        <v>46032HBA</v>
      </c>
      <c r="BB229" t="e">
        <f>VLOOKUP(BA229,Sperrdaten!H:I,2,FALSE)</f>
        <v>#N/A</v>
      </c>
      <c r="BC229" s="32" t="str">
        <f t="shared" si="77"/>
        <v>46032HBA</v>
      </c>
      <c r="BD229" t="e">
        <f>VLOOKUP(BC229,Sperrdaten!C:D,2,FALSE)</f>
        <v>#N/A</v>
      </c>
      <c r="BE229" s="32" t="str">
        <f t="shared" si="78"/>
        <v>46032MAA</v>
      </c>
      <c r="BF229" t="e">
        <f>VLOOKUP(BE229,Sperrdaten!C:D,2,FALSE)</f>
        <v>#N/A</v>
      </c>
      <c r="BG229" s="32" t="str">
        <f t="shared" si="79"/>
        <v>46032BWT</v>
      </c>
      <c r="BH229" s="33" t="e">
        <f>VLOOKUP(BG229,Sperrdaten!C:D,2,FALSE)</f>
        <v>#N/A</v>
      </c>
      <c r="BI229" s="31" t="str">
        <f t="shared" si="80"/>
        <v>46032</v>
      </c>
      <c r="BJ229" t="e">
        <f>VLOOKUP(BI229,Sperrdaten!H:I,2,FALSE)</f>
        <v>#N/A</v>
      </c>
      <c r="BK229" s="32" t="str">
        <f t="shared" si="81"/>
        <v>46032</v>
      </c>
      <c r="BL229" t="e">
        <f>VLOOKUP(BK229,Sperrdaten!C:D,2,FALSE)</f>
        <v>#N/A</v>
      </c>
      <c r="BM229" s="32" t="str">
        <f t="shared" si="82"/>
        <v>46032</v>
      </c>
      <c r="BN229" t="e">
        <f>VLOOKUP(BM229,Sperrdaten!C:D,2,FALSE)</f>
        <v>#N/A</v>
      </c>
      <c r="BO229" s="32" t="str">
        <f t="shared" si="83"/>
        <v>46032</v>
      </c>
      <c r="BP229" s="33" t="e">
        <f>VLOOKUP(BO229,Sperrdaten!C:D,2,FALSE)</f>
        <v>#N/A</v>
      </c>
    </row>
    <row r="230" spans="1:68" x14ac:dyDescent="0.2">
      <c r="A230" s="19">
        <v>46032</v>
      </c>
      <c r="B230" s="38"/>
      <c r="C230" s="5"/>
      <c r="D230" s="5"/>
      <c r="E230" s="5"/>
      <c r="F230" s="53"/>
      <c r="G230" s="13"/>
      <c r="H230" s="13"/>
      <c r="I230" s="13"/>
      <c r="J230" s="12"/>
      <c r="K230" s="12"/>
      <c r="L230" s="12"/>
      <c r="M230" s="12"/>
      <c r="N230" s="53"/>
      <c r="O230" s="13"/>
      <c r="P230" s="13"/>
      <c r="Q230" s="13"/>
      <c r="R230" s="17"/>
      <c r="S230" s="12" t="s">
        <v>30</v>
      </c>
      <c r="T230" s="12" t="s">
        <v>80</v>
      </c>
      <c r="U230" s="12" t="s">
        <v>107</v>
      </c>
      <c r="V230" s="12" t="s">
        <v>159</v>
      </c>
      <c r="W230" s="17"/>
      <c r="X230" s="17"/>
      <c r="Y230" s="17"/>
      <c r="Z230" s="17"/>
      <c r="AA230" s="17"/>
      <c r="AB230" s="16">
        <f t="shared" si="63"/>
        <v>4</v>
      </c>
      <c r="AC230" s="31" t="str">
        <f t="shared" si="64"/>
        <v>46032</v>
      </c>
      <c r="AD230" t="e">
        <f>VLOOKUP(AC230,Sperrdaten!H:I,2,FALSE)</f>
        <v>#N/A</v>
      </c>
      <c r="AE230" s="32" t="str">
        <f t="shared" si="65"/>
        <v>46032</v>
      </c>
      <c r="AF230" t="e">
        <f>VLOOKUP(AE230,Sperrdaten!C:D,2,FALSE)</f>
        <v>#N/A</v>
      </c>
      <c r="AG230" s="32" t="str">
        <f t="shared" si="66"/>
        <v>46032</v>
      </c>
      <c r="AH230" t="e">
        <f>VLOOKUP(AG230,Sperrdaten!C:D,2,FALSE)</f>
        <v>#N/A</v>
      </c>
      <c r="AI230" s="32" t="str">
        <f t="shared" si="67"/>
        <v>46032</v>
      </c>
      <c r="AJ230" s="33" t="e">
        <f>VLOOKUP(AI230,Sperrdaten!C:D,2,FALSE)</f>
        <v>#N/A</v>
      </c>
      <c r="AK230" s="31" t="str">
        <f t="shared" si="68"/>
        <v>46032</v>
      </c>
      <c r="AL230" t="e">
        <f>VLOOKUP(AK230,Sperrdaten!H:I,2,FALSE)</f>
        <v>#N/A</v>
      </c>
      <c r="AM230" s="32" t="str">
        <f t="shared" si="69"/>
        <v>46032</v>
      </c>
      <c r="AN230" t="e">
        <f>VLOOKUP(AM230,Sperrdaten!C:D,2,FALSE)</f>
        <v>#N/A</v>
      </c>
      <c r="AO230" s="32" t="str">
        <f t="shared" si="70"/>
        <v>46032</v>
      </c>
      <c r="AP230" t="e">
        <f>VLOOKUP(AO230,Sperrdaten!C:D,2,FALSE)</f>
        <v>#N/A</v>
      </c>
      <c r="AQ230" s="32" t="str">
        <f t="shared" si="71"/>
        <v>46032</v>
      </c>
      <c r="AR230" s="33" t="e">
        <f>VLOOKUP(AQ230,Sperrdaten!C:D,2,FALSE)</f>
        <v>#N/A</v>
      </c>
      <c r="AS230" s="31" t="str">
        <f t="shared" si="72"/>
        <v>46032</v>
      </c>
      <c r="AT230" t="e">
        <f>VLOOKUP(AS230,Sperrdaten!H:I,2,FALSE)</f>
        <v>#N/A</v>
      </c>
      <c r="AU230" s="32" t="str">
        <f t="shared" si="73"/>
        <v>46032</v>
      </c>
      <c r="AV230" t="e">
        <f>VLOOKUP(AU230,Sperrdaten!C:D,2,FALSE)</f>
        <v>#N/A</v>
      </c>
      <c r="AW230" s="32" t="str">
        <f t="shared" si="74"/>
        <v>46032</v>
      </c>
      <c r="AX230" t="e">
        <f>VLOOKUP(AW230,Sperrdaten!C:D,2,FALSE)</f>
        <v>#N/A</v>
      </c>
      <c r="AY230" s="32" t="str">
        <f t="shared" si="75"/>
        <v>46032</v>
      </c>
      <c r="AZ230" s="33" t="e">
        <f>VLOOKUP(AY230,Sperrdaten!C:D,2,FALSE)</f>
        <v>#N/A</v>
      </c>
      <c r="BA230" s="31" t="str">
        <f t="shared" si="76"/>
        <v>46032BLA</v>
      </c>
      <c r="BB230" t="e">
        <f>VLOOKUP(BA230,Sperrdaten!H:I,2,FALSE)</f>
        <v>#N/A</v>
      </c>
      <c r="BC230" s="32" t="str">
        <f t="shared" si="77"/>
        <v>46032BLA</v>
      </c>
      <c r="BD230" t="e">
        <f>VLOOKUP(BC230,Sperrdaten!C:D,2,FALSE)</f>
        <v>#N/A</v>
      </c>
      <c r="BE230" s="32" t="str">
        <f t="shared" si="78"/>
        <v>46032BWA</v>
      </c>
      <c r="BF230" t="e">
        <f>VLOOKUP(BE230,Sperrdaten!C:D,2,FALSE)</f>
        <v>#N/A</v>
      </c>
      <c r="BG230" s="32" t="str">
        <f t="shared" si="79"/>
        <v>46032MAR</v>
      </c>
      <c r="BH230" s="33" t="e">
        <f>VLOOKUP(BG230,Sperrdaten!C:D,2,FALSE)</f>
        <v>#N/A</v>
      </c>
      <c r="BI230" s="31" t="str">
        <f t="shared" si="80"/>
        <v>46032</v>
      </c>
      <c r="BJ230" t="e">
        <f>VLOOKUP(BI230,Sperrdaten!H:I,2,FALSE)</f>
        <v>#N/A</v>
      </c>
      <c r="BK230" s="32" t="str">
        <f t="shared" si="81"/>
        <v>46032</v>
      </c>
      <c r="BL230" t="e">
        <f>VLOOKUP(BK230,Sperrdaten!C:D,2,FALSE)</f>
        <v>#N/A</v>
      </c>
      <c r="BM230" s="32" t="str">
        <f t="shared" si="82"/>
        <v>46032</v>
      </c>
      <c r="BN230" t="e">
        <f>VLOOKUP(BM230,Sperrdaten!C:D,2,FALSE)</f>
        <v>#N/A</v>
      </c>
      <c r="BO230" s="32" t="str">
        <f t="shared" si="83"/>
        <v>46032</v>
      </c>
      <c r="BP230" s="33" t="e">
        <f>VLOOKUP(BO230,Sperrdaten!C:D,2,FALSE)</f>
        <v>#N/A</v>
      </c>
    </row>
    <row r="231" spans="1:68" x14ac:dyDescent="0.2">
      <c r="A231" s="19">
        <v>46032</v>
      </c>
      <c r="B231" s="38"/>
      <c r="C231" s="5"/>
      <c r="D231" s="5"/>
      <c r="E231" s="5"/>
      <c r="F231" s="53"/>
      <c r="G231" s="13"/>
      <c r="H231" s="13"/>
      <c r="I231" s="13"/>
      <c r="J231" s="12"/>
      <c r="K231" s="12"/>
      <c r="L231" s="12"/>
      <c r="M231" s="12"/>
      <c r="N231" s="53"/>
      <c r="O231" s="13"/>
      <c r="P231" s="13"/>
      <c r="Q231" s="13"/>
      <c r="R231" s="17"/>
      <c r="S231" s="12"/>
      <c r="T231" s="12"/>
      <c r="U231" s="12"/>
      <c r="V231" s="12"/>
      <c r="W231" s="17"/>
      <c r="X231" s="17"/>
      <c r="Y231" s="17"/>
      <c r="Z231" s="17"/>
      <c r="AA231" s="17"/>
      <c r="AB231" s="16">
        <f t="shared" si="63"/>
        <v>0</v>
      </c>
      <c r="AC231" s="31" t="str">
        <f t="shared" si="64"/>
        <v>46032</v>
      </c>
      <c r="AD231" t="e">
        <f>VLOOKUP(AC231,Sperrdaten!H:I,2,FALSE)</f>
        <v>#N/A</v>
      </c>
      <c r="AE231" s="32" t="str">
        <f t="shared" si="65"/>
        <v>46032</v>
      </c>
      <c r="AF231" t="e">
        <f>VLOOKUP(AE231,Sperrdaten!C:D,2,FALSE)</f>
        <v>#N/A</v>
      </c>
      <c r="AG231" s="32" t="str">
        <f t="shared" si="66"/>
        <v>46032</v>
      </c>
      <c r="AH231" t="e">
        <f>VLOOKUP(AG231,Sperrdaten!C:D,2,FALSE)</f>
        <v>#N/A</v>
      </c>
      <c r="AI231" s="32" t="str">
        <f t="shared" si="67"/>
        <v>46032</v>
      </c>
      <c r="AJ231" s="33" t="e">
        <f>VLOOKUP(AI231,Sperrdaten!C:D,2,FALSE)</f>
        <v>#N/A</v>
      </c>
      <c r="AK231" s="31" t="str">
        <f t="shared" si="68"/>
        <v>46032</v>
      </c>
      <c r="AL231" t="e">
        <f>VLOOKUP(AK231,Sperrdaten!H:I,2,FALSE)</f>
        <v>#N/A</v>
      </c>
      <c r="AM231" s="32" t="str">
        <f t="shared" si="69"/>
        <v>46032</v>
      </c>
      <c r="AN231" t="e">
        <f>VLOOKUP(AM231,Sperrdaten!C:D,2,FALSE)</f>
        <v>#N/A</v>
      </c>
      <c r="AO231" s="32" t="str">
        <f t="shared" si="70"/>
        <v>46032</v>
      </c>
      <c r="AP231" t="e">
        <f>VLOOKUP(AO231,Sperrdaten!C:D,2,FALSE)</f>
        <v>#N/A</v>
      </c>
      <c r="AQ231" s="32" t="str">
        <f t="shared" si="71"/>
        <v>46032</v>
      </c>
      <c r="AR231" s="33" t="e">
        <f>VLOOKUP(AQ231,Sperrdaten!C:D,2,FALSE)</f>
        <v>#N/A</v>
      </c>
      <c r="AS231" s="31" t="str">
        <f t="shared" si="72"/>
        <v>46032</v>
      </c>
      <c r="AT231" t="e">
        <f>VLOOKUP(AS231,Sperrdaten!H:I,2,FALSE)</f>
        <v>#N/A</v>
      </c>
      <c r="AU231" s="32" t="str">
        <f t="shared" si="73"/>
        <v>46032</v>
      </c>
      <c r="AV231" t="e">
        <f>VLOOKUP(AU231,Sperrdaten!C:D,2,FALSE)</f>
        <v>#N/A</v>
      </c>
      <c r="AW231" s="32" t="str">
        <f t="shared" si="74"/>
        <v>46032</v>
      </c>
      <c r="AX231" t="e">
        <f>VLOOKUP(AW231,Sperrdaten!C:D,2,FALSE)</f>
        <v>#N/A</v>
      </c>
      <c r="AY231" s="32" t="str">
        <f t="shared" si="75"/>
        <v>46032</v>
      </c>
      <c r="AZ231" s="33" t="e">
        <f>VLOOKUP(AY231,Sperrdaten!C:D,2,FALSE)</f>
        <v>#N/A</v>
      </c>
      <c r="BA231" s="31" t="str">
        <f t="shared" si="76"/>
        <v>46032</v>
      </c>
      <c r="BB231" t="e">
        <f>VLOOKUP(BA231,Sperrdaten!H:I,2,FALSE)</f>
        <v>#N/A</v>
      </c>
      <c r="BC231" s="32" t="str">
        <f t="shared" si="77"/>
        <v>46032</v>
      </c>
      <c r="BD231" t="e">
        <f>VLOOKUP(BC231,Sperrdaten!C:D,2,FALSE)</f>
        <v>#N/A</v>
      </c>
      <c r="BE231" s="32" t="str">
        <f t="shared" si="78"/>
        <v>46032</v>
      </c>
      <c r="BF231" t="e">
        <f>VLOOKUP(BE231,Sperrdaten!C:D,2,FALSE)</f>
        <v>#N/A</v>
      </c>
      <c r="BG231" s="32" t="str">
        <f t="shared" si="79"/>
        <v>46032</v>
      </c>
      <c r="BH231" s="33" t="e">
        <f>VLOOKUP(BG231,Sperrdaten!C:D,2,FALSE)</f>
        <v>#N/A</v>
      </c>
      <c r="BI231" s="31" t="str">
        <f t="shared" si="80"/>
        <v>46032</v>
      </c>
      <c r="BJ231" t="e">
        <f>VLOOKUP(BI231,Sperrdaten!H:I,2,FALSE)</f>
        <v>#N/A</v>
      </c>
      <c r="BK231" s="32" t="str">
        <f t="shared" si="81"/>
        <v>46032</v>
      </c>
      <c r="BL231" t="e">
        <f>VLOOKUP(BK231,Sperrdaten!C:D,2,FALSE)</f>
        <v>#N/A</v>
      </c>
      <c r="BM231" s="32" t="str">
        <f t="shared" si="82"/>
        <v>46032</v>
      </c>
      <c r="BN231" t="e">
        <f>VLOOKUP(BM231,Sperrdaten!C:D,2,FALSE)</f>
        <v>#N/A</v>
      </c>
      <c r="BO231" s="32" t="str">
        <f t="shared" si="83"/>
        <v>46032</v>
      </c>
      <c r="BP231" s="33" t="e">
        <f>VLOOKUP(BO231,Sperrdaten!C:D,2,FALSE)</f>
        <v>#N/A</v>
      </c>
    </row>
    <row r="232" spans="1:68" x14ac:dyDescent="0.2">
      <c r="A232" s="19">
        <v>46032</v>
      </c>
      <c r="B232" s="38"/>
      <c r="C232" s="5"/>
      <c r="D232" s="5"/>
      <c r="E232" s="5"/>
      <c r="F232" s="53"/>
      <c r="G232" s="13"/>
      <c r="H232" s="13"/>
      <c r="I232" s="13"/>
      <c r="J232" s="12"/>
      <c r="K232" s="12"/>
      <c r="L232" s="12"/>
      <c r="M232" s="12"/>
      <c r="N232" s="53"/>
      <c r="O232" s="13"/>
      <c r="P232" s="13"/>
      <c r="Q232" s="13"/>
      <c r="R232" s="17"/>
      <c r="S232" s="12"/>
      <c r="T232" s="12"/>
      <c r="U232" s="12"/>
      <c r="V232" s="12"/>
      <c r="W232" s="17"/>
      <c r="X232" s="17"/>
      <c r="Y232" s="17"/>
      <c r="Z232" s="17"/>
      <c r="AA232" s="17"/>
      <c r="AB232" s="16">
        <f t="shared" si="63"/>
        <v>0</v>
      </c>
      <c r="AC232" s="31" t="str">
        <f t="shared" si="64"/>
        <v>46032</v>
      </c>
      <c r="AD232" t="e">
        <f>VLOOKUP(AC232,Sperrdaten!H:I,2,FALSE)</f>
        <v>#N/A</v>
      </c>
      <c r="AE232" s="32" t="str">
        <f t="shared" si="65"/>
        <v>46032</v>
      </c>
      <c r="AF232" t="e">
        <f>VLOOKUP(AE232,Sperrdaten!C:D,2,FALSE)</f>
        <v>#N/A</v>
      </c>
      <c r="AG232" s="32" t="str">
        <f t="shared" si="66"/>
        <v>46032</v>
      </c>
      <c r="AH232" t="e">
        <f>VLOOKUP(AG232,Sperrdaten!C:D,2,FALSE)</f>
        <v>#N/A</v>
      </c>
      <c r="AI232" s="32" t="str">
        <f t="shared" si="67"/>
        <v>46032</v>
      </c>
      <c r="AJ232" s="33" t="e">
        <f>VLOOKUP(AI232,Sperrdaten!C:D,2,FALSE)</f>
        <v>#N/A</v>
      </c>
      <c r="AK232" s="31" t="str">
        <f t="shared" si="68"/>
        <v>46032</v>
      </c>
      <c r="AL232" t="e">
        <f>VLOOKUP(AK232,Sperrdaten!H:I,2,FALSE)</f>
        <v>#N/A</v>
      </c>
      <c r="AM232" s="32" t="str">
        <f t="shared" si="69"/>
        <v>46032</v>
      </c>
      <c r="AN232" t="e">
        <f>VLOOKUP(AM232,Sperrdaten!C:D,2,FALSE)</f>
        <v>#N/A</v>
      </c>
      <c r="AO232" s="32" t="str">
        <f t="shared" si="70"/>
        <v>46032</v>
      </c>
      <c r="AP232" t="e">
        <f>VLOOKUP(AO232,Sperrdaten!C:D,2,FALSE)</f>
        <v>#N/A</v>
      </c>
      <c r="AQ232" s="32" t="str">
        <f t="shared" si="71"/>
        <v>46032</v>
      </c>
      <c r="AR232" s="33" t="e">
        <f>VLOOKUP(AQ232,Sperrdaten!C:D,2,FALSE)</f>
        <v>#N/A</v>
      </c>
      <c r="AS232" s="31" t="str">
        <f t="shared" si="72"/>
        <v>46032</v>
      </c>
      <c r="AT232" t="e">
        <f>VLOOKUP(AS232,Sperrdaten!H:I,2,FALSE)</f>
        <v>#N/A</v>
      </c>
      <c r="AU232" s="32" t="str">
        <f t="shared" si="73"/>
        <v>46032</v>
      </c>
      <c r="AV232" t="e">
        <f>VLOOKUP(AU232,Sperrdaten!C:D,2,FALSE)</f>
        <v>#N/A</v>
      </c>
      <c r="AW232" s="32" t="str">
        <f t="shared" si="74"/>
        <v>46032</v>
      </c>
      <c r="AX232" t="e">
        <f>VLOOKUP(AW232,Sperrdaten!C:D,2,FALSE)</f>
        <v>#N/A</v>
      </c>
      <c r="AY232" s="32" t="str">
        <f t="shared" si="75"/>
        <v>46032</v>
      </c>
      <c r="AZ232" s="33" t="e">
        <f>VLOOKUP(AY232,Sperrdaten!C:D,2,FALSE)</f>
        <v>#N/A</v>
      </c>
      <c r="BA232" s="31" t="str">
        <f t="shared" si="76"/>
        <v>46032</v>
      </c>
      <c r="BB232" t="e">
        <f>VLOOKUP(BA232,Sperrdaten!H:I,2,FALSE)</f>
        <v>#N/A</v>
      </c>
      <c r="BC232" s="32" t="str">
        <f t="shared" si="77"/>
        <v>46032</v>
      </c>
      <c r="BD232" t="e">
        <f>VLOOKUP(BC232,Sperrdaten!C:D,2,FALSE)</f>
        <v>#N/A</v>
      </c>
      <c r="BE232" s="32" t="str">
        <f t="shared" si="78"/>
        <v>46032</v>
      </c>
      <c r="BF232" t="e">
        <f>VLOOKUP(BE232,Sperrdaten!C:D,2,FALSE)</f>
        <v>#N/A</v>
      </c>
      <c r="BG232" s="32" t="str">
        <f t="shared" si="79"/>
        <v>46032</v>
      </c>
      <c r="BH232" s="33" t="e">
        <f>VLOOKUP(BG232,Sperrdaten!C:D,2,FALSE)</f>
        <v>#N/A</v>
      </c>
      <c r="BI232" s="31" t="str">
        <f t="shared" si="80"/>
        <v>46032</v>
      </c>
      <c r="BJ232" t="e">
        <f>VLOOKUP(BI232,Sperrdaten!H:I,2,FALSE)</f>
        <v>#N/A</v>
      </c>
      <c r="BK232" s="32" t="str">
        <f t="shared" si="81"/>
        <v>46032</v>
      </c>
      <c r="BL232" t="e">
        <f>VLOOKUP(BK232,Sperrdaten!C:D,2,FALSE)</f>
        <v>#N/A</v>
      </c>
      <c r="BM232" s="32" t="str">
        <f t="shared" si="82"/>
        <v>46032</v>
      </c>
      <c r="BN232" t="e">
        <f>VLOOKUP(BM232,Sperrdaten!C:D,2,FALSE)</f>
        <v>#N/A</v>
      </c>
      <c r="BO232" s="32" t="str">
        <f t="shared" si="83"/>
        <v>46032</v>
      </c>
      <c r="BP232" s="33" t="e">
        <f>VLOOKUP(BO232,Sperrdaten!C:D,2,FALSE)</f>
        <v>#N/A</v>
      </c>
    </row>
    <row r="233" spans="1:68" x14ac:dyDescent="0.2">
      <c r="A233" s="19">
        <v>46033</v>
      </c>
      <c r="B233" s="38"/>
      <c r="C233" s="5"/>
      <c r="D233" s="5"/>
      <c r="E233" s="5"/>
      <c r="F233" s="53" t="s">
        <v>27</v>
      </c>
      <c r="G233" s="13" t="s">
        <v>359</v>
      </c>
      <c r="H233" s="13"/>
      <c r="I233" s="13" t="s">
        <v>233</v>
      </c>
      <c r="J233" s="12"/>
      <c r="K233" s="12"/>
      <c r="L233" s="12"/>
      <c r="M233" s="12"/>
      <c r="N233" s="53"/>
      <c r="O233" s="13"/>
      <c r="P233" s="13"/>
      <c r="Q233" s="13"/>
      <c r="R233" s="17"/>
      <c r="S233" s="12" t="s">
        <v>30</v>
      </c>
      <c r="T233" s="12" t="s">
        <v>302</v>
      </c>
      <c r="U233" s="12" t="s">
        <v>143</v>
      </c>
      <c r="V233" s="12" t="s">
        <v>233</v>
      </c>
      <c r="W233" s="17"/>
      <c r="X233" s="17"/>
      <c r="Y233" s="17"/>
      <c r="Z233" s="17"/>
      <c r="AA233" s="17"/>
      <c r="AB233" s="16">
        <f t="shared" si="63"/>
        <v>7</v>
      </c>
      <c r="AC233" s="31" t="str">
        <f t="shared" si="64"/>
        <v>46033</v>
      </c>
      <c r="AD233" t="e">
        <f>VLOOKUP(AC233,Sperrdaten!H:I,2,FALSE)</f>
        <v>#N/A</v>
      </c>
      <c r="AE233" s="32" t="str">
        <f t="shared" si="65"/>
        <v>46033</v>
      </c>
      <c r="AF233" t="e">
        <f>VLOOKUP(AE233,Sperrdaten!C:D,2,FALSE)</f>
        <v>#N/A</v>
      </c>
      <c r="AG233" s="32" t="str">
        <f t="shared" si="66"/>
        <v>46033</v>
      </c>
      <c r="AH233" t="e">
        <f>VLOOKUP(AG233,Sperrdaten!C:D,2,FALSE)</f>
        <v>#N/A</v>
      </c>
      <c r="AI233" s="32" t="str">
        <f t="shared" si="67"/>
        <v>46033</v>
      </c>
      <c r="AJ233" s="33" t="e">
        <f>VLOOKUP(AI233,Sperrdaten!C:D,2,FALSE)</f>
        <v>#N/A</v>
      </c>
      <c r="AK233" s="31" t="str">
        <f t="shared" si="68"/>
        <v>46033GRENCHEN</v>
      </c>
      <c r="AL233" t="e">
        <f>VLOOKUP(AK233,Sperrdaten!H:I,2,FALSE)</f>
        <v>#N/A</v>
      </c>
      <c r="AM233" s="32" t="str">
        <f t="shared" si="69"/>
        <v>46033GRENCHEN</v>
      </c>
      <c r="AN233" t="e">
        <f>VLOOKUP(AM233,Sperrdaten!C:D,2,FALSE)</f>
        <v>#N/A</v>
      </c>
      <c r="AO233" s="32" t="str">
        <f t="shared" si="70"/>
        <v>46033</v>
      </c>
      <c r="AP233" t="e">
        <f>VLOOKUP(AO233,Sperrdaten!C:D,2,FALSE)</f>
        <v>#N/A</v>
      </c>
      <c r="AQ233" s="32" t="str">
        <f t="shared" si="71"/>
        <v>46033SSHR</v>
      </c>
      <c r="AR233" s="33" t="e">
        <f>VLOOKUP(AQ233,Sperrdaten!C:D,2,FALSE)</f>
        <v>#N/A</v>
      </c>
      <c r="AS233" s="31" t="str">
        <f t="shared" si="72"/>
        <v>46033</v>
      </c>
      <c r="AT233" t="e">
        <f>VLOOKUP(AS233,Sperrdaten!H:I,2,FALSE)</f>
        <v>#N/A</v>
      </c>
      <c r="AU233" s="32" t="str">
        <f t="shared" si="73"/>
        <v>46033</v>
      </c>
      <c r="AV233" t="e">
        <f>VLOOKUP(AU233,Sperrdaten!C:D,2,FALSE)</f>
        <v>#N/A</v>
      </c>
      <c r="AW233" s="32" t="str">
        <f t="shared" si="74"/>
        <v>46033</v>
      </c>
      <c r="AX233" t="e">
        <f>VLOOKUP(AW233,Sperrdaten!C:D,2,FALSE)</f>
        <v>#N/A</v>
      </c>
      <c r="AY233" s="32" t="str">
        <f t="shared" si="75"/>
        <v>46033</v>
      </c>
      <c r="AZ233" s="33" t="e">
        <f>VLOOKUP(AY233,Sperrdaten!C:D,2,FALSE)</f>
        <v>#N/A</v>
      </c>
      <c r="BA233" s="31" t="str">
        <f t="shared" si="76"/>
        <v>46033CHA</v>
      </c>
      <c r="BB233" t="e">
        <f>VLOOKUP(BA233,Sperrdaten!H:I,2,FALSE)</f>
        <v>#N/A</v>
      </c>
      <c r="BC233" s="32" t="str">
        <f t="shared" si="77"/>
        <v>46033CHA</v>
      </c>
      <c r="BD233" t="e">
        <f>VLOOKUP(BC233,Sperrdaten!C:D,2,FALSE)</f>
        <v>#N/A</v>
      </c>
      <c r="BE233" s="32" t="str">
        <f t="shared" si="78"/>
        <v>46033GRA</v>
      </c>
      <c r="BF233" t="e">
        <f>VLOOKUP(BE233,Sperrdaten!C:D,2,FALSE)</f>
        <v>#N/A</v>
      </c>
      <c r="BG233" s="32" t="str">
        <f t="shared" si="79"/>
        <v>46033SSHR</v>
      </c>
      <c r="BH233" s="33" t="e">
        <f>VLOOKUP(BG233,Sperrdaten!C:D,2,FALSE)</f>
        <v>#N/A</v>
      </c>
      <c r="BI233" s="31" t="str">
        <f t="shared" si="80"/>
        <v>46033</v>
      </c>
      <c r="BJ233" t="e">
        <f>VLOOKUP(BI233,Sperrdaten!H:I,2,FALSE)</f>
        <v>#N/A</v>
      </c>
      <c r="BK233" s="32" t="str">
        <f t="shared" si="81"/>
        <v>46033</v>
      </c>
      <c r="BL233" t="e">
        <f>VLOOKUP(BK233,Sperrdaten!C:D,2,FALSE)</f>
        <v>#N/A</v>
      </c>
      <c r="BM233" s="32" t="str">
        <f t="shared" si="82"/>
        <v>46033</v>
      </c>
      <c r="BN233" t="e">
        <f>VLOOKUP(BM233,Sperrdaten!C:D,2,FALSE)</f>
        <v>#N/A</v>
      </c>
      <c r="BO233" s="32" t="str">
        <f t="shared" si="83"/>
        <v>46033</v>
      </c>
      <c r="BP233" s="33" t="e">
        <f>VLOOKUP(BO233,Sperrdaten!C:D,2,FALSE)</f>
        <v>#N/A</v>
      </c>
    </row>
    <row r="234" spans="1:68" x14ac:dyDescent="0.2">
      <c r="A234" s="19">
        <v>46033</v>
      </c>
      <c r="B234" s="38"/>
      <c r="C234" s="5"/>
      <c r="D234" s="5"/>
      <c r="E234" s="5"/>
      <c r="F234" s="53" t="s">
        <v>29</v>
      </c>
      <c r="G234" s="13" t="s">
        <v>365</v>
      </c>
      <c r="H234" s="13"/>
      <c r="I234" s="13" t="s">
        <v>233</v>
      </c>
      <c r="J234" s="12"/>
      <c r="K234" s="12"/>
      <c r="L234" s="12"/>
      <c r="M234" s="12"/>
      <c r="N234" s="53"/>
      <c r="O234" s="13"/>
      <c r="P234" s="13"/>
      <c r="Q234" s="13"/>
      <c r="R234" s="17"/>
      <c r="S234" s="12"/>
      <c r="T234" s="12"/>
      <c r="U234" s="12"/>
      <c r="V234" s="12"/>
      <c r="W234" s="17"/>
      <c r="X234" s="17"/>
      <c r="Y234" s="17"/>
      <c r="Z234" s="17"/>
      <c r="AA234" s="17"/>
      <c r="AB234" s="16">
        <f t="shared" si="63"/>
        <v>3</v>
      </c>
      <c r="AC234" s="31" t="str">
        <f t="shared" si="64"/>
        <v>46033</v>
      </c>
      <c r="AD234" t="e">
        <f>VLOOKUP(AC234,Sperrdaten!H:I,2,FALSE)</f>
        <v>#N/A</v>
      </c>
      <c r="AE234" s="32" t="str">
        <f t="shared" si="65"/>
        <v>46033</v>
      </c>
      <c r="AF234" t="e">
        <f>VLOOKUP(AE234,Sperrdaten!C:D,2,FALSE)</f>
        <v>#N/A</v>
      </c>
      <c r="AG234" s="32" t="str">
        <f t="shared" si="66"/>
        <v>46033</v>
      </c>
      <c r="AH234" t="e">
        <f>VLOOKUP(AG234,Sperrdaten!C:D,2,FALSE)</f>
        <v>#N/A</v>
      </c>
      <c r="AI234" s="32" t="str">
        <f t="shared" si="67"/>
        <v>46033</v>
      </c>
      <c r="AJ234" s="33" t="e">
        <f>VLOOKUP(AI234,Sperrdaten!C:D,2,FALSE)</f>
        <v>#N/A</v>
      </c>
      <c r="AK234" s="31" t="str">
        <f t="shared" si="68"/>
        <v>46033BELP</v>
      </c>
      <c r="AL234" t="e">
        <f>VLOOKUP(AK234,Sperrdaten!H:I,2,FALSE)</f>
        <v>#N/A</v>
      </c>
      <c r="AM234" s="32" t="str">
        <f t="shared" si="69"/>
        <v>46033BELP</v>
      </c>
      <c r="AN234" t="e">
        <f>VLOOKUP(AM234,Sperrdaten!C:D,2,FALSE)</f>
        <v>#N/A</v>
      </c>
      <c r="AO234" s="32" t="str">
        <f t="shared" si="70"/>
        <v>46033</v>
      </c>
      <c r="AP234" t="e">
        <f>VLOOKUP(AO234,Sperrdaten!C:D,2,FALSE)</f>
        <v>#N/A</v>
      </c>
      <c r="AQ234" s="32" t="str">
        <f t="shared" si="71"/>
        <v>46033SSHR</v>
      </c>
      <c r="AR234" s="33" t="e">
        <f>VLOOKUP(AQ234,Sperrdaten!C:D,2,FALSE)</f>
        <v>#N/A</v>
      </c>
      <c r="AS234" s="31" t="str">
        <f t="shared" si="72"/>
        <v>46033</v>
      </c>
      <c r="AT234" t="e">
        <f>VLOOKUP(AS234,Sperrdaten!H:I,2,FALSE)</f>
        <v>#N/A</v>
      </c>
      <c r="AU234" s="32" t="str">
        <f t="shared" si="73"/>
        <v>46033</v>
      </c>
      <c r="AV234" t="e">
        <f>VLOOKUP(AU234,Sperrdaten!C:D,2,FALSE)</f>
        <v>#N/A</v>
      </c>
      <c r="AW234" s="32" t="str">
        <f t="shared" si="74"/>
        <v>46033</v>
      </c>
      <c r="AX234" t="e">
        <f>VLOOKUP(AW234,Sperrdaten!C:D,2,FALSE)</f>
        <v>#N/A</v>
      </c>
      <c r="AY234" s="32" t="str">
        <f t="shared" si="75"/>
        <v>46033</v>
      </c>
      <c r="AZ234" s="33" t="e">
        <f>VLOOKUP(AY234,Sperrdaten!C:D,2,FALSE)</f>
        <v>#N/A</v>
      </c>
      <c r="BA234" s="31" t="str">
        <f t="shared" si="76"/>
        <v>46033</v>
      </c>
      <c r="BB234" t="e">
        <f>VLOOKUP(BA234,Sperrdaten!H:I,2,FALSE)</f>
        <v>#N/A</v>
      </c>
      <c r="BC234" s="32" t="str">
        <f t="shared" si="77"/>
        <v>46033</v>
      </c>
      <c r="BD234" t="e">
        <f>VLOOKUP(BC234,Sperrdaten!C:D,2,FALSE)</f>
        <v>#N/A</v>
      </c>
      <c r="BE234" s="32" t="str">
        <f t="shared" si="78"/>
        <v>46033</v>
      </c>
      <c r="BF234" t="e">
        <f>VLOOKUP(BE234,Sperrdaten!C:D,2,FALSE)</f>
        <v>#N/A</v>
      </c>
      <c r="BG234" s="32" t="str">
        <f t="shared" si="79"/>
        <v>46033</v>
      </c>
      <c r="BH234" s="33" t="e">
        <f>VLOOKUP(BG234,Sperrdaten!C:D,2,FALSE)</f>
        <v>#N/A</v>
      </c>
      <c r="BI234" s="31" t="str">
        <f t="shared" si="80"/>
        <v>46033</v>
      </c>
      <c r="BJ234" t="e">
        <f>VLOOKUP(BI234,Sperrdaten!H:I,2,FALSE)</f>
        <v>#N/A</v>
      </c>
      <c r="BK234" s="32" t="str">
        <f t="shared" si="81"/>
        <v>46033</v>
      </c>
      <c r="BL234" t="e">
        <f>VLOOKUP(BK234,Sperrdaten!C:D,2,FALSE)</f>
        <v>#N/A</v>
      </c>
      <c r="BM234" s="32" t="str">
        <f t="shared" si="82"/>
        <v>46033</v>
      </c>
      <c r="BN234" t="e">
        <f>VLOOKUP(BM234,Sperrdaten!C:D,2,FALSE)</f>
        <v>#N/A</v>
      </c>
      <c r="BO234" s="32" t="str">
        <f t="shared" si="83"/>
        <v>46033</v>
      </c>
      <c r="BP234" s="33" t="e">
        <f>VLOOKUP(BO234,Sperrdaten!C:D,2,FALSE)</f>
        <v>#N/A</v>
      </c>
    </row>
    <row r="235" spans="1:68" x14ac:dyDescent="0.2">
      <c r="A235" s="19">
        <v>46033</v>
      </c>
      <c r="B235" s="38"/>
      <c r="C235" s="5"/>
      <c r="D235" s="5"/>
      <c r="E235" s="5"/>
      <c r="F235" s="53"/>
      <c r="G235" s="13"/>
      <c r="H235" s="13"/>
      <c r="I235" s="13"/>
      <c r="J235" s="12"/>
      <c r="K235" s="12"/>
      <c r="L235" s="12"/>
      <c r="M235" s="12"/>
      <c r="N235" s="53"/>
      <c r="O235" s="13"/>
      <c r="P235" s="13"/>
      <c r="Q235" s="13"/>
      <c r="R235" s="17"/>
      <c r="S235" s="12" t="s">
        <v>30</v>
      </c>
      <c r="T235" s="12" t="s">
        <v>97</v>
      </c>
      <c r="U235" s="12" t="s">
        <v>61</v>
      </c>
      <c r="V235" s="12" t="s">
        <v>147</v>
      </c>
      <c r="W235" s="17"/>
      <c r="X235" s="17"/>
      <c r="Y235" s="17"/>
      <c r="Z235" s="17"/>
      <c r="AA235" s="17"/>
      <c r="AB235" s="16">
        <f t="shared" si="63"/>
        <v>4</v>
      </c>
      <c r="AC235" s="31" t="str">
        <f t="shared" si="64"/>
        <v>46033</v>
      </c>
      <c r="AD235" t="e">
        <f>VLOOKUP(AC235,Sperrdaten!H:I,2,FALSE)</f>
        <v>#N/A</v>
      </c>
      <c r="AE235" s="32" t="str">
        <f t="shared" si="65"/>
        <v>46033</v>
      </c>
      <c r="AF235" t="e">
        <f>VLOOKUP(AE235,Sperrdaten!C:D,2,FALSE)</f>
        <v>#N/A</v>
      </c>
      <c r="AG235" s="32" t="str">
        <f t="shared" si="66"/>
        <v>46033</v>
      </c>
      <c r="AH235" t="e">
        <f>VLOOKUP(AG235,Sperrdaten!C:D,2,FALSE)</f>
        <v>#N/A</v>
      </c>
      <c r="AI235" s="32" t="str">
        <f t="shared" si="67"/>
        <v>46033</v>
      </c>
      <c r="AJ235" s="33" t="e">
        <f>VLOOKUP(AI235,Sperrdaten!C:D,2,FALSE)</f>
        <v>#N/A</v>
      </c>
      <c r="AK235" s="31" t="str">
        <f t="shared" si="68"/>
        <v>46033</v>
      </c>
      <c r="AL235" t="e">
        <f>VLOOKUP(AK235,Sperrdaten!H:I,2,FALSE)</f>
        <v>#N/A</v>
      </c>
      <c r="AM235" s="32" t="str">
        <f t="shared" si="69"/>
        <v>46033</v>
      </c>
      <c r="AN235" t="e">
        <f>VLOOKUP(AM235,Sperrdaten!C:D,2,FALSE)</f>
        <v>#N/A</v>
      </c>
      <c r="AO235" s="32" t="str">
        <f t="shared" si="70"/>
        <v>46033</v>
      </c>
      <c r="AP235" t="e">
        <f>VLOOKUP(AO235,Sperrdaten!C:D,2,FALSE)</f>
        <v>#N/A</v>
      </c>
      <c r="AQ235" s="32" t="str">
        <f t="shared" si="71"/>
        <v>46033</v>
      </c>
      <c r="AR235" s="33" t="e">
        <f>VLOOKUP(AQ235,Sperrdaten!C:D,2,FALSE)</f>
        <v>#N/A</v>
      </c>
      <c r="AS235" s="31" t="str">
        <f t="shared" si="72"/>
        <v>46033</v>
      </c>
      <c r="AT235" t="e">
        <f>VLOOKUP(AS235,Sperrdaten!H:I,2,FALSE)</f>
        <v>#N/A</v>
      </c>
      <c r="AU235" s="32" t="str">
        <f t="shared" si="73"/>
        <v>46033</v>
      </c>
      <c r="AV235" t="e">
        <f>VLOOKUP(AU235,Sperrdaten!C:D,2,FALSE)</f>
        <v>#N/A</v>
      </c>
      <c r="AW235" s="32" t="str">
        <f t="shared" si="74"/>
        <v>46033</v>
      </c>
      <c r="AX235" t="e">
        <f>VLOOKUP(AW235,Sperrdaten!C:D,2,FALSE)</f>
        <v>#N/A</v>
      </c>
      <c r="AY235" s="32" t="str">
        <f t="shared" si="75"/>
        <v>46033</v>
      </c>
      <c r="AZ235" s="33" t="e">
        <f>VLOOKUP(AY235,Sperrdaten!C:D,2,FALSE)</f>
        <v>#N/A</v>
      </c>
      <c r="BA235" s="31" t="str">
        <f t="shared" si="76"/>
        <v>46033BTA</v>
      </c>
      <c r="BB235" t="e">
        <f>VLOOKUP(BA235,Sperrdaten!H:I,2,FALSE)</f>
        <v>#N/A</v>
      </c>
      <c r="BC235" s="32" t="str">
        <f t="shared" si="77"/>
        <v>46033BTA</v>
      </c>
      <c r="BD235" t="e">
        <f>VLOOKUP(BC235,Sperrdaten!C:D,2,FALSE)</f>
        <v>#N/A</v>
      </c>
      <c r="BE235" s="32" t="str">
        <f t="shared" si="78"/>
        <v>46033OWA</v>
      </c>
      <c r="BF235" t="e">
        <f>VLOOKUP(BE235,Sperrdaten!C:D,2,FALSE)</f>
        <v>#N/A</v>
      </c>
      <c r="BG235" s="32" t="str">
        <f t="shared" si="79"/>
        <v>46033CHX</v>
      </c>
      <c r="BH235" s="33" t="e">
        <f>VLOOKUP(BG235,Sperrdaten!C:D,2,FALSE)</f>
        <v>#N/A</v>
      </c>
      <c r="BI235" s="31" t="str">
        <f t="shared" si="80"/>
        <v>46033</v>
      </c>
      <c r="BJ235" t="e">
        <f>VLOOKUP(BI235,Sperrdaten!H:I,2,FALSE)</f>
        <v>#N/A</v>
      </c>
      <c r="BK235" s="32" t="str">
        <f t="shared" si="81"/>
        <v>46033</v>
      </c>
      <c r="BL235" t="e">
        <f>VLOOKUP(BK235,Sperrdaten!C:D,2,FALSE)</f>
        <v>#N/A</v>
      </c>
      <c r="BM235" s="32" t="str">
        <f t="shared" si="82"/>
        <v>46033</v>
      </c>
      <c r="BN235" t="e">
        <f>VLOOKUP(BM235,Sperrdaten!C:D,2,FALSE)</f>
        <v>#N/A</v>
      </c>
      <c r="BO235" s="32" t="str">
        <f t="shared" si="83"/>
        <v>46033</v>
      </c>
      <c r="BP235" s="33" t="e">
        <f>VLOOKUP(BO235,Sperrdaten!C:D,2,FALSE)</f>
        <v>#N/A</v>
      </c>
    </row>
    <row r="236" spans="1:68" x14ac:dyDescent="0.2">
      <c r="A236" s="19">
        <v>46033</v>
      </c>
      <c r="B236" s="38"/>
      <c r="C236" s="5"/>
      <c r="D236" s="5"/>
      <c r="E236" s="5"/>
      <c r="F236" s="53"/>
      <c r="G236" s="13"/>
      <c r="H236" s="13"/>
      <c r="I236" s="13"/>
      <c r="J236" s="12"/>
      <c r="K236" s="12"/>
      <c r="L236" s="12"/>
      <c r="M236" s="12"/>
      <c r="N236" s="53"/>
      <c r="O236" s="13"/>
      <c r="P236" s="13"/>
      <c r="Q236" s="13"/>
      <c r="R236" s="17"/>
      <c r="S236" s="12"/>
      <c r="T236" s="12"/>
      <c r="U236" s="12"/>
      <c r="V236" s="12"/>
      <c r="W236" s="17"/>
      <c r="X236" s="17"/>
      <c r="Y236" s="17"/>
      <c r="Z236" s="17"/>
      <c r="AA236" s="17"/>
      <c r="AB236" s="16">
        <f t="shared" si="63"/>
        <v>0</v>
      </c>
      <c r="AC236" s="31" t="str">
        <f t="shared" si="64"/>
        <v>46033</v>
      </c>
      <c r="AD236" t="e">
        <f>VLOOKUP(AC236,Sperrdaten!H:I,2,FALSE)</f>
        <v>#N/A</v>
      </c>
      <c r="AE236" s="32" t="str">
        <f t="shared" si="65"/>
        <v>46033</v>
      </c>
      <c r="AF236" t="e">
        <f>VLOOKUP(AE236,Sperrdaten!C:D,2,FALSE)</f>
        <v>#N/A</v>
      </c>
      <c r="AG236" s="32" t="str">
        <f t="shared" si="66"/>
        <v>46033</v>
      </c>
      <c r="AH236" t="e">
        <f>VLOOKUP(AG236,Sperrdaten!C:D,2,FALSE)</f>
        <v>#N/A</v>
      </c>
      <c r="AI236" s="32" t="str">
        <f t="shared" si="67"/>
        <v>46033</v>
      </c>
      <c r="AJ236" s="33" t="e">
        <f>VLOOKUP(AI236,Sperrdaten!C:D,2,FALSE)</f>
        <v>#N/A</v>
      </c>
      <c r="AK236" s="31" t="str">
        <f t="shared" si="68"/>
        <v>46033</v>
      </c>
      <c r="AL236" t="e">
        <f>VLOOKUP(AK236,Sperrdaten!H:I,2,FALSE)</f>
        <v>#N/A</v>
      </c>
      <c r="AM236" s="32" t="str">
        <f t="shared" si="69"/>
        <v>46033</v>
      </c>
      <c r="AN236" t="e">
        <f>VLOOKUP(AM236,Sperrdaten!C:D,2,FALSE)</f>
        <v>#N/A</v>
      </c>
      <c r="AO236" s="32" t="str">
        <f t="shared" si="70"/>
        <v>46033</v>
      </c>
      <c r="AP236" t="e">
        <f>VLOOKUP(AO236,Sperrdaten!C:D,2,FALSE)</f>
        <v>#N/A</v>
      </c>
      <c r="AQ236" s="32" t="str">
        <f t="shared" si="71"/>
        <v>46033</v>
      </c>
      <c r="AR236" s="33" t="e">
        <f>VLOOKUP(AQ236,Sperrdaten!C:D,2,FALSE)</f>
        <v>#N/A</v>
      </c>
      <c r="AS236" s="31" t="str">
        <f t="shared" si="72"/>
        <v>46033</v>
      </c>
      <c r="AT236" t="e">
        <f>VLOOKUP(AS236,Sperrdaten!H:I,2,FALSE)</f>
        <v>#N/A</v>
      </c>
      <c r="AU236" s="32" t="str">
        <f t="shared" si="73"/>
        <v>46033</v>
      </c>
      <c r="AV236" t="e">
        <f>VLOOKUP(AU236,Sperrdaten!C:D,2,FALSE)</f>
        <v>#N/A</v>
      </c>
      <c r="AW236" s="32" t="str">
        <f t="shared" si="74"/>
        <v>46033</v>
      </c>
      <c r="AX236" t="e">
        <f>VLOOKUP(AW236,Sperrdaten!C:D,2,FALSE)</f>
        <v>#N/A</v>
      </c>
      <c r="AY236" s="32" t="str">
        <f t="shared" si="75"/>
        <v>46033</v>
      </c>
      <c r="AZ236" s="33" t="e">
        <f>VLOOKUP(AY236,Sperrdaten!C:D,2,FALSE)</f>
        <v>#N/A</v>
      </c>
      <c r="BA236" s="31" t="str">
        <f t="shared" si="76"/>
        <v>46033</v>
      </c>
      <c r="BB236" t="e">
        <f>VLOOKUP(BA236,Sperrdaten!H:I,2,FALSE)</f>
        <v>#N/A</v>
      </c>
      <c r="BC236" s="32" t="str">
        <f t="shared" si="77"/>
        <v>46033</v>
      </c>
      <c r="BD236" t="e">
        <f>VLOOKUP(BC236,Sperrdaten!C:D,2,FALSE)</f>
        <v>#N/A</v>
      </c>
      <c r="BE236" s="32" t="str">
        <f t="shared" si="78"/>
        <v>46033</v>
      </c>
      <c r="BF236" t="e">
        <f>VLOOKUP(BE236,Sperrdaten!C:D,2,FALSE)</f>
        <v>#N/A</v>
      </c>
      <c r="BG236" s="32" t="str">
        <f t="shared" si="79"/>
        <v>46033</v>
      </c>
      <c r="BH236" s="33" t="e">
        <f>VLOOKUP(BG236,Sperrdaten!C:D,2,FALSE)</f>
        <v>#N/A</v>
      </c>
      <c r="BI236" s="31" t="str">
        <f t="shared" si="80"/>
        <v>46033</v>
      </c>
      <c r="BJ236" t="e">
        <f>VLOOKUP(BI236,Sperrdaten!H:I,2,FALSE)</f>
        <v>#N/A</v>
      </c>
      <c r="BK236" s="32" t="str">
        <f t="shared" si="81"/>
        <v>46033</v>
      </c>
      <c r="BL236" t="e">
        <f>VLOOKUP(BK236,Sperrdaten!C:D,2,FALSE)</f>
        <v>#N/A</v>
      </c>
      <c r="BM236" s="32" t="str">
        <f t="shared" si="82"/>
        <v>46033</v>
      </c>
      <c r="BN236" t="e">
        <f>VLOOKUP(BM236,Sperrdaten!C:D,2,FALSE)</f>
        <v>#N/A</v>
      </c>
      <c r="BO236" s="32" t="str">
        <f t="shared" si="83"/>
        <v>46033</v>
      </c>
      <c r="BP236" s="33" t="e">
        <f>VLOOKUP(BO236,Sperrdaten!C:D,2,FALSE)</f>
        <v>#N/A</v>
      </c>
    </row>
    <row r="237" spans="1:68" x14ac:dyDescent="0.2">
      <c r="A237" s="19">
        <v>46033</v>
      </c>
      <c r="B237" s="38"/>
      <c r="C237" s="5"/>
      <c r="D237" s="5"/>
      <c r="E237" s="5"/>
      <c r="F237" s="53"/>
      <c r="G237" s="13"/>
      <c r="H237" s="13"/>
      <c r="I237" s="13"/>
      <c r="J237" s="12"/>
      <c r="K237" s="12"/>
      <c r="L237" s="12"/>
      <c r="M237" s="12"/>
      <c r="N237" s="53"/>
      <c r="O237" s="13"/>
      <c r="P237" s="13"/>
      <c r="Q237" s="13"/>
      <c r="R237" s="17"/>
      <c r="S237" s="12"/>
      <c r="T237" s="12"/>
      <c r="U237" s="12"/>
      <c r="V237" s="12"/>
      <c r="W237" s="17"/>
      <c r="X237" s="17"/>
      <c r="Y237" s="17"/>
      <c r="Z237" s="17"/>
      <c r="AA237" s="17"/>
      <c r="AB237" s="16">
        <f t="shared" si="63"/>
        <v>0</v>
      </c>
      <c r="AC237" s="31" t="str">
        <f t="shared" si="64"/>
        <v>46033</v>
      </c>
      <c r="AD237" t="e">
        <f>VLOOKUP(AC237,Sperrdaten!H:I,2,FALSE)</f>
        <v>#N/A</v>
      </c>
      <c r="AE237" s="32" t="str">
        <f t="shared" si="65"/>
        <v>46033</v>
      </c>
      <c r="AF237" t="e">
        <f>VLOOKUP(AE237,Sperrdaten!C:D,2,FALSE)</f>
        <v>#N/A</v>
      </c>
      <c r="AG237" s="32" t="str">
        <f t="shared" si="66"/>
        <v>46033</v>
      </c>
      <c r="AH237" t="e">
        <f>VLOOKUP(AG237,Sperrdaten!C:D,2,FALSE)</f>
        <v>#N/A</v>
      </c>
      <c r="AI237" s="32" t="str">
        <f t="shared" si="67"/>
        <v>46033</v>
      </c>
      <c r="AJ237" s="33" t="e">
        <f>VLOOKUP(AI237,Sperrdaten!C:D,2,FALSE)</f>
        <v>#N/A</v>
      </c>
      <c r="AK237" s="31" t="str">
        <f t="shared" si="68"/>
        <v>46033</v>
      </c>
      <c r="AL237" t="e">
        <f>VLOOKUP(AK237,Sperrdaten!H:I,2,FALSE)</f>
        <v>#N/A</v>
      </c>
      <c r="AM237" s="32" t="str">
        <f t="shared" si="69"/>
        <v>46033</v>
      </c>
      <c r="AN237" t="e">
        <f>VLOOKUP(AM237,Sperrdaten!C:D,2,FALSE)</f>
        <v>#N/A</v>
      </c>
      <c r="AO237" s="32" t="str">
        <f t="shared" si="70"/>
        <v>46033</v>
      </c>
      <c r="AP237" t="e">
        <f>VLOOKUP(AO237,Sperrdaten!C:D,2,FALSE)</f>
        <v>#N/A</v>
      </c>
      <c r="AQ237" s="32" t="str">
        <f t="shared" si="71"/>
        <v>46033</v>
      </c>
      <c r="AR237" s="33" t="e">
        <f>VLOOKUP(AQ237,Sperrdaten!C:D,2,FALSE)</f>
        <v>#N/A</v>
      </c>
      <c r="AS237" s="31" t="str">
        <f t="shared" si="72"/>
        <v>46033</v>
      </c>
      <c r="AT237" t="e">
        <f>VLOOKUP(AS237,Sperrdaten!H:I,2,FALSE)</f>
        <v>#N/A</v>
      </c>
      <c r="AU237" s="32" t="str">
        <f t="shared" si="73"/>
        <v>46033</v>
      </c>
      <c r="AV237" t="e">
        <f>VLOOKUP(AU237,Sperrdaten!C:D,2,FALSE)</f>
        <v>#N/A</v>
      </c>
      <c r="AW237" s="32" t="str">
        <f t="shared" si="74"/>
        <v>46033</v>
      </c>
      <c r="AX237" t="e">
        <f>VLOOKUP(AW237,Sperrdaten!C:D,2,FALSE)</f>
        <v>#N/A</v>
      </c>
      <c r="AY237" s="32" t="str">
        <f t="shared" si="75"/>
        <v>46033</v>
      </c>
      <c r="AZ237" s="33" t="e">
        <f>VLOOKUP(AY237,Sperrdaten!C:D,2,FALSE)</f>
        <v>#N/A</v>
      </c>
      <c r="BA237" s="31" t="str">
        <f t="shared" si="76"/>
        <v>46033</v>
      </c>
      <c r="BB237" t="e">
        <f>VLOOKUP(BA237,Sperrdaten!H:I,2,FALSE)</f>
        <v>#N/A</v>
      </c>
      <c r="BC237" s="32" t="str">
        <f t="shared" si="77"/>
        <v>46033</v>
      </c>
      <c r="BD237" t="e">
        <f>VLOOKUP(BC237,Sperrdaten!C:D,2,FALSE)</f>
        <v>#N/A</v>
      </c>
      <c r="BE237" s="32" t="str">
        <f t="shared" si="78"/>
        <v>46033</v>
      </c>
      <c r="BF237" t="e">
        <f>VLOOKUP(BE237,Sperrdaten!C:D,2,FALSE)</f>
        <v>#N/A</v>
      </c>
      <c r="BG237" s="32" t="str">
        <f t="shared" si="79"/>
        <v>46033</v>
      </c>
      <c r="BH237" s="33" t="e">
        <f>VLOOKUP(BG237,Sperrdaten!C:D,2,FALSE)</f>
        <v>#N/A</v>
      </c>
      <c r="BI237" s="31" t="str">
        <f t="shared" si="80"/>
        <v>46033</v>
      </c>
      <c r="BJ237" t="e">
        <f>VLOOKUP(BI237,Sperrdaten!H:I,2,FALSE)</f>
        <v>#N/A</v>
      </c>
      <c r="BK237" s="32" t="str">
        <f t="shared" si="81"/>
        <v>46033</v>
      </c>
      <c r="BL237" t="e">
        <f>VLOOKUP(BK237,Sperrdaten!C:D,2,FALSE)</f>
        <v>#N/A</v>
      </c>
      <c r="BM237" s="32" t="str">
        <f t="shared" si="82"/>
        <v>46033</v>
      </c>
      <c r="BN237" t="e">
        <f>VLOOKUP(BM237,Sperrdaten!C:D,2,FALSE)</f>
        <v>#N/A</v>
      </c>
      <c r="BO237" s="32" t="str">
        <f t="shared" si="83"/>
        <v>46033</v>
      </c>
      <c r="BP237" s="33" t="e">
        <f>VLOOKUP(BO237,Sperrdaten!C:D,2,FALSE)</f>
        <v>#N/A</v>
      </c>
    </row>
    <row r="238" spans="1:68" x14ac:dyDescent="0.2">
      <c r="A238" s="19">
        <v>46038</v>
      </c>
      <c r="B238" s="38"/>
      <c r="C238" s="5"/>
      <c r="D238" s="5"/>
      <c r="E238" s="5"/>
      <c r="F238" s="53"/>
      <c r="G238" s="13"/>
      <c r="H238" s="13"/>
      <c r="I238" s="13"/>
      <c r="J238" s="12"/>
      <c r="K238" s="12"/>
      <c r="L238" s="12"/>
      <c r="M238" s="12"/>
      <c r="N238" s="53"/>
      <c r="O238" s="13"/>
      <c r="P238" s="13"/>
      <c r="Q238" s="13"/>
      <c r="R238" s="17"/>
      <c r="S238" s="12"/>
      <c r="T238" s="12"/>
      <c r="U238" s="12"/>
      <c r="V238" s="12"/>
      <c r="W238" s="17"/>
      <c r="X238" s="17"/>
      <c r="Y238" s="17"/>
      <c r="Z238" s="17"/>
      <c r="AA238" s="17"/>
      <c r="AB238" s="16">
        <f t="shared" si="63"/>
        <v>0</v>
      </c>
      <c r="AC238" s="31" t="str">
        <f t="shared" si="64"/>
        <v>46038</v>
      </c>
      <c r="AD238" t="e">
        <f>VLOOKUP(AC238,Sperrdaten!H:I,2,FALSE)</f>
        <v>#N/A</v>
      </c>
      <c r="AE238" s="32" t="str">
        <f t="shared" si="65"/>
        <v>46038</v>
      </c>
      <c r="AF238" t="e">
        <f>VLOOKUP(AE238,Sperrdaten!C:D,2,FALSE)</f>
        <v>#N/A</v>
      </c>
      <c r="AG238" s="32" t="str">
        <f t="shared" si="66"/>
        <v>46038</v>
      </c>
      <c r="AH238" t="e">
        <f>VLOOKUP(AG238,Sperrdaten!C:D,2,FALSE)</f>
        <v>#N/A</v>
      </c>
      <c r="AI238" s="32" t="str">
        <f t="shared" si="67"/>
        <v>46038</v>
      </c>
      <c r="AJ238" s="33" t="e">
        <f>VLOOKUP(AI238,Sperrdaten!C:D,2,FALSE)</f>
        <v>#N/A</v>
      </c>
      <c r="AK238" s="31" t="str">
        <f t="shared" si="68"/>
        <v>46038</v>
      </c>
      <c r="AL238" t="e">
        <f>VLOOKUP(AK238,Sperrdaten!H:I,2,FALSE)</f>
        <v>#N/A</v>
      </c>
      <c r="AM238" s="32" t="str">
        <f t="shared" si="69"/>
        <v>46038</v>
      </c>
      <c r="AN238" t="e">
        <f>VLOOKUP(AM238,Sperrdaten!C:D,2,FALSE)</f>
        <v>#N/A</v>
      </c>
      <c r="AO238" s="32" t="str">
        <f t="shared" si="70"/>
        <v>46038</v>
      </c>
      <c r="AP238" t="e">
        <f>VLOOKUP(AO238,Sperrdaten!C:D,2,FALSE)</f>
        <v>#N/A</v>
      </c>
      <c r="AQ238" s="32" t="str">
        <f t="shared" si="71"/>
        <v>46038</v>
      </c>
      <c r="AR238" s="33" t="e">
        <f>VLOOKUP(AQ238,Sperrdaten!C:D,2,FALSE)</f>
        <v>#N/A</v>
      </c>
      <c r="AS238" s="31" t="str">
        <f t="shared" si="72"/>
        <v>46038</v>
      </c>
      <c r="AT238" t="e">
        <f>VLOOKUP(AS238,Sperrdaten!H:I,2,FALSE)</f>
        <v>#N/A</v>
      </c>
      <c r="AU238" s="32" t="str">
        <f t="shared" si="73"/>
        <v>46038</v>
      </c>
      <c r="AV238" t="e">
        <f>VLOOKUP(AU238,Sperrdaten!C:D,2,FALSE)</f>
        <v>#N/A</v>
      </c>
      <c r="AW238" s="32" t="str">
        <f t="shared" si="74"/>
        <v>46038</v>
      </c>
      <c r="AX238" t="e">
        <f>VLOOKUP(AW238,Sperrdaten!C:D,2,FALSE)</f>
        <v>#N/A</v>
      </c>
      <c r="AY238" s="32" t="str">
        <f t="shared" si="75"/>
        <v>46038</v>
      </c>
      <c r="AZ238" s="33" t="e">
        <f>VLOOKUP(AY238,Sperrdaten!C:D,2,FALSE)</f>
        <v>#N/A</v>
      </c>
      <c r="BA238" s="31" t="str">
        <f t="shared" si="76"/>
        <v>46038</v>
      </c>
      <c r="BB238" t="e">
        <f>VLOOKUP(BA238,Sperrdaten!H:I,2,FALSE)</f>
        <v>#N/A</v>
      </c>
      <c r="BC238" s="32" t="str">
        <f t="shared" si="77"/>
        <v>46038</v>
      </c>
      <c r="BD238" t="e">
        <f>VLOOKUP(BC238,Sperrdaten!C:D,2,FALSE)</f>
        <v>#N/A</v>
      </c>
      <c r="BE238" s="32" t="str">
        <f t="shared" si="78"/>
        <v>46038</v>
      </c>
      <c r="BF238" t="e">
        <f>VLOOKUP(BE238,Sperrdaten!C:D,2,FALSE)</f>
        <v>#N/A</v>
      </c>
      <c r="BG238" s="32" t="str">
        <f t="shared" si="79"/>
        <v>46038</v>
      </c>
      <c r="BH238" s="33" t="e">
        <f>VLOOKUP(BG238,Sperrdaten!C:D,2,FALSE)</f>
        <v>#N/A</v>
      </c>
      <c r="BI238" s="31" t="str">
        <f t="shared" si="80"/>
        <v>46038</v>
      </c>
      <c r="BJ238" t="e">
        <f>VLOOKUP(BI238,Sperrdaten!H:I,2,FALSE)</f>
        <v>#N/A</v>
      </c>
      <c r="BK238" s="32" t="str">
        <f t="shared" si="81"/>
        <v>46038</v>
      </c>
      <c r="BL238" t="e">
        <f>VLOOKUP(BK238,Sperrdaten!C:D,2,FALSE)</f>
        <v>#N/A</v>
      </c>
      <c r="BM238" s="32" t="str">
        <f t="shared" si="82"/>
        <v>46038</v>
      </c>
      <c r="BN238" t="e">
        <f>VLOOKUP(BM238,Sperrdaten!C:D,2,FALSE)</f>
        <v>#N/A</v>
      </c>
      <c r="BO238" s="32" t="str">
        <f t="shared" si="83"/>
        <v>46038</v>
      </c>
      <c r="BP238" s="33" t="e">
        <f>VLOOKUP(BO238,Sperrdaten!C:D,2,FALSE)</f>
        <v>#N/A</v>
      </c>
    </row>
    <row r="239" spans="1:68" x14ac:dyDescent="0.2">
      <c r="A239" s="19">
        <v>46038</v>
      </c>
      <c r="B239" s="38"/>
      <c r="C239" s="5"/>
      <c r="D239" s="5"/>
      <c r="E239" s="5"/>
      <c r="F239" s="53"/>
      <c r="G239" s="13"/>
      <c r="H239" s="13"/>
      <c r="I239" s="13"/>
      <c r="J239" s="12"/>
      <c r="K239" s="12"/>
      <c r="L239" s="12"/>
      <c r="M239" s="12"/>
      <c r="N239" s="53"/>
      <c r="O239" s="13"/>
      <c r="P239" s="13"/>
      <c r="Q239" s="13"/>
      <c r="R239" s="17"/>
      <c r="S239" s="12"/>
      <c r="T239" s="12"/>
      <c r="U239" s="12"/>
      <c r="V239" s="12"/>
      <c r="W239" s="17"/>
      <c r="X239" s="17"/>
      <c r="Y239" s="17"/>
      <c r="Z239" s="17"/>
      <c r="AA239" s="17"/>
      <c r="AB239" s="16">
        <f t="shared" si="63"/>
        <v>0</v>
      </c>
      <c r="AC239" s="31" t="str">
        <f t="shared" si="64"/>
        <v>46038</v>
      </c>
      <c r="AD239" t="e">
        <f>VLOOKUP(AC239,Sperrdaten!H:I,2,FALSE)</f>
        <v>#N/A</v>
      </c>
      <c r="AE239" s="32" t="str">
        <f t="shared" si="65"/>
        <v>46038</v>
      </c>
      <c r="AF239" t="e">
        <f>VLOOKUP(AE239,Sperrdaten!C:D,2,FALSE)</f>
        <v>#N/A</v>
      </c>
      <c r="AG239" s="32" t="str">
        <f t="shared" si="66"/>
        <v>46038</v>
      </c>
      <c r="AH239" t="e">
        <f>VLOOKUP(AG239,Sperrdaten!C:D,2,FALSE)</f>
        <v>#N/A</v>
      </c>
      <c r="AI239" s="32" t="str">
        <f t="shared" si="67"/>
        <v>46038</v>
      </c>
      <c r="AJ239" s="33" t="e">
        <f>VLOOKUP(AI239,Sperrdaten!C:D,2,FALSE)</f>
        <v>#N/A</v>
      </c>
      <c r="AK239" s="31" t="str">
        <f t="shared" si="68"/>
        <v>46038</v>
      </c>
      <c r="AL239" t="e">
        <f>VLOOKUP(AK239,Sperrdaten!H:I,2,FALSE)</f>
        <v>#N/A</v>
      </c>
      <c r="AM239" s="32" t="str">
        <f t="shared" si="69"/>
        <v>46038</v>
      </c>
      <c r="AN239" t="e">
        <f>VLOOKUP(AM239,Sperrdaten!C:D,2,FALSE)</f>
        <v>#N/A</v>
      </c>
      <c r="AO239" s="32" t="str">
        <f t="shared" si="70"/>
        <v>46038</v>
      </c>
      <c r="AP239" t="e">
        <f>VLOOKUP(AO239,Sperrdaten!C:D,2,FALSE)</f>
        <v>#N/A</v>
      </c>
      <c r="AQ239" s="32" t="str">
        <f t="shared" si="71"/>
        <v>46038</v>
      </c>
      <c r="AR239" s="33" t="e">
        <f>VLOOKUP(AQ239,Sperrdaten!C:D,2,FALSE)</f>
        <v>#N/A</v>
      </c>
      <c r="AS239" s="31" t="str">
        <f t="shared" si="72"/>
        <v>46038</v>
      </c>
      <c r="AT239" t="e">
        <f>VLOOKUP(AS239,Sperrdaten!H:I,2,FALSE)</f>
        <v>#N/A</v>
      </c>
      <c r="AU239" s="32" t="str">
        <f t="shared" si="73"/>
        <v>46038</v>
      </c>
      <c r="AV239" t="e">
        <f>VLOOKUP(AU239,Sperrdaten!C:D,2,FALSE)</f>
        <v>#N/A</v>
      </c>
      <c r="AW239" s="32" t="str">
        <f t="shared" si="74"/>
        <v>46038</v>
      </c>
      <c r="AX239" t="e">
        <f>VLOOKUP(AW239,Sperrdaten!C:D,2,FALSE)</f>
        <v>#N/A</v>
      </c>
      <c r="AY239" s="32" t="str">
        <f t="shared" si="75"/>
        <v>46038</v>
      </c>
      <c r="AZ239" s="33" t="e">
        <f>VLOOKUP(AY239,Sperrdaten!C:D,2,FALSE)</f>
        <v>#N/A</v>
      </c>
      <c r="BA239" s="31" t="str">
        <f t="shared" si="76"/>
        <v>46038</v>
      </c>
      <c r="BB239" t="e">
        <f>VLOOKUP(BA239,Sperrdaten!H:I,2,FALSE)</f>
        <v>#N/A</v>
      </c>
      <c r="BC239" s="32" t="str">
        <f t="shared" si="77"/>
        <v>46038</v>
      </c>
      <c r="BD239" t="e">
        <f>VLOOKUP(BC239,Sperrdaten!C:D,2,FALSE)</f>
        <v>#N/A</v>
      </c>
      <c r="BE239" s="32" t="str">
        <f t="shared" si="78"/>
        <v>46038</v>
      </c>
      <c r="BF239" t="e">
        <f>VLOOKUP(BE239,Sperrdaten!C:D,2,FALSE)</f>
        <v>#N/A</v>
      </c>
      <c r="BG239" s="32" t="str">
        <f t="shared" si="79"/>
        <v>46038</v>
      </c>
      <c r="BH239" s="33" t="e">
        <f>VLOOKUP(BG239,Sperrdaten!C:D,2,FALSE)</f>
        <v>#N/A</v>
      </c>
      <c r="BI239" s="31" t="str">
        <f t="shared" si="80"/>
        <v>46038</v>
      </c>
      <c r="BJ239" t="e">
        <f>VLOOKUP(BI239,Sperrdaten!H:I,2,FALSE)</f>
        <v>#N/A</v>
      </c>
      <c r="BK239" s="32" t="str">
        <f t="shared" si="81"/>
        <v>46038</v>
      </c>
      <c r="BL239" t="e">
        <f>VLOOKUP(BK239,Sperrdaten!C:D,2,FALSE)</f>
        <v>#N/A</v>
      </c>
      <c r="BM239" s="32" t="str">
        <f t="shared" si="82"/>
        <v>46038</v>
      </c>
      <c r="BN239" t="e">
        <f>VLOOKUP(BM239,Sperrdaten!C:D,2,FALSE)</f>
        <v>#N/A</v>
      </c>
      <c r="BO239" s="32" t="str">
        <f t="shared" si="83"/>
        <v>46038</v>
      </c>
      <c r="BP239" s="33" t="e">
        <f>VLOOKUP(BO239,Sperrdaten!C:D,2,FALSE)</f>
        <v>#N/A</v>
      </c>
    </row>
    <row r="240" spans="1:68" x14ac:dyDescent="0.2">
      <c r="A240" s="19">
        <v>46039</v>
      </c>
      <c r="B240" s="38"/>
      <c r="C240" s="5"/>
      <c r="D240" s="5"/>
      <c r="E240" s="5"/>
      <c r="F240" s="53"/>
      <c r="G240" s="13"/>
      <c r="H240" s="13"/>
      <c r="I240" s="13"/>
      <c r="J240" s="12"/>
      <c r="K240" s="12"/>
      <c r="L240" s="12"/>
      <c r="M240" s="12"/>
      <c r="N240" s="53"/>
      <c r="O240" s="13"/>
      <c r="P240" s="13"/>
      <c r="Q240" s="13"/>
      <c r="R240" s="17"/>
      <c r="S240" s="12" t="s">
        <v>30</v>
      </c>
      <c r="T240" s="12" t="s">
        <v>253</v>
      </c>
      <c r="U240" s="12" t="s">
        <v>107</v>
      </c>
      <c r="V240" s="12" t="s">
        <v>176</v>
      </c>
      <c r="W240" s="17" t="s">
        <v>379</v>
      </c>
      <c r="X240" s="72" t="s">
        <v>72</v>
      </c>
      <c r="Y240" s="17"/>
      <c r="Z240" s="17"/>
      <c r="AA240" s="17"/>
      <c r="AB240" s="16">
        <f t="shared" si="63"/>
        <v>6</v>
      </c>
      <c r="AC240" s="31" t="str">
        <f t="shared" si="64"/>
        <v>46039</v>
      </c>
      <c r="AD240" t="e">
        <f>VLOOKUP(AC240,Sperrdaten!H:I,2,FALSE)</f>
        <v>#N/A</v>
      </c>
      <c r="AE240" s="32" t="str">
        <f t="shared" si="65"/>
        <v>46039</v>
      </c>
      <c r="AF240" t="e">
        <f>VLOOKUP(AE240,Sperrdaten!C:D,2,FALSE)</f>
        <v>#N/A</v>
      </c>
      <c r="AG240" s="32" t="str">
        <f t="shared" si="66"/>
        <v>46039</v>
      </c>
      <c r="AH240" t="e">
        <f>VLOOKUP(AG240,Sperrdaten!C:D,2,FALSE)</f>
        <v>#N/A</v>
      </c>
      <c r="AI240" s="32" t="str">
        <f t="shared" si="67"/>
        <v>46039</v>
      </c>
      <c r="AJ240" s="33" t="e">
        <f>VLOOKUP(AI240,Sperrdaten!C:D,2,FALSE)</f>
        <v>#N/A</v>
      </c>
      <c r="AK240" s="31" t="str">
        <f t="shared" si="68"/>
        <v>46039</v>
      </c>
      <c r="AL240" t="e">
        <f>VLOOKUP(AK240,Sperrdaten!H:I,2,FALSE)</f>
        <v>#N/A</v>
      </c>
      <c r="AM240" s="32" t="str">
        <f t="shared" si="69"/>
        <v>46039</v>
      </c>
      <c r="AN240" t="e">
        <f>VLOOKUP(AM240,Sperrdaten!C:D,2,FALSE)</f>
        <v>#N/A</v>
      </c>
      <c r="AO240" s="32" t="str">
        <f t="shared" si="70"/>
        <v>46039</v>
      </c>
      <c r="AP240" t="e">
        <f>VLOOKUP(AO240,Sperrdaten!C:D,2,FALSE)</f>
        <v>#N/A</v>
      </c>
      <c r="AQ240" s="32" t="str">
        <f t="shared" si="71"/>
        <v>46039</v>
      </c>
      <c r="AR240" s="33" t="e">
        <f>VLOOKUP(AQ240,Sperrdaten!C:D,2,FALSE)</f>
        <v>#N/A</v>
      </c>
      <c r="AS240" s="31" t="str">
        <f t="shared" si="72"/>
        <v>46039</v>
      </c>
      <c r="AT240" t="e">
        <f>VLOOKUP(AS240,Sperrdaten!H:I,2,FALSE)</f>
        <v>#N/A</v>
      </c>
      <c r="AU240" s="32" t="str">
        <f t="shared" si="73"/>
        <v>46039</v>
      </c>
      <c r="AV240" t="e">
        <f>VLOOKUP(AU240,Sperrdaten!C:D,2,FALSE)</f>
        <v>#N/A</v>
      </c>
      <c r="AW240" s="32" t="str">
        <f t="shared" si="74"/>
        <v>46039</v>
      </c>
      <c r="AX240" t="e">
        <f>VLOOKUP(AW240,Sperrdaten!C:D,2,FALSE)</f>
        <v>#N/A</v>
      </c>
      <c r="AY240" s="32" t="str">
        <f t="shared" si="75"/>
        <v>46039</v>
      </c>
      <c r="AZ240" s="33" t="e">
        <f>VLOOKUP(AY240,Sperrdaten!C:D,2,FALSE)</f>
        <v>#N/A</v>
      </c>
      <c r="BA240" s="31" t="str">
        <f t="shared" si="76"/>
        <v>46039MAA</v>
      </c>
      <c r="BB240" t="e">
        <f>VLOOKUP(BA240,Sperrdaten!H:I,2,FALSE)</f>
        <v>#N/A</v>
      </c>
      <c r="BC240" s="32" t="str">
        <f t="shared" si="77"/>
        <v>46039MAA</v>
      </c>
      <c r="BD240" t="e">
        <f>VLOOKUP(BC240,Sperrdaten!C:D,2,FALSE)</f>
        <v>#N/A</v>
      </c>
      <c r="BE240" s="32" t="str">
        <f t="shared" si="78"/>
        <v>46039BWA</v>
      </c>
      <c r="BF240" t="e">
        <f>VLOOKUP(BE240,Sperrdaten!C:D,2,FALSE)</f>
        <v>#N/A</v>
      </c>
      <c r="BG240" s="32" t="str">
        <f t="shared" si="79"/>
        <v>46039SLI</v>
      </c>
      <c r="BH240" s="33" t="e">
        <f>VLOOKUP(BG240,Sperrdaten!C:D,2,FALSE)</f>
        <v>#N/A</v>
      </c>
      <c r="BI240" s="31" t="str">
        <f t="shared" si="80"/>
        <v>46039</v>
      </c>
      <c r="BJ240" t="e">
        <f>VLOOKUP(BI240,Sperrdaten!H:I,2,FALSE)</f>
        <v>#N/A</v>
      </c>
      <c r="BK240" s="32" t="str">
        <f t="shared" si="81"/>
        <v>46039</v>
      </c>
      <c r="BL240" t="e">
        <f>VLOOKUP(BK240,Sperrdaten!C:D,2,FALSE)</f>
        <v>#N/A</v>
      </c>
      <c r="BM240" s="32" t="str">
        <f t="shared" si="82"/>
        <v>46039</v>
      </c>
      <c r="BN240" t="e">
        <f>VLOOKUP(BM240,Sperrdaten!C:D,2,FALSE)</f>
        <v>#N/A</v>
      </c>
      <c r="BO240" s="32" t="str">
        <f t="shared" si="83"/>
        <v>46039</v>
      </c>
      <c r="BP240" s="33" t="e">
        <f>VLOOKUP(BO240,Sperrdaten!C:D,2,FALSE)</f>
        <v>#N/A</v>
      </c>
    </row>
    <row r="241" spans="1:68" x14ac:dyDescent="0.2">
      <c r="A241" s="19">
        <v>46039</v>
      </c>
      <c r="B241" s="38"/>
      <c r="C241" s="5"/>
      <c r="D241" s="5"/>
      <c r="E241" s="5"/>
      <c r="F241" s="53"/>
      <c r="G241" s="13"/>
      <c r="H241" s="13"/>
      <c r="I241" s="13"/>
      <c r="J241" s="12"/>
      <c r="K241" s="12"/>
      <c r="L241" s="12"/>
      <c r="M241" s="12"/>
      <c r="N241" s="53"/>
      <c r="O241" s="13"/>
      <c r="P241" s="13"/>
      <c r="Q241" s="13"/>
      <c r="R241" s="17"/>
      <c r="S241" s="12" t="s">
        <v>30</v>
      </c>
      <c r="T241" s="12" t="s">
        <v>119</v>
      </c>
      <c r="U241" s="12" t="s">
        <v>80</v>
      </c>
      <c r="V241" s="12" t="s">
        <v>233</v>
      </c>
      <c r="W241" s="17"/>
      <c r="X241" s="17"/>
      <c r="Y241" s="17"/>
      <c r="Z241" s="17"/>
      <c r="AA241" s="17"/>
      <c r="AB241" s="16">
        <f t="shared" si="63"/>
        <v>4</v>
      </c>
      <c r="AC241" s="31" t="str">
        <f t="shared" si="64"/>
        <v>46039</v>
      </c>
      <c r="AD241" t="e">
        <f>VLOOKUP(AC241,Sperrdaten!H:I,2,FALSE)</f>
        <v>#N/A</v>
      </c>
      <c r="AE241" s="32" t="str">
        <f t="shared" si="65"/>
        <v>46039</v>
      </c>
      <c r="AF241" t="e">
        <f>VLOOKUP(AE241,Sperrdaten!C:D,2,FALSE)</f>
        <v>#N/A</v>
      </c>
      <c r="AG241" s="32" t="str">
        <f t="shared" si="66"/>
        <v>46039</v>
      </c>
      <c r="AH241" t="e">
        <f>VLOOKUP(AG241,Sperrdaten!C:D,2,FALSE)</f>
        <v>#N/A</v>
      </c>
      <c r="AI241" s="32" t="str">
        <f t="shared" si="67"/>
        <v>46039</v>
      </c>
      <c r="AJ241" s="33" t="e">
        <f>VLOOKUP(AI241,Sperrdaten!C:D,2,FALSE)</f>
        <v>#N/A</v>
      </c>
      <c r="AK241" s="31" t="str">
        <f t="shared" si="68"/>
        <v>46039</v>
      </c>
      <c r="AL241" t="e">
        <f>VLOOKUP(AK241,Sperrdaten!H:I,2,FALSE)</f>
        <v>#N/A</v>
      </c>
      <c r="AM241" s="32" t="str">
        <f t="shared" si="69"/>
        <v>46039</v>
      </c>
      <c r="AN241" t="e">
        <f>VLOOKUP(AM241,Sperrdaten!C:D,2,FALSE)</f>
        <v>#N/A</v>
      </c>
      <c r="AO241" s="32" t="str">
        <f t="shared" si="70"/>
        <v>46039</v>
      </c>
      <c r="AP241" t="e">
        <f>VLOOKUP(AO241,Sperrdaten!C:D,2,FALSE)</f>
        <v>#N/A</v>
      </c>
      <c r="AQ241" s="32" t="str">
        <f t="shared" si="71"/>
        <v>46039</v>
      </c>
      <c r="AR241" s="33" t="e">
        <f>VLOOKUP(AQ241,Sperrdaten!C:D,2,FALSE)</f>
        <v>#N/A</v>
      </c>
      <c r="AS241" s="31" t="str">
        <f t="shared" si="72"/>
        <v>46039</v>
      </c>
      <c r="AT241" t="e">
        <f>VLOOKUP(AS241,Sperrdaten!H:I,2,FALSE)</f>
        <v>#N/A</v>
      </c>
      <c r="AU241" s="32" t="str">
        <f t="shared" si="73"/>
        <v>46039</v>
      </c>
      <c r="AV241" t="e">
        <f>VLOOKUP(AU241,Sperrdaten!C:D,2,FALSE)</f>
        <v>#N/A</v>
      </c>
      <c r="AW241" s="32" t="str">
        <f t="shared" si="74"/>
        <v>46039</v>
      </c>
      <c r="AX241" t="e">
        <f>VLOOKUP(AW241,Sperrdaten!C:D,2,FALSE)</f>
        <v>#N/A</v>
      </c>
      <c r="AY241" s="32" t="str">
        <f t="shared" si="75"/>
        <v>46039</v>
      </c>
      <c r="AZ241" s="33" t="e">
        <f>VLOOKUP(AY241,Sperrdaten!C:D,2,FALSE)</f>
        <v>#N/A</v>
      </c>
      <c r="BA241" s="31" t="str">
        <f t="shared" si="76"/>
        <v>46039KRA</v>
      </c>
      <c r="BB241" t="e">
        <f>VLOOKUP(BA241,Sperrdaten!H:I,2,FALSE)</f>
        <v>#N/A</v>
      </c>
      <c r="BC241" s="32" t="str">
        <f t="shared" si="77"/>
        <v>46039KRA</v>
      </c>
      <c r="BD241" t="e">
        <f>VLOOKUP(BC241,Sperrdaten!C:D,2,FALSE)</f>
        <v>#N/A</v>
      </c>
      <c r="BE241" s="32" t="str">
        <f t="shared" si="78"/>
        <v>46039BLA</v>
      </c>
      <c r="BF241" t="e">
        <f>VLOOKUP(BE241,Sperrdaten!C:D,2,FALSE)</f>
        <v>#N/A</v>
      </c>
      <c r="BG241" s="32" t="str">
        <f t="shared" si="79"/>
        <v>46039SSHR</v>
      </c>
      <c r="BH241" s="33" t="e">
        <f>VLOOKUP(BG241,Sperrdaten!C:D,2,FALSE)</f>
        <v>#N/A</v>
      </c>
      <c r="BI241" s="31" t="str">
        <f t="shared" si="80"/>
        <v>46039</v>
      </c>
      <c r="BJ241" t="e">
        <f>VLOOKUP(BI241,Sperrdaten!H:I,2,FALSE)</f>
        <v>#N/A</v>
      </c>
      <c r="BK241" s="32" t="str">
        <f t="shared" si="81"/>
        <v>46039</v>
      </c>
      <c r="BL241" t="e">
        <f>VLOOKUP(BK241,Sperrdaten!C:D,2,FALSE)</f>
        <v>#N/A</v>
      </c>
      <c r="BM241" s="32" t="str">
        <f t="shared" si="82"/>
        <v>46039</v>
      </c>
      <c r="BN241" t="e">
        <f>VLOOKUP(BM241,Sperrdaten!C:D,2,FALSE)</f>
        <v>#N/A</v>
      </c>
      <c r="BO241" s="32" t="str">
        <f t="shared" si="83"/>
        <v>46039</v>
      </c>
      <c r="BP241" s="33" t="e">
        <f>VLOOKUP(BO241,Sperrdaten!C:D,2,FALSE)</f>
        <v>#N/A</v>
      </c>
    </row>
    <row r="242" spans="1:68" x14ac:dyDescent="0.2">
      <c r="A242" s="19">
        <v>46039</v>
      </c>
      <c r="B242" s="38"/>
      <c r="C242" s="5"/>
      <c r="D242" s="5"/>
      <c r="E242" s="5"/>
      <c r="F242" s="53"/>
      <c r="G242" s="13"/>
      <c r="H242" s="13"/>
      <c r="I242" s="13"/>
      <c r="J242" s="12"/>
      <c r="K242" s="12"/>
      <c r="L242" s="12"/>
      <c r="M242" s="12"/>
      <c r="N242" s="53"/>
      <c r="O242" s="13"/>
      <c r="P242" s="13"/>
      <c r="Q242" s="13"/>
      <c r="R242" s="17"/>
      <c r="S242" s="12"/>
      <c r="T242" s="12"/>
      <c r="U242" s="12"/>
      <c r="V242" s="12"/>
      <c r="W242" s="17"/>
      <c r="X242" s="17"/>
      <c r="Y242" s="17"/>
      <c r="Z242" s="17"/>
      <c r="AA242" s="17"/>
      <c r="AB242" s="16">
        <f t="shared" si="63"/>
        <v>0</v>
      </c>
      <c r="AC242" s="31" t="str">
        <f t="shared" si="64"/>
        <v>46039</v>
      </c>
      <c r="AD242" t="e">
        <f>VLOOKUP(AC242,Sperrdaten!H:I,2,FALSE)</f>
        <v>#N/A</v>
      </c>
      <c r="AE242" s="32" t="str">
        <f t="shared" si="65"/>
        <v>46039</v>
      </c>
      <c r="AF242" t="e">
        <f>VLOOKUP(AE242,Sperrdaten!C:D,2,FALSE)</f>
        <v>#N/A</v>
      </c>
      <c r="AG242" s="32" t="str">
        <f t="shared" si="66"/>
        <v>46039</v>
      </c>
      <c r="AH242" t="e">
        <f>VLOOKUP(AG242,Sperrdaten!C:D,2,FALSE)</f>
        <v>#N/A</v>
      </c>
      <c r="AI242" s="32" t="str">
        <f t="shared" si="67"/>
        <v>46039</v>
      </c>
      <c r="AJ242" s="33" t="e">
        <f>VLOOKUP(AI242,Sperrdaten!C:D,2,FALSE)</f>
        <v>#N/A</v>
      </c>
      <c r="AK242" s="31" t="str">
        <f t="shared" si="68"/>
        <v>46039</v>
      </c>
      <c r="AL242" t="e">
        <f>VLOOKUP(AK242,Sperrdaten!H:I,2,FALSE)</f>
        <v>#N/A</v>
      </c>
      <c r="AM242" s="32" t="str">
        <f t="shared" si="69"/>
        <v>46039</v>
      </c>
      <c r="AN242" t="e">
        <f>VLOOKUP(AM242,Sperrdaten!C:D,2,FALSE)</f>
        <v>#N/A</v>
      </c>
      <c r="AO242" s="32" t="str">
        <f t="shared" si="70"/>
        <v>46039</v>
      </c>
      <c r="AP242" t="e">
        <f>VLOOKUP(AO242,Sperrdaten!C:D,2,FALSE)</f>
        <v>#N/A</v>
      </c>
      <c r="AQ242" s="32" t="str">
        <f t="shared" si="71"/>
        <v>46039</v>
      </c>
      <c r="AR242" s="33" t="e">
        <f>VLOOKUP(AQ242,Sperrdaten!C:D,2,FALSE)</f>
        <v>#N/A</v>
      </c>
      <c r="AS242" s="31" t="str">
        <f t="shared" si="72"/>
        <v>46039</v>
      </c>
      <c r="AT242" t="e">
        <f>VLOOKUP(AS242,Sperrdaten!H:I,2,FALSE)</f>
        <v>#N/A</v>
      </c>
      <c r="AU242" s="32" t="str">
        <f t="shared" si="73"/>
        <v>46039</v>
      </c>
      <c r="AV242" t="e">
        <f>VLOOKUP(AU242,Sperrdaten!C:D,2,FALSE)</f>
        <v>#N/A</v>
      </c>
      <c r="AW242" s="32" t="str">
        <f t="shared" si="74"/>
        <v>46039</v>
      </c>
      <c r="AX242" t="e">
        <f>VLOOKUP(AW242,Sperrdaten!C:D,2,FALSE)</f>
        <v>#N/A</v>
      </c>
      <c r="AY242" s="32" t="str">
        <f t="shared" si="75"/>
        <v>46039</v>
      </c>
      <c r="AZ242" s="33" t="e">
        <f>VLOOKUP(AY242,Sperrdaten!C:D,2,FALSE)</f>
        <v>#N/A</v>
      </c>
      <c r="BA242" s="31" t="str">
        <f t="shared" si="76"/>
        <v>46039</v>
      </c>
      <c r="BB242" t="e">
        <f>VLOOKUP(BA242,Sperrdaten!H:I,2,FALSE)</f>
        <v>#N/A</v>
      </c>
      <c r="BC242" s="32" t="str">
        <f t="shared" si="77"/>
        <v>46039</v>
      </c>
      <c r="BD242" t="e">
        <f>VLOOKUP(BC242,Sperrdaten!C:D,2,FALSE)</f>
        <v>#N/A</v>
      </c>
      <c r="BE242" s="32" t="str">
        <f t="shared" si="78"/>
        <v>46039</v>
      </c>
      <c r="BF242" t="e">
        <f>VLOOKUP(BE242,Sperrdaten!C:D,2,FALSE)</f>
        <v>#N/A</v>
      </c>
      <c r="BG242" s="32" t="str">
        <f t="shared" si="79"/>
        <v>46039</v>
      </c>
      <c r="BH242" s="33" t="e">
        <f>VLOOKUP(BG242,Sperrdaten!C:D,2,FALSE)</f>
        <v>#N/A</v>
      </c>
      <c r="BI242" s="31" t="str">
        <f t="shared" si="80"/>
        <v>46039</v>
      </c>
      <c r="BJ242" t="e">
        <f>VLOOKUP(BI242,Sperrdaten!H:I,2,FALSE)</f>
        <v>#N/A</v>
      </c>
      <c r="BK242" s="32" t="str">
        <f t="shared" si="81"/>
        <v>46039</v>
      </c>
      <c r="BL242" t="e">
        <f>VLOOKUP(BK242,Sperrdaten!C:D,2,FALSE)</f>
        <v>#N/A</v>
      </c>
      <c r="BM242" s="32" t="str">
        <f t="shared" si="82"/>
        <v>46039</v>
      </c>
      <c r="BN242" t="e">
        <f>VLOOKUP(BM242,Sperrdaten!C:D,2,FALSE)</f>
        <v>#N/A</v>
      </c>
      <c r="BO242" s="32" t="str">
        <f t="shared" si="83"/>
        <v>46039</v>
      </c>
      <c r="BP242" s="33" t="e">
        <f>VLOOKUP(BO242,Sperrdaten!C:D,2,FALSE)</f>
        <v>#N/A</v>
      </c>
    </row>
    <row r="243" spans="1:68" x14ac:dyDescent="0.2">
      <c r="A243" s="19">
        <v>46039</v>
      </c>
      <c r="B243" s="38"/>
      <c r="C243" s="5"/>
      <c r="D243" s="5"/>
      <c r="E243" s="5"/>
      <c r="F243" s="53"/>
      <c r="G243" s="13"/>
      <c r="H243" s="13"/>
      <c r="I243" s="13"/>
      <c r="J243" s="12"/>
      <c r="K243" s="12"/>
      <c r="L243" s="12"/>
      <c r="M243" s="12"/>
      <c r="N243" s="53"/>
      <c r="O243" s="13"/>
      <c r="P243" s="13"/>
      <c r="Q243" s="13"/>
      <c r="R243" s="17"/>
      <c r="W243" s="17"/>
      <c r="X243" s="17"/>
      <c r="Y243" s="17"/>
      <c r="Z243" s="17"/>
      <c r="AA243" s="17"/>
      <c r="AB243" s="16">
        <f t="shared" si="63"/>
        <v>0</v>
      </c>
      <c r="AC243" s="31" t="str">
        <f t="shared" si="64"/>
        <v>46039</v>
      </c>
      <c r="AD243" t="e">
        <f>VLOOKUP(AC243,Sperrdaten!H:I,2,FALSE)</f>
        <v>#N/A</v>
      </c>
      <c r="AE243" s="32" t="str">
        <f t="shared" si="65"/>
        <v>46039</v>
      </c>
      <c r="AF243" t="e">
        <f>VLOOKUP(AE243,Sperrdaten!C:D,2,FALSE)</f>
        <v>#N/A</v>
      </c>
      <c r="AG243" s="32" t="str">
        <f t="shared" si="66"/>
        <v>46039</v>
      </c>
      <c r="AH243" t="e">
        <f>VLOOKUP(AG243,Sperrdaten!C:D,2,FALSE)</f>
        <v>#N/A</v>
      </c>
      <c r="AI243" s="32" t="str">
        <f t="shared" si="67"/>
        <v>46039</v>
      </c>
      <c r="AJ243" s="33" t="e">
        <f>VLOOKUP(AI243,Sperrdaten!C:D,2,FALSE)</f>
        <v>#N/A</v>
      </c>
      <c r="AK243" s="31" t="str">
        <f t="shared" si="68"/>
        <v>46039</v>
      </c>
      <c r="AL243" t="e">
        <f>VLOOKUP(AK243,Sperrdaten!H:I,2,FALSE)</f>
        <v>#N/A</v>
      </c>
      <c r="AM243" s="32" t="str">
        <f t="shared" si="69"/>
        <v>46039</v>
      </c>
      <c r="AN243" t="e">
        <f>VLOOKUP(AM243,Sperrdaten!C:D,2,FALSE)</f>
        <v>#N/A</v>
      </c>
      <c r="AO243" s="32" t="str">
        <f t="shared" si="70"/>
        <v>46039</v>
      </c>
      <c r="AP243" t="e">
        <f>VLOOKUP(AO243,Sperrdaten!C:D,2,FALSE)</f>
        <v>#N/A</v>
      </c>
      <c r="AQ243" s="32" t="str">
        <f t="shared" si="71"/>
        <v>46039</v>
      </c>
      <c r="AR243" s="33" t="e">
        <f>VLOOKUP(AQ243,Sperrdaten!C:D,2,FALSE)</f>
        <v>#N/A</v>
      </c>
      <c r="AS243" s="31" t="str">
        <f t="shared" si="72"/>
        <v>46039</v>
      </c>
      <c r="AT243" t="e">
        <f>VLOOKUP(AS243,Sperrdaten!H:I,2,FALSE)</f>
        <v>#N/A</v>
      </c>
      <c r="AU243" s="32" t="str">
        <f t="shared" si="73"/>
        <v>46039</v>
      </c>
      <c r="AV243" t="e">
        <f>VLOOKUP(AU243,Sperrdaten!C:D,2,FALSE)</f>
        <v>#N/A</v>
      </c>
      <c r="AW243" s="32" t="str">
        <f t="shared" si="74"/>
        <v>46039</v>
      </c>
      <c r="AX243" t="e">
        <f>VLOOKUP(AW243,Sperrdaten!C:D,2,FALSE)</f>
        <v>#N/A</v>
      </c>
      <c r="AY243" s="32" t="str">
        <f t="shared" si="75"/>
        <v>46039</v>
      </c>
      <c r="AZ243" s="33" t="e">
        <f>VLOOKUP(AY243,Sperrdaten!C:D,2,FALSE)</f>
        <v>#N/A</v>
      </c>
      <c r="BA243" s="31" t="str">
        <f>A243&amp;T319</f>
        <v>46039HBA</v>
      </c>
      <c r="BB243" t="e">
        <f>VLOOKUP(BA243,Sperrdaten!H:I,2,FALSE)</f>
        <v>#N/A</v>
      </c>
      <c r="BC243" s="32" t="str">
        <f>A243&amp;T319</f>
        <v>46039HBA</v>
      </c>
      <c r="BD243" t="e">
        <f>VLOOKUP(BC243,Sperrdaten!C:D,2,FALSE)</f>
        <v>#N/A</v>
      </c>
      <c r="BE243" s="32" t="str">
        <f>A243&amp;U319</f>
        <v>46039CHA</v>
      </c>
      <c r="BF243" t="e">
        <f>VLOOKUP(BE243,Sperrdaten!C:D,2,FALSE)</f>
        <v>#N/A</v>
      </c>
      <c r="BG243" s="32" t="str">
        <f>A243&amp;V319</f>
        <v>46039BW2</v>
      </c>
      <c r="BH243" s="33" t="e">
        <f>VLOOKUP(BG243,Sperrdaten!C:D,2,FALSE)</f>
        <v>#N/A</v>
      </c>
      <c r="BI243" s="31" t="str">
        <f t="shared" si="80"/>
        <v>46039</v>
      </c>
      <c r="BJ243" t="e">
        <f>VLOOKUP(BI243,Sperrdaten!H:I,2,FALSE)</f>
        <v>#N/A</v>
      </c>
      <c r="BK243" s="32" t="str">
        <f t="shared" si="81"/>
        <v>46039</v>
      </c>
      <c r="BL243" t="e">
        <f>VLOOKUP(BK243,Sperrdaten!C:D,2,FALSE)</f>
        <v>#N/A</v>
      </c>
      <c r="BM243" s="32" t="str">
        <f t="shared" si="82"/>
        <v>46039</v>
      </c>
      <c r="BN243" t="e">
        <f>VLOOKUP(BM243,Sperrdaten!C:D,2,FALSE)</f>
        <v>#N/A</v>
      </c>
      <c r="BO243" s="32" t="str">
        <f t="shared" si="83"/>
        <v>46039</v>
      </c>
      <c r="BP243" s="33" t="e">
        <f>VLOOKUP(BO243,Sperrdaten!C:D,2,FALSE)</f>
        <v>#N/A</v>
      </c>
    </row>
    <row r="244" spans="1:68" x14ac:dyDescent="0.2">
      <c r="A244" s="19">
        <v>46039</v>
      </c>
      <c r="B244" s="38"/>
      <c r="C244" s="5"/>
      <c r="D244" s="5"/>
      <c r="E244" s="5"/>
      <c r="F244" s="53"/>
      <c r="G244" s="13"/>
      <c r="H244" s="13"/>
      <c r="I244" s="13"/>
      <c r="J244" s="12"/>
      <c r="K244" s="12"/>
      <c r="L244" s="12"/>
      <c r="M244" s="12"/>
      <c r="N244" s="53"/>
      <c r="O244" s="13"/>
      <c r="P244" s="13"/>
      <c r="Q244" s="13"/>
      <c r="R244" s="17"/>
      <c r="S244" s="12"/>
      <c r="T244" s="12"/>
      <c r="U244" s="12"/>
      <c r="V244" s="12"/>
      <c r="W244" s="17"/>
      <c r="X244" s="17"/>
      <c r="Y244" s="17"/>
      <c r="Z244" s="17"/>
      <c r="AA244" s="17"/>
      <c r="AB244" s="16">
        <f t="shared" si="63"/>
        <v>0</v>
      </c>
      <c r="AC244" s="31" t="str">
        <f t="shared" si="64"/>
        <v>46039</v>
      </c>
      <c r="AD244" t="e">
        <f>VLOOKUP(AC244,Sperrdaten!H:I,2,FALSE)</f>
        <v>#N/A</v>
      </c>
      <c r="AE244" s="32" t="str">
        <f t="shared" si="65"/>
        <v>46039</v>
      </c>
      <c r="AF244" t="e">
        <f>VLOOKUP(AE244,Sperrdaten!C:D,2,FALSE)</f>
        <v>#N/A</v>
      </c>
      <c r="AG244" s="32" t="str">
        <f t="shared" si="66"/>
        <v>46039</v>
      </c>
      <c r="AH244" t="e">
        <f>VLOOKUP(AG244,Sperrdaten!C:D,2,FALSE)</f>
        <v>#N/A</v>
      </c>
      <c r="AI244" s="32" t="str">
        <f t="shared" si="67"/>
        <v>46039</v>
      </c>
      <c r="AJ244" s="33" t="e">
        <f>VLOOKUP(AI244,Sperrdaten!C:D,2,FALSE)</f>
        <v>#N/A</v>
      </c>
      <c r="AK244" s="31" t="str">
        <f t="shared" si="68"/>
        <v>46039</v>
      </c>
      <c r="AL244" t="e">
        <f>VLOOKUP(AK244,Sperrdaten!H:I,2,FALSE)</f>
        <v>#N/A</v>
      </c>
      <c r="AM244" s="32" t="str">
        <f t="shared" si="69"/>
        <v>46039</v>
      </c>
      <c r="AN244" t="e">
        <f>VLOOKUP(AM244,Sperrdaten!C:D,2,FALSE)</f>
        <v>#N/A</v>
      </c>
      <c r="AO244" s="32" t="str">
        <f t="shared" si="70"/>
        <v>46039</v>
      </c>
      <c r="AP244" t="e">
        <f>VLOOKUP(AO244,Sperrdaten!C:D,2,FALSE)</f>
        <v>#N/A</v>
      </c>
      <c r="AQ244" s="32" t="str">
        <f t="shared" si="71"/>
        <v>46039</v>
      </c>
      <c r="AR244" s="33" t="e">
        <f>VLOOKUP(AQ244,Sperrdaten!C:D,2,FALSE)</f>
        <v>#N/A</v>
      </c>
      <c r="AS244" s="31" t="str">
        <f t="shared" si="72"/>
        <v>46039</v>
      </c>
      <c r="AT244" t="e">
        <f>VLOOKUP(AS244,Sperrdaten!H:I,2,FALSE)</f>
        <v>#N/A</v>
      </c>
      <c r="AU244" s="32" t="str">
        <f t="shared" si="73"/>
        <v>46039</v>
      </c>
      <c r="AV244" t="e">
        <f>VLOOKUP(AU244,Sperrdaten!C:D,2,FALSE)</f>
        <v>#N/A</v>
      </c>
      <c r="AW244" s="32" t="str">
        <f t="shared" si="74"/>
        <v>46039</v>
      </c>
      <c r="AX244" t="e">
        <f>VLOOKUP(AW244,Sperrdaten!C:D,2,FALSE)</f>
        <v>#N/A</v>
      </c>
      <c r="AY244" s="32" t="str">
        <f t="shared" si="75"/>
        <v>46039</v>
      </c>
      <c r="AZ244" s="33" t="e">
        <f>VLOOKUP(AY244,Sperrdaten!C:D,2,FALSE)</f>
        <v>#N/A</v>
      </c>
      <c r="BA244" s="31" t="str">
        <f t="shared" si="76"/>
        <v>46039</v>
      </c>
      <c r="BB244" t="e">
        <f>VLOOKUP(BA244,Sperrdaten!H:I,2,FALSE)</f>
        <v>#N/A</v>
      </c>
      <c r="BC244" s="32" t="str">
        <f t="shared" si="77"/>
        <v>46039</v>
      </c>
      <c r="BD244" t="e">
        <f>VLOOKUP(BC244,Sperrdaten!C:D,2,FALSE)</f>
        <v>#N/A</v>
      </c>
      <c r="BE244" s="32" t="str">
        <f t="shared" si="78"/>
        <v>46039</v>
      </c>
      <c r="BF244" t="e">
        <f>VLOOKUP(BE244,Sperrdaten!C:D,2,FALSE)</f>
        <v>#N/A</v>
      </c>
      <c r="BG244" s="32" t="str">
        <f t="shared" si="79"/>
        <v>46039</v>
      </c>
      <c r="BH244" s="33" t="e">
        <f>VLOOKUP(BG244,Sperrdaten!C:D,2,FALSE)</f>
        <v>#N/A</v>
      </c>
      <c r="BI244" s="31" t="str">
        <f t="shared" si="80"/>
        <v>46039</v>
      </c>
      <c r="BJ244" t="e">
        <f>VLOOKUP(BI244,Sperrdaten!H:I,2,FALSE)</f>
        <v>#N/A</v>
      </c>
      <c r="BK244" s="32" t="str">
        <f t="shared" si="81"/>
        <v>46039</v>
      </c>
      <c r="BL244" t="e">
        <f>VLOOKUP(BK244,Sperrdaten!C:D,2,FALSE)</f>
        <v>#N/A</v>
      </c>
      <c r="BM244" s="32" t="str">
        <f t="shared" si="82"/>
        <v>46039</v>
      </c>
      <c r="BN244" t="e">
        <f>VLOOKUP(BM244,Sperrdaten!C:D,2,FALSE)</f>
        <v>#N/A</v>
      </c>
      <c r="BO244" s="32" t="str">
        <f t="shared" si="83"/>
        <v>46039</v>
      </c>
      <c r="BP244" s="33" t="e">
        <f>VLOOKUP(BO244,Sperrdaten!C:D,2,FALSE)</f>
        <v>#N/A</v>
      </c>
    </row>
    <row r="245" spans="1:68" x14ac:dyDescent="0.2">
      <c r="A245" s="19">
        <v>46040</v>
      </c>
      <c r="B245" s="38"/>
      <c r="C245" s="5"/>
      <c r="D245" s="5"/>
      <c r="E245" s="5"/>
      <c r="F245" s="53"/>
      <c r="G245" s="13"/>
      <c r="H245" s="13"/>
      <c r="I245" s="13"/>
      <c r="J245" s="12"/>
      <c r="K245" s="12"/>
      <c r="L245" s="12"/>
      <c r="M245" s="12"/>
      <c r="N245" s="53"/>
      <c r="O245" s="13"/>
      <c r="P245" s="13"/>
      <c r="Q245" s="13"/>
      <c r="R245" s="17"/>
      <c r="S245" s="12" t="s">
        <v>30</v>
      </c>
      <c r="T245" s="12" t="s">
        <v>119</v>
      </c>
      <c r="U245" s="12" t="s">
        <v>253</v>
      </c>
      <c r="V245" s="12" t="s">
        <v>86</v>
      </c>
      <c r="W245" s="17" t="s">
        <v>379</v>
      </c>
      <c r="X245" s="17"/>
      <c r="Y245" s="17"/>
      <c r="Z245" s="17"/>
      <c r="AA245" s="17"/>
      <c r="AB245" s="16">
        <f t="shared" si="63"/>
        <v>5</v>
      </c>
      <c r="AC245" s="31" t="str">
        <f t="shared" si="64"/>
        <v>46040</v>
      </c>
      <c r="AD245" t="e">
        <f>VLOOKUP(AC245,Sperrdaten!H:I,2,FALSE)</f>
        <v>#N/A</v>
      </c>
      <c r="AE245" s="32" t="str">
        <f t="shared" si="65"/>
        <v>46040</v>
      </c>
      <c r="AF245" t="e">
        <f>VLOOKUP(AE245,Sperrdaten!C:D,2,FALSE)</f>
        <v>#N/A</v>
      </c>
      <c r="AG245" s="32" t="str">
        <f t="shared" si="66"/>
        <v>46040</v>
      </c>
      <c r="AH245" t="e">
        <f>VLOOKUP(AG245,Sperrdaten!C:D,2,FALSE)</f>
        <v>#N/A</v>
      </c>
      <c r="AI245" s="32" t="str">
        <f t="shared" si="67"/>
        <v>46040</v>
      </c>
      <c r="AJ245" s="33" t="e">
        <f>VLOOKUP(AI245,Sperrdaten!C:D,2,FALSE)</f>
        <v>#N/A</v>
      </c>
      <c r="AK245" s="31" t="str">
        <f t="shared" si="68"/>
        <v>46040</v>
      </c>
      <c r="AL245" t="e">
        <f>VLOOKUP(AK245,Sperrdaten!H:I,2,FALSE)</f>
        <v>#N/A</v>
      </c>
      <c r="AM245" s="32" t="str">
        <f t="shared" si="69"/>
        <v>46040</v>
      </c>
      <c r="AN245" t="e">
        <f>VLOOKUP(AM245,Sperrdaten!C:D,2,FALSE)</f>
        <v>#N/A</v>
      </c>
      <c r="AO245" s="32" t="str">
        <f t="shared" si="70"/>
        <v>46040</v>
      </c>
      <c r="AP245" t="e">
        <f>VLOOKUP(AO245,Sperrdaten!C:D,2,FALSE)</f>
        <v>#N/A</v>
      </c>
      <c r="AQ245" s="32" t="str">
        <f t="shared" si="71"/>
        <v>46040</v>
      </c>
      <c r="AR245" s="33" t="e">
        <f>VLOOKUP(AQ245,Sperrdaten!C:D,2,FALSE)</f>
        <v>#N/A</v>
      </c>
      <c r="AS245" s="31" t="str">
        <f t="shared" si="72"/>
        <v>46040</v>
      </c>
      <c r="AT245" t="e">
        <f>VLOOKUP(AS245,Sperrdaten!H:I,2,FALSE)</f>
        <v>#N/A</v>
      </c>
      <c r="AU245" s="32" t="str">
        <f t="shared" si="73"/>
        <v>46040</v>
      </c>
      <c r="AV245" t="e">
        <f>VLOOKUP(AU245,Sperrdaten!C:D,2,FALSE)</f>
        <v>#N/A</v>
      </c>
      <c r="AW245" s="32" t="str">
        <f t="shared" si="74"/>
        <v>46040</v>
      </c>
      <c r="AX245" t="e">
        <f>VLOOKUP(AW245,Sperrdaten!C:D,2,FALSE)</f>
        <v>#N/A</v>
      </c>
      <c r="AY245" s="32" t="str">
        <f t="shared" si="75"/>
        <v>46040</v>
      </c>
      <c r="AZ245" s="33" t="e">
        <f>VLOOKUP(AY245,Sperrdaten!C:D,2,FALSE)</f>
        <v>#N/A</v>
      </c>
      <c r="BA245" s="31" t="str">
        <f t="shared" si="76"/>
        <v>46040KRA</v>
      </c>
      <c r="BB245" t="e">
        <f>VLOOKUP(BA245,Sperrdaten!H:I,2,FALSE)</f>
        <v>#N/A</v>
      </c>
      <c r="BC245" s="32" t="str">
        <f t="shared" si="77"/>
        <v>46040KRA</v>
      </c>
      <c r="BD245" t="e">
        <f>VLOOKUP(BC245,Sperrdaten!C:D,2,FALSE)</f>
        <v>#N/A</v>
      </c>
      <c r="BE245" s="32" t="str">
        <f t="shared" si="78"/>
        <v>46040MAA</v>
      </c>
      <c r="BF245" t="e">
        <f>VLOOKUP(BE245,Sperrdaten!C:D,2,FALSE)</f>
        <v>#N/A</v>
      </c>
      <c r="BG245" s="32" t="str">
        <f t="shared" si="79"/>
        <v>46040BTT</v>
      </c>
      <c r="BH245" s="33" t="e">
        <f>VLOOKUP(BG245,Sperrdaten!C:D,2,FALSE)</f>
        <v>#N/A</v>
      </c>
      <c r="BI245" s="31" t="str">
        <f t="shared" si="80"/>
        <v>46040</v>
      </c>
      <c r="BJ245" t="e">
        <f>VLOOKUP(BI245,Sperrdaten!H:I,2,FALSE)</f>
        <v>#N/A</v>
      </c>
      <c r="BK245" s="32" t="str">
        <f t="shared" si="81"/>
        <v>46040</v>
      </c>
      <c r="BL245" t="e">
        <f>VLOOKUP(BK245,Sperrdaten!C:D,2,FALSE)</f>
        <v>#N/A</v>
      </c>
      <c r="BM245" s="32" t="str">
        <f t="shared" si="82"/>
        <v>46040</v>
      </c>
      <c r="BN245" t="e">
        <f>VLOOKUP(BM245,Sperrdaten!C:D,2,FALSE)</f>
        <v>#N/A</v>
      </c>
      <c r="BO245" s="32" t="str">
        <f t="shared" si="83"/>
        <v>46040</v>
      </c>
      <c r="BP245" s="33" t="e">
        <f>VLOOKUP(BO245,Sperrdaten!C:D,2,FALSE)</f>
        <v>#N/A</v>
      </c>
    </row>
    <row r="246" spans="1:68" x14ac:dyDescent="0.2">
      <c r="A246" s="19">
        <v>46040</v>
      </c>
      <c r="B246" s="38"/>
      <c r="C246" s="5"/>
      <c r="D246" s="5"/>
      <c r="E246" s="5"/>
      <c r="F246" s="53"/>
      <c r="G246" s="13"/>
      <c r="H246" s="13"/>
      <c r="I246" s="13"/>
      <c r="J246" s="12"/>
      <c r="K246" s="12"/>
      <c r="L246" s="12"/>
      <c r="M246" s="12"/>
      <c r="N246" s="53"/>
      <c r="O246" s="13"/>
      <c r="P246" s="13"/>
      <c r="Q246" s="13"/>
      <c r="R246" s="17"/>
      <c r="S246" s="12"/>
      <c r="T246" s="12"/>
      <c r="U246" s="12"/>
      <c r="V246" s="12"/>
      <c r="W246" s="17"/>
      <c r="X246" s="17"/>
      <c r="Y246" s="17"/>
      <c r="Z246" s="17"/>
      <c r="AA246" s="17"/>
      <c r="AB246" s="16">
        <f t="shared" si="63"/>
        <v>0</v>
      </c>
      <c r="AC246" s="31" t="str">
        <f t="shared" si="64"/>
        <v>46040</v>
      </c>
      <c r="AD246" t="e">
        <f>VLOOKUP(AC246,Sperrdaten!H:I,2,FALSE)</f>
        <v>#N/A</v>
      </c>
      <c r="AE246" s="32" t="str">
        <f t="shared" si="65"/>
        <v>46040</v>
      </c>
      <c r="AF246" t="e">
        <f>VLOOKUP(AE246,Sperrdaten!C:D,2,FALSE)</f>
        <v>#N/A</v>
      </c>
      <c r="AG246" s="32" t="str">
        <f t="shared" si="66"/>
        <v>46040</v>
      </c>
      <c r="AH246" t="e">
        <f>VLOOKUP(AG246,Sperrdaten!C:D,2,FALSE)</f>
        <v>#N/A</v>
      </c>
      <c r="AI246" s="32" t="str">
        <f t="shared" si="67"/>
        <v>46040</v>
      </c>
      <c r="AJ246" s="33" t="e">
        <f>VLOOKUP(AI246,Sperrdaten!C:D,2,FALSE)</f>
        <v>#N/A</v>
      </c>
      <c r="AK246" s="31" t="str">
        <f t="shared" si="68"/>
        <v>46040</v>
      </c>
      <c r="AL246" t="e">
        <f>VLOOKUP(AK246,Sperrdaten!H:I,2,FALSE)</f>
        <v>#N/A</v>
      </c>
      <c r="AM246" s="32" t="str">
        <f t="shared" si="69"/>
        <v>46040</v>
      </c>
      <c r="AN246" t="e">
        <f>VLOOKUP(AM246,Sperrdaten!C:D,2,FALSE)</f>
        <v>#N/A</v>
      </c>
      <c r="AO246" s="32" t="str">
        <f t="shared" si="70"/>
        <v>46040</v>
      </c>
      <c r="AP246" t="e">
        <f>VLOOKUP(AO246,Sperrdaten!C:D,2,FALSE)</f>
        <v>#N/A</v>
      </c>
      <c r="AQ246" s="32" t="str">
        <f t="shared" si="71"/>
        <v>46040</v>
      </c>
      <c r="AR246" s="33" t="e">
        <f>VLOOKUP(AQ246,Sperrdaten!C:D,2,FALSE)</f>
        <v>#N/A</v>
      </c>
      <c r="AS246" s="31" t="str">
        <f t="shared" si="72"/>
        <v>46040</v>
      </c>
      <c r="AT246" t="e">
        <f>VLOOKUP(AS246,Sperrdaten!H:I,2,FALSE)</f>
        <v>#N/A</v>
      </c>
      <c r="AU246" s="32" t="str">
        <f t="shared" si="73"/>
        <v>46040</v>
      </c>
      <c r="AV246" t="e">
        <f>VLOOKUP(AU246,Sperrdaten!C:D,2,FALSE)</f>
        <v>#N/A</v>
      </c>
      <c r="AW246" s="32" t="str">
        <f t="shared" si="74"/>
        <v>46040</v>
      </c>
      <c r="AX246" t="e">
        <f>VLOOKUP(AW246,Sperrdaten!C:D,2,FALSE)</f>
        <v>#N/A</v>
      </c>
      <c r="AY246" s="32" t="str">
        <f t="shared" si="75"/>
        <v>46040</v>
      </c>
      <c r="AZ246" s="33" t="e">
        <f>VLOOKUP(AY246,Sperrdaten!C:D,2,FALSE)</f>
        <v>#N/A</v>
      </c>
      <c r="BA246" s="31" t="str">
        <f t="shared" si="76"/>
        <v>46040</v>
      </c>
      <c r="BB246" t="e">
        <f>VLOOKUP(BA246,Sperrdaten!H:I,2,FALSE)</f>
        <v>#N/A</v>
      </c>
      <c r="BC246" s="32" t="str">
        <f t="shared" si="77"/>
        <v>46040</v>
      </c>
      <c r="BD246" t="e">
        <f>VLOOKUP(BC246,Sperrdaten!C:D,2,FALSE)</f>
        <v>#N/A</v>
      </c>
      <c r="BE246" s="32" t="str">
        <f t="shared" si="78"/>
        <v>46040</v>
      </c>
      <c r="BF246" t="e">
        <f>VLOOKUP(BE246,Sperrdaten!C:D,2,FALSE)</f>
        <v>#N/A</v>
      </c>
      <c r="BG246" s="32" t="str">
        <f t="shared" si="79"/>
        <v>46040</v>
      </c>
      <c r="BH246" s="33" t="e">
        <f>VLOOKUP(BG246,Sperrdaten!C:D,2,FALSE)</f>
        <v>#N/A</v>
      </c>
      <c r="BI246" s="31" t="str">
        <f t="shared" si="80"/>
        <v>46040</v>
      </c>
      <c r="BJ246" t="e">
        <f>VLOOKUP(BI246,Sperrdaten!H:I,2,FALSE)</f>
        <v>#N/A</v>
      </c>
      <c r="BK246" s="32" t="str">
        <f t="shared" si="81"/>
        <v>46040</v>
      </c>
      <c r="BL246" t="e">
        <f>VLOOKUP(BK246,Sperrdaten!C:D,2,FALSE)</f>
        <v>#N/A</v>
      </c>
      <c r="BM246" s="32" t="str">
        <f t="shared" si="82"/>
        <v>46040</v>
      </c>
      <c r="BN246" t="e">
        <f>VLOOKUP(BM246,Sperrdaten!C:D,2,FALSE)</f>
        <v>#N/A</v>
      </c>
      <c r="BO246" s="32" t="str">
        <f t="shared" si="83"/>
        <v>46040</v>
      </c>
      <c r="BP246" s="33" t="e">
        <f>VLOOKUP(BO246,Sperrdaten!C:D,2,FALSE)</f>
        <v>#N/A</v>
      </c>
    </row>
    <row r="247" spans="1:68" x14ac:dyDescent="0.2">
      <c r="A247" s="19">
        <v>46040</v>
      </c>
      <c r="B247" s="38"/>
      <c r="C247" s="5"/>
      <c r="D247" s="5"/>
      <c r="E247" s="5"/>
      <c r="F247" s="53"/>
      <c r="G247" s="13"/>
      <c r="H247" s="13"/>
      <c r="I247" s="13"/>
      <c r="J247" s="12"/>
      <c r="K247" s="12"/>
      <c r="L247" s="12"/>
      <c r="M247" s="12"/>
      <c r="N247" s="53"/>
      <c r="O247" s="13"/>
      <c r="P247" s="13"/>
      <c r="Q247" s="13"/>
      <c r="R247" s="17"/>
      <c r="S247" s="12"/>
      <c r="T247" s="12"/>
      <c r="U247" s="12"/>
      <c r="V247" s="12"/>
      <c r="W247" s="17"/>
      <c r="X247" s="17"/>
      <c r="Y247" s="17"/>
      <c r="Z247" s="17"/>
      <c r="AA247" s="17"/>
      <c r="AB247" s="16">
        <f t="shared" si="63"/>
        <v>0</v>
      </c>
      <c r="AC247" s="31" t="str">
        <f t="shared" si="64"/>
        <v>46040</v>
      </c>
      <c r="AD247" t="e">
        <f>VLOOKUP(AC247,Sperrdaten!H:I,2,FALSE)</f>
        <v>#N/A</v>
      </c>
      <c r="AE247" s="32" t="str">
        <f t="shared" si="65"/>
        <v>46040</v>
      </c>
      <c r="AF247" t="e">
        <f>VLOOKUP(AE247,Sperrdaten!C:D,2,FALSE)</f>
        <v>#N/A</v>
      </c>
      <c r="AG247" s="32" t="str">
        <f t="shared" si="66"/>
        <v>46040</v>
      </c>
      <c r="AH247" t="e">
        <f>VLOOKUP(AG247,Sperrdaten!C:D,2,FALSE)</f>
        <v>#N/A</v>
      </c>
      <c r="AI247" s="32" t="str">
        <f t="shared" si="67"/>
        <v>46040</v>
      </c>
      <c r="AJ247" s="33" t="e">
        <f>VLOOKUP(AI247,Sperrdaten!C:D,2,FALSE)</f>
        <v>#N/A</v>
      </c>
      <c r="AK247" s="31" t="str">
        <f t="shared" si="68"/>
        <v>46040</v>
      </c>
      <c r="AL247" t="e">
        <f>VLOOKUP(AK247,Sperrdaten!H:I,2,FALSE)</f>
        <v>#N/A</v>
      </c>
      <c r="AM247" s="32" t="str">
        <f t="shared" si="69"/>
        <v>46040</v>
      </c>
      <c r="AN247" t="e">
        <f>VLOOKUP(AM247,Sperrdaten!C:D,2,FALSE)</f>
        <v>#N/A</v>
      </c>
      <c r="AO247" s="32" t="str">
        <f t="shared" si="70"/>
        <v>46040</v>
      </c>
      <c r="AP247" t="e">
        <f>VLOOKUP(AO247,Sperrdaten!C:D,2,FALSE)</f>
        <v>#N/A</v>
      </c>
      <c r="AQ247" s="32" t="str">
        <f t="shared" si="71"/>
        <v>46040</v>
      </c>
      <c r="AR247" s="33" t="e">
        <f>VLOOKUP(AQ247,Sperrdaten!C:D,2,FALSE)</f>
        <v>#N/A</v>
      </c>
      <c r="AS247" s="31" t="str">
        <f t="shared" si="72"/>
        <v>46040</v>
      </c>
      <c r="AT247" t="e">
        <f>VLOOKUP(AS247,Sperrdaten!H:I,2,FALSE)</f>
        <v>#N/A</v>
      </c>
      <c r="AU247" s="32" t="str">
        <f t="shared" si="73"/>
        <v>46040</v>
      </c>
      <c r="AV247" t="e">
        <f>VLOOKUP(AU247,Sperrdaten!C:D,2,FALSE)</f>
        <v>#N/A</v>
      </c>
      <c r="AW247" s="32" t="str">
        <f t="shared" si="74"/>
        <v>46040</v>
      </c>
      <c r="AX247" t="e">
        <f>VLOOKUP(AW247,Sperrdaten!C:D,2,FALSE)</f>
        <v>#N/A</v>
      </c>
      <c r="AY247" s="32" t="str">
        <f t="shared" si="75"/>
        <v>46040</v>
      </c>
      <c r="AZ247" s="33" t="e">
        <f>VLOOKUP(AY247,Sperrdaten!C:D,2,FALSE)</f>
        <v>#N/A</v>
      </c>
      <c r="BA247" s="31" t="str">
        <f t="shared" si="76"/>
        <v>46040</v>
      </c>
      <c r="BB247" t="e">
        <f>VLOOKUP(BA247,Sperrdaten!H:I,2,FALSE)</f>
        <v>#N/A</v>
      </c>
      <c r="BC247" s="32" t="str">
        <f t="shared" si="77"/>
        <v>46040</v>
      </c>
      <c r="BD247" t="e">
        <f>VLOOKUP(BC247,Sperrdaten!C:D,2,FALSE)</f>
        <v>#N/A</v>
      </c>
      <c r="BE247" s="32" t="str">
        <f t="shared" si="78"/>
        <v>46040</v>
      </c>
      <c r="BF247" t="e">
        <f>VLOOKUP(BE247,Sperrdaten!C:D,2,FALSE)</f>
        <v>#N/A</v>
      </c>
      <c r="BG247" s="32" t="str">
        <f t="shared" si="79"/>
        <v>46040</v>
      </c>
      <c r="BH247" s="33" t="e">
        <f>VLOOKUP(BG247,Sperrdaten!C:D,2,FALSE)</f>
        <v>#N/A</v>
      </c>
      <c r="BI247" s="31" t="str">
        <f t="shared" si="80"/>
        <v>46040</v>
      </c>
      <c r="BJ247" t="e">
        <f>VLOOKUP(BI247,Sperrdaten!H:I,2,FALSE)</f>
        <v>#N/A</v>
      </c>
      <c r="BK247" s="32" t="str">
        <f t="shared" si="81"/>
        <v>46040</v>
      </c>
      <c r="BL247" t="e">
        <f>VLOOKUP(BK247,Sperrdaten!C:D,2,FALSE)</f>
        <v>#N/A</v>
      </c>
      <c r="BM247" s="32" t="str">
        <f t="shared" si="82"/>
        <v>46040</v>
      </c>
      <c r="BN247" t="e">
        <f>VLOOKUP(BM247,Sperrdaten!C:D,2,FALSE)</f>
        <v>#N/A</v>
      </c>
      <c r="BO247" s="32" t="str">
        <f t="shared" si="83"/>
        <v>46040</v>
      </c>
      <c r="BP247" s="33" t="e">
        <f>VLOOKUP(BO247,Sperrdaten!C:D,2,FALSE)</f>
        <v>#N/A</v>
      </c>
    </row>
    <row r="248" spans="1:68" x14ac:dyDescent="0.2">
      <c r="A248" s="19">
        <v>46040</v>
      </c>
      <c r="B248" s="38"/>
      <c r="C248" s="5"/>
      <c r="D248" s="5"/>
      <c r="E248" s="5"/>
      <c r="F248" s="53"/>
      <c r="G248" s="13"/>
      <c r="H248" s="13"/>
      <c r="I248" s="13"/>
      <c r="J248" s="12"/>
      <c r="K248" s="12"/>
      <c r="L248" s="12"/>
      <c r="M248" s="12"/>
      <c r="N248" s="53"/>
      <c r="O248" s="13"/>
      <c r="P248" s="13"/>
      <c r="Q248" s="13"/>
      <c r="R248" s="17"/>
      <c r="S248" s="12"/>
      <c r="T248" s="12"/>
      <c r="U248" s="12"/>
      <c r="V248" s="12"/>
      <c r="W248" s="17"/>
      <c r="X248" s="17"/>
      <c r="Y248" s="17"/>
      <c r="Z248" s="17"/>
      <c r="AA248" s="17"/>
      <c r="AB248" s="16">
        <f t="shared" si="63"/>
        <v>0</v>
      </c>
      <c r="AC248" s="31" t="str">
        <f t="shared" si="64"/>
        <v>46040</v>
      </c>
      <c r="AD248" t="e">
        <f>VLOOKUP(AC248,Sperrdaten!H:I,2,FALSE)</f>
        <v>#N/A</v>
      </c>
      <c r="AE248" s="32" t="str">
        <f t="shared" si="65"/>
        <v>46040</v>
      </c>
      <c r="AF248" t="e">
        <f>VLOOKUP(AE248,Sperrdaten!C:D,2,FALSE)</f>
        <v>#N/A</v>
      </c>
      <c r="AG248" s="32" t="str">
        <f t="shared" si="66"/>
        <v>46040</v>
      </c>
      <c r="AH248" t="e">
        <f>VLOOKUP(AG248,Sperrdaten!C:D,2,FALSE)</f>
        <v>#N/A</v>
      </c>
      <c r="AI248" s="32" t="str">
        <f t="shared" si="67"/>
        <v>46040</v>
      </c>
      <c r="AJ248" s="33" t="e">
        <f>VLOOKUP(AI248,Sperrdaten!C:D,2,FALSE)</f>
        <v>#N/A</v>
      </c>
      <c r="AK248" s="31" t="str">
        <f t="shared" si="68"/>
        <v>46040</v>
      </c>
      <c r="AL248" t="e">
        <f>VLOOKUP(AK248,Sperrdaten!H:I,2,FALSE)</f>
        <v>#N/A</v>
      </c>
      <c r="AM248" s="32" t="str">
        <f t="shared" si="69"/>
        <v>46040</v>
      </c>
      <c r="AN248" t="e">
        <f>VLOOKUP(AM248,Sperrdaten!C:D,2,FALSE)</f>
        <v>#N/A</v>
      </c>
      <c r="AO248" s="32" t="str">
        <f t="shared" si="70"/>
        <v>46040</v>
      </c>
      <c r="AP248" t="e">
        <f>VLOOKUP(AO248,Sperrdaten!C:D,2,FALSE)</f>
        <v>#N/A</v>
      </c>
      <c r="AQ248" s="32" t="str">
        <f t="shared" si="71"/>
        <v>46040</v>
      </c>
      <c r="AR248" s="33" t="e">
        <f>VLOOKUP(AQ248,Sperrdaten!C:D,2,FALSE)</f>
        <v>#N/A</v>
      </c>
      <c r="AS248" s="31" t="str">
        <f t="shared" si="72"/>
        <v>46040</v>
      </c>
      <c r="AT248" t="e">
        <f>VLOOKUP(AS248,Sperrdaten!H:I,2,FALSE)</f>
        <v>#N/A</v>
      </c>
      <c r="AU248" s="32" t="str">
        <f t="shared" si="73"/>
        <v>46040</v>
      </c>
      <c r="AV248" t="e">
        <f>VLOOKUP(AU248,Sperrdaten!C:D,2,FALSE)</f>
        <v>#N/A</v>
      </c>
      <c r="AW248" s="32" t="str">
        <f t="shared" si="74"/>
        <v>46040</v>
      </c>
      <c r="AX248" t="e">
        <f>VLOOKUP(AW248,Sperrdaten!C:D,2,FALSE)</f>
        <v>#N/A</v>
      </c>
      <c r="AY248" s="32" t="str">
        <f t="shared" si="75"/>
        <v>46040</v>
      </c>
      <c r="AZ248" s="33" t="e">
        <f>VLOOKUP(AY248,Sperrdaten!C:D,2,FALSE)</f>
        <v>#N/A</v>
      </c>
      <c r="BA248" s="31" t="str">
        <f t="shared" si="76"/>
        <v>46040</v>
      </c>
      <c r="BB248" t="e">
        <f>VLOOKUP(BA248,Sperrdaten!H:I,2,FALSE)</f>
        <v>#N/A</v>
      </c>
      <c r="BC248" s="32" t="str">
        <f t="shared" si="77"/>
        <v>46040</v>
      </c>
      <c r="BD248" t="e">
        <f>VLOOKUP(BC248,Sperrdaten!C:D,2,FALSE)</f>
        <v>#N/A</v>
      </c>
      <c r="BE248" s="32" t="str">
        <f t="shared" si="78"/>
        <v>46040</v>
      </c>
      <c r="BF248" t="e">
        <f>VLOOKUP(BE248,Sperrdaten!C:D,2,FALSE)</f>
        <v>#N/A</v>
      </c>
      <c r="BG248" s="32" t="str">
        <f t="shared" si="79"/>
        <v>46040</v>
      </c>
      <c r="BH248" s="33" t="e">
        <f>VLOOKUP(BG248,Sperrdaten!C:D,2,FALSE)</f>
        <v>#N/A</v>
      </c>
      <c r="BI248" s="31" t="str">
        <f t="shared" si="80"/>
        <v>46040</v>
      </c>
      <c r="BJ248" t="e">
        <f>VLOOKUP(BI248,Sperrdaten!H:I,2,FALSE)</f>
        <v>#N/A</v>
      </c>
      <c r="BK248" s="32" t="str">
        <f t="shared" si="81"/>
        <v>46040</v>
      </c>
      <c r="BL248" t="e">
        <f>VLOOKUP(BK248,Sperrdaten!C:D,2,FALSE)</f>
        <v>#N/A</v>
      </c>
      <c r="BM248" s="32" t="str">
        <f t="shared" si="82"/>
        <v>46040</v>
      </c>
      <c r="BN248" t="e">
        <f>VLOOKUP(BM248,Sperrdaten!C:D,2,FALSE)</f>
        <v>#N/A</v>
      </c>
      <c r="BO248" s="32" t="str">
        <f t="shared" si="83"/>
        <v>46040</v>
      </c>
      <c r="BP248" s="33" t="e">
        <f>VLOOKUP(BO248,Sperrdaten!C:D,2,FALSE)</f>
        <v>#N/A</v>
      </c>
    </row>
    <row r="249" spans="1:68" x14ac:dyDescent="0.2">
      <c r="A249" s="19">
        <v>46040</v>
      </c>
      <c r="B249" s="38"/>
      <c r="C249" s="5"/>
      <c r="D249" s="5"/>
      <c r="E249" s="5"/>
      <c r="F249" s="53"/>
      <c r="G249" s="13"/>
      <c r="H249" s="13"/>
      <c r="I249" s="13"/>
      <c r="J249" s="12"/>
      <c r="K249" s="12"/>
      <c r="L249" s="12"/>
      <c r="M249" s="12"/>
      <c r="N249" s="53"/>
      <c r="O249" s="13"/>
      <c r="P249" s="13"/>
      <c r="Q249" s="13"/>
      <c r="R249" s="17"/>
      <c r="S249" s="12"/>
      <c r="T249" s="12"/>
      <c r="U249" s="12"/>
      <c r="V249" s="12"/>
      <c r="W249" s="17"/>
      <c r="X249" s="17"/>
      <c r="Y249" s="17"/>
      <c r="Z249" s="17"/>
      <c r="AA249" s="17"/>
      <c r="AB249" s="16">
        <f t="shared" si="63"/>
        <v>0</v>
      </c>
      <c r="AC249" s="31" t="str">
        <f t="shared" si="64"/>
        <v>46040</v>
      </c>
      <c r="AD249" t="e">
        <f>VLOOKUP(AC249,Sperrdaten!H:I,2,FALSE)</f>
        <v>#N/A</v>
      </c>
      <c r="AE249" s="32" t="str">
        <f t="shared" si="65"/>
        <v>46040</v>
      </c>
      <c r="AF249" t="e">
        <f>VLOOKUP(AE249,Sperrdaten!C:D,2,FALSE)</f>
        <v>#N/A</v>
      </c>
      <c r="AG249" s="32" t="str">
        <f t="shared" si="66"/>
        <v>46040</v>
      </c>
      <c r="AH249" t="e">
        <f>VLOOKUP(AG249,Sperrdaten!C:D,2,FALSE)</f>
        <v>#N/A</v>
      </c>
      <c r="AI249" s="32" t="str">
        <f t="shared" si="67"/>
        <v>46040</v>
      </c>
      <c r="AJ249" s="33" t="e">
        <f>VLOOKUP(AI249,Sperrdaten!C:D,2,FALSE)</f>
        <v>#N/A</v>
      </c>
      <c r="AK249" s="31" t="str">
        <f t="shared" si="68"/>
        <v>46040</v>
      </c>
      <c r="AL249" t="e">
        <f>VLOOKUP(AK249,Sperrdaten!H:I,2,FALSE)</f>
        <v>#N/A</v>
      </c>
      <c r="AM249" s="32" t="str">
        <f t="shared" si="69"/>
        <v>46040</v>
      </c>
      <c r="AN249" t="e">
        <f>VLOOKUP(AM249,Sperrdaten!C:D,2,FALSE)</f>
        <v>#N/A</v>
      </c>
      <c r="AO249" s="32" t="str">
        <f t="shared" si="70"/>
        <v>46040</v>
      </c>
      <c r="AP249" t="e">
        <f>VLOOKUP(AO249,Sperrdaten!C:D,2,FALSE)</f>
        <v>#N/A</v>
      </c>
      <c r="AQ249" s="32" t="str">
        <f t="shared" si="71"/>
        <v>46040</v>
      </c>
      <c r="AR249" s="33" t="e">
        <f>VLOOKUP(AQ249,Sperrdaten!C:D,2,FALSE)</f>
        <v>#N/A</v>
      </c>
      <c r="AS249" s="31" t="str">
        <f t="shared" si="72"/>
        <v>46040</v>
      </c>
      <c r="AT249" t="e">
        <f>VLOOKUP(AS249,Sperrdaten!H:I,2,FALSE)</f>
        <v>#N/A</v>
      </c>
      <c r="AU249" s="32" t="str">
        <f t="shared" si="73"/>
        <v>46040</v>
      </c>
      <c r="AV249" t="e">
        <f>VLOOKUP(AU249,Sperrdaten!C:D,2,FALSE)</f>
        <v>#N/A</v>
      </c>
      <c r="AW249" s="32" t="str">
        <f t="shared" si="74"/>
        <v>46040</v>
      </c>
      <c r="AX249" t="e">
        <f>VLOOKUP(AW249,Sperrdaten!C:D,2,FALSE)</f>
        <v>#N/A</v>
      </c>
      <c r="AY249" s="32" t="str">
        <f t="shared" si="75"/>
        <v>46040</v>
      </c>
      <c r="AZ249" s="33" t="e">
        <f>VLOOKUP(AY249,Sperrdaten!C:D,2,FALSE)</f>
        <v>#N/A</v>
      </c>
      <c r="BA249" s="31" t="str">
        <f t="shared" si="76"/>
        <v>46040</v>
      </c>
      <c r="BB249" t="e">
        <f>VLOOKUP(BA249,Sperrdaten!H:I,2,FALSE)</f>
        <v>#N/A</v>
      </c>
      <c r="BC249" s="32" t="str">
        <f t="shared" si="77"/>
        <v>46040</v>
      </c>
      <c r="BD249" t="e">
        <f>VLOOKUP(BC249,Sperrdaten!C:D,2,FALSE)</f>
        <v>#N/A</v>
      </c>
      <c r="BE249" s="32" t="str">
        <f t="shared" si="78"/>
        <v>46040</v>
      </c>
      <c r="BF249" t="e">
        <f>VLOOKUP(BE249,Sperrdaten!C:D,2,FALSE)</f>
        <v>#N/A</v>
      </c>
      <c r="BG249" s="32" t="str">
        <f t="shared" si="79"/>
        <v>46040</v>
      </c>
      <c r="BH249" s="33" t="e">
        <f>VLOOKUP(BG249,Sperrdaten!C:D,2,FALSE)</f>
        <v>#N/A</v>
      </c>
      <c r="BI249" s="31" t="str">
        <f t="shared" si="80"/>
        <v>46040</v>
      </c>
      <c r="BJ249" t="e">
        <f>VLOOKUP(BI249,Sperrdaten!H:I,2,FALSE)</f>
        <v>#N/A</v>
      </c>
      <c r="BK249" s="32" t="str">
        <f t="shared" si="81"/>
        <v>46040</v>
      </c>
      <c r="BL249" t="e">
        <f>VLOOKUP(BK249,Sperrdaten!C:D,2,FALSE)</f>
        <v>#N/A</v>
      </c>
      <c r="BM249" s="32" t="str">
        <f t="shared" si="82"/>
        <v>46040</v>
      </c>
      <c r="BN249" t="e">
        <f>VLOOKUP(BM249,Sperrdaten!C:D,2,FALSE)</f>
        <v>#N/A</v>
      </c>
      <c r="BO249" s="32" t="str">
        <f t="shared" si="83"/>
        <v>46040</v>
      </c>
      <c r="BP249" s="33" t="e">
        <f>VLOOKUP(BO249,Sperrdaten!C:D,2,FALSE)</f>
        <v>#N/A</v>
      </c>
    </row>
    <row r="250" spans="1:68" x14ac:dyDescent="0.2">
      <c r="A250" s="19">
        <v>46045</v>
      </c>
      <c r="B250" s="38"/>
      <c r="C250" s="5"/>
      <c r="D250" s="5"/>
      <c r="E250" s="5"/>
      <c r="F250" s="53"/>
      <c r="G250" s="13"/>
      <c r="H250" s="13"/>
      <c r="I250" s="13"/>
      <c r="J250" s="12"/>
      <c r="K250" s="12"/>
      <c r="L250" s="12"/>
      <c r="M250" s="12"/>
      <c r="N250" s="53"/>
      <c r="O250" s="13"/>
      <c r="P250" s="13"/>
      <c r="Q250" s="13"/>
      <c r="R250" s="17"/>
      <c r="S250" s="12" t="s">
        <v>343</v>
      </c>
      <c r="T250" s="12" t="s">
        <v>97</v>
      </c>
      <c r="U250" s="12" t="s">
        <v>119</v>
      </c>
      <c r="V250" s="12" t="s">
        <v>233</v>
      </c>
      <c r="W250" s="17"/>
      <c r="X250" s="17"/>
      <c r="Y250" s="17"/>
      <c r="Z250" s="17"/>
      <c r="AA250" s="17"/>
      <c r="AB250" s="16">
        <f t="shared" si="63"/>
        <v>4</v>
      </c>
      <c r="AC250" s="31" t="str">
        <f t="shared" si="64"/>
        <v>46045</v>
      </c>
      <c r="AD250" t="e">
        <f>VLOOKUP(AC250,Sperrdaten!H:I,2,FALSE)</f>
        <v>#N/A</v>
      </c>
      <c r="AE250" s="32" t="str">
        <f t="shared" si="65"/>
        <v>46045</v>
      </c>
      <c r="AF250" t="e">
        <f>VLOOKUP(AE250,Sperrdaten!C:D,2,FALSE)</f>
        <v>#N/A</v>
      </c>
      <c r="AG250" s="32" t="str">
        <f t="shared" si="66"/>
        <v>46045</v>
      </c>
      <c r="AH250" t="e">
        <f>VLOOKUP(AG250,Sperrdaten!C:D,2,FALSE)</f>
        <v>#N/A</v>
      </c>
      <c r="AI250" s="32" t="str">
        <f t="shared" si="67"/>
        <v>46045</v>
      </c>
      <c r="AJ250" s="33" t="e">
        <f>VLOOKUP(AI250,Sperrdaten!C:D,2,FALSE)</f>
        <v>#N/A</v>
      </c>
      <c r="AK250" s="31" t="str">
        <f t="shared" si="68"/>
        <v>46045</v>
      </c>
      <c r="AL250" t="e">
        <f>VLOOKUP(AK250,Sperrdaten!H:I,2,FALSE)</f>
        <v>#N/A</v>
      </c>
      <c r="AM250" s="32" t="str">
        <f t="shared" si="69"/>
        <v>46045</v>
      </c>
      <c r="AN250" t="e">
        <f>VLOOKUP(AM250,Sperrdaten!C:D,2,FALSE)</f>
        <v>#N/A</v>
      </c>
      <c r="AO250" s="32" t="str">
        <f t="shared" si="70"/>
        <v>46045</v>
      </c>
      <c r="AP250" t="e">
        <f>VLOOKUP(AO250,Sperrdaten!C:D,2,FALSE)</f>
        <v>#N/A</v>
      </c>
      <c r="AQ250" s="32" t="str">
        <f t="shared" si="71"/>
        <v>46045</v>
      </c>
      <c r="AR250" s="33" t="e">
        <f>VLOOKUP(AQ250,Sperrdaten!C:D,2,FALSE)</f>
        <v>#N/A</v>
      </c>
      <c r="AS250" s="31" t="str">
        <f t="shared" si="72"/>
        <v>46045</v>
      </c>
      <c r="AT250" t="e">
        <f>VLOOKUP(AS250,Sperrdaten!H:I,2,FALSE)</f>
        <v>#N/A</v>
      </c>
      <c r="AU250" s="32" t="str">
        <f t="shared" si="73"/>
        <v>46045</v>
      </c>
      <c r="AV250" t="e">
        <f>VLOOKUP(AU250,Sperrdaten!C:D,2,FALSE)</f>
        <v>#N/A</v>
      </c>
      <c r="AW250" s="32" t="str">
        <f t="shared" si="74"/>
        <v>46045</v>
      </c>
      <c r="AX250" t="e">
        <f>VLOOKUP(AW250,Sperrdaten!C:D,2,FALSE)</f>
        <v>#N/A</v>
      </c>
      <c r="AY250" s="32" t="str">
        <f t="shared" si="75"/>
        <v>46045</v>
      </c>
      <c r="AZ250" s="33" t="e">
        <f>VLOOKUP(AY250,Sperrdaten!C:D,2,FALSE)</f>
        <v>#N/A</v>
      </c>
      <c r="BA250" s="31" t="str">
        <f t="shared" si="76"/>
        <v>46045BTA</v>
      </c>
      <c r="BB250" t="e">
        <f>VLOOKUP(BA250,Sperrdaten!H:I,2,FALSE)</f>
        <v>#N/A</v>
      </c>
      <c r="BC250" s="32" t="str">
        <f t="shared" si="77"/>
        <v>46045BTA</v>
      </c>
      <c r="BD250" t="e">
        <f>VLOOKUP(BC250,Sperrdaten!C:D,2,FALSE)</f>
        <v>#N/A</v>
      </c>
      <c r="BE250" s="32" t="str">
        <f t="shared" si="78"/>
        <v>46045KRA</v>
      </c>
      <c r="BF250" t="e">
        <f>VLOOKUP(BE250,Sperrdaten!C:D,2,FALSE)</f>
        <v>#N/A</v>
      </c>
      <c r="BG250" s="32" t="str">
        <f t="shared" si="79"/>
        <v>46045SSHR</v>
      </c>
      <c r="BH250" s="33" t="e">
        <f>VLOOKUP(BG250,Sperrdaten!C:D,2,FALSE)</f>
        <v>#N/A</v>
      </c>
      <c r="BI250" s="31" t="str">
        <f t="shared" si="80"/>
        <v>46045</v>
      </c>
      <c r="BJ250" t="e">
        <f>VLOOKUP(BI250,Sperrdaten!H:I,2,FALSE)</f>
        <v>#N/A</v>
      </c>
      <c r="BK250" s="32" t="str">
        <f t="shared" si="81"/>
        <v>46045</v>
      </c>
      <c r="BL250" t="e">
        <f>VLOOKUP(BK250,Sperrdaten!C:D,2,FALSE)</f>
        <v>#N/A</v>
      </c>
      <c r="BM250" s="32" t="str">
        <f t="shared" si="82"/>
        <v>46045</v>
      </c>
      <c r="BN250" t="e">
        <f>VLOOKUP(BM250,Sperrdaten!C:D,2,FALSE)</f>
        <v>#N/A</v>
      </c>
      <c r="BO250" s="32" t="str">
        <f t="shared" si="83"/>
        <v>46045</v>
      </c>
      <c r="BP250" s="33" t="e">
        <f>VLOOKUP(BO250,Sperrdaten!C:D,2,FALSE)</f>
        <v>#N/A</v>
      </c>
    </row>
    <row r="251" spans="1:68" x14ac:dyDescent="0.2">
      <c r="A251" s="19">
        <v>46045</v>
      </c>
      <c r="B251" s="38"/>
      <c r="C251" s="5"/>
      <c r="D251" s="5"/>
      <c r="E251" s="5"/>
      <c r="F251" s="53"/>
      <c r="G251" s="13"/>
      <c r="H251" s="13"/>
      <c r="I251" s="13"/>
      <c r="J251" s="12"/>
      <c r="K251" s="12"/>
      <c r="L251" s="12"/>
      <c r="M251" s="12"/>
      <c r="N251" s="53"/>
      <c r="O251" s="13"/>
      <c r="P251" s="13"/>
      <c r="Q251" s="13"/>
      <c r="R251" s="17"/>
      <c r="S251" s="12" t="s">
        <v>343</v>
      </c>
      <c r="T251" s="12" t="s">
        <v>80</v>
      </c>
      <c r="U251" s="12" t="s">
        <v>143</v>
      </c>
      <c r="V251" s="12" t="s">
        <v>233</v>
      </c>
      <c r="W251" s="17"/>
      <c r="X251" s="17"/>
      <c r="Y251" s="17"/>
      <c r="Z251" s="17"/>
      <c r="AA251" s="17"/>
      <c r="AB251" s="16">
        <f t="shared" si="63"/>
        <v>4</v>
      </c>
      <c r="AC251" s="31" t="str">
        <f t="shared" si="64"/>
        <v>46045</v>
      </c>
      <c r="AD251" t="e">
        <f>VLOOKUP(AC251,Sperrdaten!H:I,2,FALSE)</f>
        <v>#N/A</v>
      </c>
      <c r="AE251" s="32" t="str">
        <f t="shared" si="65"/>
        <v>46045</v>
      </c>
      <c r="AF251" t="e">
        <f>VLOOKUP(AE251,Sperrdaten!C:D,2,FALSE)</f>
        <v>#N/A</v>
      </c>
      <c r="AG251" s="32" t="str">
        <f t="shared" si="66"/>
        <v>46045</v>
      </c>
      <c r="AH251" t="e">
        <f>VLOOKUP(AG251,Sperrdaten!C:D,2,FALSE)</f>
        <v>#N/A</v>
      </c>
      <c r="AI251" s="32" t="str">
        <f t="shared" si="67"/>
        <v>46045</v>
      </c>
      <c r="AJ251" s="33" t="e">
        <f>VLOOKUP(AI251,Sperrdaten!C:D,2,FALSE)</f>
        <v>#N/A</v>
      </c>
      <c r="AK251" s="31" t="str">
        <f t="shared" si="68"/>
        <v>46045</v>
      </c>
      <c r="AL251" t="e">
        <f>VLOOKUP(AK251,Sperrdaten!H:I,2,FALSE)</f>
        <v>#N/A</v>
      </c>
      <c r="AM251" s="32" t="str">
        <f t="shared" si="69"/>
        <v>46045</v>
      </c>
      <c r="AN251" t="e">
        <f>VLOOKUP(AM251,Sperrdaten!C:D,2,FALSE)</f>
        <v>#N/A</v>
      </c>
      <c r="AO251" s="32" t="str">
        <f t="shared" si="70"/>
        <v>46045</v>
      </c>
      <c r="AP251" t="e">
        <f>VLOOKUP(AO251,Sperrdaten!C:D,2,FALSE)</f>
        <v>#N/A</v>
      </c>
      <c r="AQ251" s="32" t="str">
        <f t="shared" si="71"/>
        <v>46045</v>
      </c>
      <c r="AR251" s="33" t="e">
        <f>VLOOKUP(AQ251,Sperrdaten!C:D,2,FALSE)</f>
        <v>#N/A</v>
      </c>
      <c r="AS251" s="31" t="str">
        <f t="shared" si="72"/>
        <v>46045</v>
      </c>
      <c r="AT251" t="e">
        <f>VLOOKUP(AS251,Sperrdaten!H:I,2,FALSE)</f>
        <v>#N/A</v>
      </c>
      <c r="AU251" s="32" t="str">
        <f t="shared" si="73"/>
        <v>46045</v>
      </c>
      <c r="AV251" t="e">
        <f>VLOOKUP(AU251,Sperrdaten!C:D,2,FALSE)</f>
        <v>#N/A</v>
      </c>
      <c r="AW251" s="32" t="str">
        <f t="shared" si="74"/>
        <v>46045</v>
      </c>
      <c r="AX251" t="e">
        <f>VLOOKUP(AW251,Sperrdaten!C:D,2,FALSE)</f>
        <v>#N/A</v>
      </c>
      <c r="AY251" s="32" t="str">
        <f t="shared" si="75"/>
        <v>46045</v>
      </c>
      <c r="AZ251" s="33" t="e">
        <f>VLOOKUP(AY251,Sperrdaten!C:D,2,FALSE)</f>
        <v>#N/A</v>
      </c>
      <c r="BA251" s="31" t="str">
        <f t="shared" si="76"/>
        <v>46045BLA</v>
      </c>
      <c r="BB251" t="e">
        <f>VLOOKUP(BA251,Sperrdaten!H:I,2,FALSE)</f>
        <v>#N/A</v>
      </c>
      <c r="BC251" s="32" t="str">
        <f t="shared" si="77"/>
        <v>46045BLA</v>
      </c>
      <c r="BD251" t="e">
        <f>VLOOKUP(BC251,Sperrdaten!C:D,2,FALSE)</f>
        <v>#N/A</v>
      </c>
      <c r="BE251" s="32" t="str">
        <f t="shared" si="78"/>
        <v>46045GRA</v>
      </c>
      <c r="BF251" t="e">
        <f>VLOOKUP(BE251,Sperrdaten!C:D,2,FALSE)</f>
        <v>#N/A</v>
      </c>
      <c r="BG251" s="32" t="str">
        <f t="shared" si="79"/>
        <v>46045SSHR</v>
      </c>
      <c r="BH251" s="33" t="e">
        <f>VLOOKUP(BG251,Sperrdaten!C:D,2,FALSE)</f>
        <v>#N/A</v>
      </c>
      <c r="BI251" s="31" t="str">
        <f t="shared" si="80"/>
        <v>46045</v>
      </c>
      <c r="BJ251" t="e">
        <f>VLOOKUP(BI251,Sperrdaten!H:I,2,FALSE)</f>
        <v>#N/A</v>
      </c>
      <c r="BK251" s="32" t="str">
        <f t="shared" si="81"/>
        <v>46045</v>
      </c>
      <c r="BL251" t="e">
        <f>VLOOKUP(BK251,Sperrdaten!C:D,2,FALSE)</f>
        <v>#N/A</v>
      </c>
      <c r="BM251" s="32" t="str">
        <f t="shared" si="82"/>
        <v>46045</v>
      </c>
      <c r="BN251" t="e">
        <f>VLOOKUP(BM251,Sperrdaten!C:D,2,FALSE)</f>
        <v>#N/A</v>
      </c>
      <c r="BO251" s="32" t="str">
        <f t="shared" si="83"/>
        <v>46045</v>
      </c>
      <c r="BP251" s="33" t="e">
        <f>VLOOKUP(BO251,Sperrdaten!C:D,2,FALSE)</f>
        <v>#N/A</v>
      </c>
    </row>
    <row r="252" spans="1:68" x14ac:dyDescent="0.2">
      <c r="A252" s="19">
        <v>46046</v>
      </c>
      <c r="B252" s="38"/>
      <c r="C252" s="5"/>
      <c r="D252" s="5"/>
      <c r="E252" s="5"/>
      <c r="F252" s="53"/>
      <c r="G252" s="13"/>
      <c r="H252" s="13"/>
      <c r="I252" s="13"/>
      <c r="J252" s="12"/>
      <c r="K252" s="12"/>
      <c r="L252" s="12"/>
      <c r="M252" s="12"/>
      <c r="N252" s="53"/>
      <c r="O252" s="13"/>
      <c r="P252" s="13"/>
      <c r="Q252" s="13"/>
      <c r="R252" s="17"/>
      <c r="S252" s="12" t="s">
        <v>30</v>
      </c>
      <c r="T252" s="12" t="s">
        <v>61</v>
      </c>
      <c r="U252" s="12" t="s">
        <v>302</v>
      </c>
      <c r="V252" s="12" t="s">
        <v>233</v>
      </c>
      <c r="W252" s="17"/>
      <c r="X252" s="17" t="s">
        <v>379</v>
      </c>
      <c r="Y252" s="17"/>
      <c r="Z252" s="17"/>
      <c r="AA252" s="17"/>
      <c r="AB252" s="16">
        <f t="shared" si="63"/>
        <v>5</v>
      </c>
      <c r="AC252" s="31" t="str">
        <f t="shared" si="64"/>
        <v>46046</v>
      </c>
      <c r="AD252" t="e">
        <f>VLOOKUP(AC252,Sperrdaten!H:I,2,FALSE)</f>
        <v>#N/A</v>
      </c>
      <c r="AE252" s="32" t="str">
        <f t="shared" si="65"/>
        <v>46046</v>
      </c>
      <c r="AF252" t="e">
        <f>VLOOKUP(AE252,Sperrdaten!C:D,2,FALSE)</f>
        <v>#N/A</v>
      </c>
      <c r="AG252" s="32" t="str">
        <f t="shared" si="66"/>
        <v>46046</v>
      </c>
      <c r="AH252" t="e">
        <f>VLOOKUP(AG252,Sperrdaten!C:D,2,FALSE)</f>
        <v>#N/A</v>
      </c>
      <c r="AI252" s="32" t="str">
        <f t="shared" si="67"/>
        <v>46046</v>
      </c>
      <c r="AJ252" s="33" t="e">
        <f>VLOOKUP(AI252,Sperrdaten!C:D,2,FALSE)</f>
        <v>#N/A</v>
      </c>
      <c r="AK252" s="31" t="str">
        <f t="shared" si="68"/>
        <v>46046</v>
      </c>
      <c r="AL252" t="e">
        <f>VLOOKUP(AK252,Sperrdaten!H:I,2,FALSE)</f>
        <v>#N/A</v>
      </c>
      <c r="AM252" s="32" t="str">
        <f t="shared" si="69"/>
        <v>46046</v>
      </c>
      <c r="AN252" t="e">
        <f>VLOOKUP(AM252,Sperrdaten!C:D,2,FALSE)</f>
        <v>#N/A</v>
      </c>
      <c r="AO252" s="32" t="str">
        <f t="shared" si="70"/>
        <v>46046</v>
      </c>
      <c r="AP252" t="e">
        <f>VLOOKUP(AO252,Sperrdaten!C:D,2,FALSE)</f>
        <v>#N/A</v>
      </c>
      <c r="AQ252" s="32" t="str">
        <f t="shared" si="71"/>
        <v>46046</v>
      </c>
      <c r="AR252" s="33" t="e">
        <f>VLOOKUP(AQ252,Sperrdaten!C:D,2,FALSE)</f>
        <v>#N/A</v>
      </c>
      <c r="AS252" s="31" t="str">
        <f t="shared" si="72"/>
        <v>46046</v>
      </c>
      <c r="AT252" t="e">
        <f>VLOOKUP(AS252,Sperrdaten!H:I,2,FALSE)</f>
        <v>#N/A</v>
      </c>
      <c r="AU252" s="32" t="str">
        <f t="shared" si="73"/>
        <v>46046</v>
      </c>
      <c r="AV252" t="e">
        <f>VLOOKUP(AU252,Sperrdaten!C:D,2,FALSE)</f>
        <v>#N/A</v>
      </c>
      <c r="AW252" s="32" t="str">
        <f t="shared" si="74"/>
        <v>46046</v>
      </c>
      <c r="AX252" t="e">
        <f>VLOOKUP(AW252,Sperrdaten!C:D,2,FALSE)</f>
        <v>#N/A</v>
      </c>
      <c r="AY252" s="32" t="str">
        <f t="shared" si="75"/>
        <v>46046</v>
      </c>
      <c r="AZ252" s="33" t="e">
        <f>VLOOKUP(AY252,Sperrdaten!C:D,2,FALSE)</f>
        <v>#N/A</v>
      </c>
      <c r="BA252" s="31" t="str">
        <f t="shared" si="76"/>
        <v>46046OWA</v>
      </c>
      <c r="BB252" t="e">
        <f>VLOOKUP(BA252,Sperrdaten!H:I,2,FALSE)</f>
        <v>#N/A</v>
      </c>
      <c r="BC252" s="32" t="str">
        <f t="shared" si="77"/>
        <v>46046OWA</v>
      </c>
      <c r="BD252" t="e">
        <f>VLOOKUP(BC252,Sperrdaten!C:D,2,FALSE)</f>
        <v>#N/A</v>
      </c>
      <c r="BE252" s="32" t="str">
        <f t="shared" si="78"/>
        <v>46046CHA</v>
      </c>
      <c r="BF252" t="e">
        <f>VLOOKUP(BE252,Sperrdaten!C:D,2,FALSE)</f>
        <v>#N/A</v>
      </c>
      <c r="BG252" s="32" t="str">
        <f t="shared" si="79"/>
        <v>46046SSHR</v>
      </c>
      <c r="BH252" s="33" t="e">
        <f>VLOOKUP(BG252,Sperrdaten!C:D,2,FALSE)</f>
        <v>#N/A</v>
      </c>
      <c r="BI252" s="31" t="str">
        <f t="shared" si="80"/>
        <v>46046</v>
      </c>
      <c r="BJ252" t="e">
        <f>VLOOKUP(BI252,Sperrdaten!H:I,2,FALSE)</f>
        <v>#N/A</v>
      </c>
      <c r="BK252" s="32" t="str">
        <f t="shared" si="81"/>
        <v>46046</v>
      </c>
      <c r="BL252" t="e">
        <f>VLOOKUP(BK252,Sperrdaten!C:D,2,FALSE)</f>
        <v>#N/A</v>
      </c>
      <c r="BM252" s="32" t="str">
        <f t="shared" si="82"/>
        <v>46046</v>
      </c>
      <c r="BN252" t="e">
        <f>VLOOKUP(BM252,Sperrdaten!C:D,2,FALSE)</f>
        <v>#N/A</v>
      </c>
      <c r="BO252" s="32" t="str">
        <f t="shared" si="83"/>
        <v>46046</v>
      </c>
      <c r="BP252" s="33" t="e">
        <f>VLOOKUP(BO252,Sperrdaten!C:D,2,FALSE)</f>
        <v>#N/A</v>
      </c>
    </row>
    <row r="253" spans="1:68" x14ac:dyDescent="0.2">
      <c r="A253" s="19">
        <v>46046</v>
      </c>
      <c r="B253" s="38"/>
      <c r="C253" s="5"/>
      <c r="D253" s="5"/>
      <c r="E253" s="5"/>
      <c r="F253" s="53"/>
      <c r="G253" s="13"/>
      <c r="H253" s="13"/>
      <c r="I253" s="13"/>
      <c r="J253" s="12"/>
      <c r="K253" s="12"/>
      <c r="L253" s="12"/>
      <c r="M253" s="12"/>
      <c r="N253" s="53"/>
      <c r="O253" s="13"/>
      <c r="P253" s="13"/>
      <c r="Q253" s="13"/>
      <c r="R253" s="17"/>
      <c r="S253" s="12"/>
      <c r="T253" s="12"/>
      <c r="U253" s="12"/>
      <c r="V253" s="12"/>
      <c r="W253" s="17"/>
      <c r="X253" s="17"/>
      <c r="Y253" s="17"/>
      <c r="Z253" s="17"/>
      <c r="AA253" s="17"/>
      <c r="AB253" s="16">
        <f t="shared" si="63"/>
        <v>0</v>
      </c>
      <c r="AC253" s="31" t="str">
        <f t="shared" si="64"/>
        <v>46046</v>
      </c>
      <c r="AD253" t="e">
        <f>VLOOKUP(AC253,Sperrdaten!H:I,2,FALSE)</f>
        <v>#N/A</v>
      </c>
      <c r="AE253" s="32" t="str">
        <f t="shared" si="65"/>
        <v>46046</v>
      </c>
      <c r="AF253" t="e">
        <f>VLOOKUP(AE253,Sperrdaten!C:D,2,FALSE)</f>
        <v>#N/A</v>
      </c>
      <c r="AG253" s="32" t="str">
        <f t="shared" si="66"/>
        <v>46046</v>
      </c>
      <c r="AH253" t="e">
        <f>VLOOKUP(AG253,Sperrdaten!C:D,2,FALSE)</f>
        <v>#N/A</v>
      </c>
      <c r="AI253" s="32" t="str">
        <f t="shared" si="67"/>
        <v>46046</v>
      </c>
      <c r="AJ253" s="33" t="e">
        <f>VLOOKUP(AI253,Sperrdaten!C:D,2,FALSE)</f>
        <v>#N/A</v>
      </c>
      <c r="AK253" s="31" t="str">
        <f t="shared" si="68"/>
        <v>46046</v>
      </c>
      <c r="AL253" t="e">
        <f>VLOOKUP(AK253,Sperrdaten!H:I,2,FALSE)</f>
        <v>#N/A</v>
      </c>
      <c r="AM253" s="32" t="str">
        <f t="shared" si="69"/>
        <v>46046</v>
      </c>
      <c r="AN253" t="e">
        <f>VLOOKUP(AM253,Sperrdaten!C:D,2,FALSE)</f>
        <v>#N/A</v>
      </c>
      <c r="AO253" s="32" t="str">
        <f t="shared" si="70"/>
        <v>46046</v>
      </c>
      <c r="AP253" t="e">
        <f>VLOOKUP(AO253,Sperrdaten!C:D,2,FALSE)</f>
        <v>#N/A</v>
      </c>
      <c r="AQ253" s="32" t="str">
        <f t="shared" si="71"/>
        <v>46046</v>
      </c>
      <c r="AR253" s="33" t="e">
        <f>VLOOKUP(AQ253,Sperrdaten!C:D,2,FALSE)</f>
        <v>#N/A</v>
      </c>
      <c r="AS253" s="31" t="str">
        <f t="shared" si="72"/>
        <v>46046</v>
      </c>
      <c r="AT253" t="e">
        <f>VLOOKUP(AS253,Sperrdaten!H:I,2,FALSE)</f>
        <v>#N/A</v>
      </c>
      <c r="AU253" s="32" t="str">
        <f t="shared" si="73"/>
        <v>46046</v>
      </c>
      <c r="AV253" t="e">
        <f>VLOOKUP(AU253,Sperrdaten!C:D,2,FALSE)</f>
        <v>#N/A</v>
      </c>
      <c r="AW253" s="32" t="str">
        <f t="shared" si="74"/>
        <v>46046</v>
      </c>
      <c r="AX253" t="e">
        <f>VLOOKUP(AW253,Sperrdaten!C:D,2,FALSE)</f>
        <v>#N/A</v>
      </c>
      <c r="AY253" s="32" t="str">
        <f t="shared" si="75"/>
        <v>46046</v>
      </c>
      <c r="AZ253" s="33" t="e">
        <f>VLOOKUP(AY253,Sperrdaten!C:D,2,FALSE)</f>
        <v>#N/A</v>
      </c>
      <c r="BA253" s="31" t="str">
        <f t="shared" si="76"/>
        <v>46046</v>
      </c>
      <c r="BB253" t="e">
        <f>VLOOKUP(BA253,Sperrdaten!H:I,2,FALSE)</f>
        <v>#N/A</v>
      </c>
      <c r="BC253" s="32" t="str">
        <f t="shared" si="77"/>
        <v>46046</v>
      </c>
      <c r="BD253" t="e">
        <f>VLOOKUP(BC253,Sperrdaten!C:D,2,FALSE)</f>
        <v>#N/A</v>
      </c>
      <c r="BE253" s="32" t="str">
        <f t="shared" si="78"/>
        <v>46046</v>
      </c>
      <c r="BF253" t="e">
        <f>VLOOKUP(BE253,Sperrdaten!C:D,2,FALSE)</f>
        <v>#N/A</v>
      </c>
      <c r="BG253" s="32" t="str">
        <f t="shared" si="79"/>
        <v>46046</v>
      </c>
      <c r="BH253" s="33" t="e">
        <f>VLOOKUP(BG253,Sperrdaten!C:D,2,FALSE)</f>
        <v>#N/A</v>
      </c>
      <c r="BI253" s="31" t="str">
        <f t="shared" si="80"/>
        <v>46046</v>
      </c>
      <c r="BJ253" t="e">
        <f>VLOOKUP(BI253,Sperrdaten!H:I,2,FALSE)</f>
        <v>#N/A</v>
      </c>
      <c r="BK253" s="32" t="str">
        <f t="shared" si="81"/>
        <v>46046</v>
      </c>
      <c r="BL253" t="e">
        <f>VLOOKUP(BK253,Sperrdaten!C:D,2,FALSE)</f>
        <v>#N/A</v>
      </c>
      <c r="BM253" s="32" t="str">
        <f t="shared" si="82"/>
        <v>46046</v>
      </c>
      <c r="BN253" t="e">
        <f>VLOOKUP(BM253,Sperrdaten!C:D,2,FALSE)</f>
        <v>#N/A</v>
      </c>
      <c r="BO253" s="32" t="str">
        <f t="shared" si="83"/>
        <v>46046</v>
      </c>
      <c r="BP253" s="33" t="e">
        <f>VLOOKUP(BO253,Sperrdaten!C:D,2,FALSE)</f>
        <v>#N/A</v>
      </c>
    </row>
    <row r="254" spans="1:68" x14ac:dyDescent="0.2">
      <c r="A254" s="19">
        <v>46046</v>
      </c>
      <c r="B254" s="38"/>
      <c r="C254" s="5"/>
      <c r="D254" s="5"/>
      <c r="E254" s="5"/>
      <c r="F254" s="53"/>
      <c r="G254" s="13"/>
      <c r="H254" s="13"/>
      <c r="I254" s="13"/>
      <c r="J254" s="12"/>
      <c r="K254" s="12"/>
      <c r="L254" s="12"/>
      <c r="M254" s="12"/>
      <c r="N254" s="53"/>
      <c r="O254" s="13"/>
      <c r="P254" s="13"/>
      <c r="Q254" s="13"/>
      <c r="R254" s="17"/>
      <c r="S254" s="12"/>
      <c r="T254" s="12"/>
      <c r="U254" s="12"/>
      <c r="V254" s="12"/>
      <c r="W254" s="17"/>
      <c r="X254" s="17"/>
      <c r="Y254" s="17"/>
      <c r="Z254" s="17"/>
      <c r="AA254" s="17"/>
      <c r="AB254" s="16">
        <f t="shared" si="63"/>
        <v>0</v>
      </c>
      <c r="AC254" s="31" t="str">
        <f t="shared" si="64"/>
        <v>46046</v>
      </c>
      <c r="AD254" t="e">
        <f>VLOOKUP(AC254,Sperrdaten!H:I,2,FALSE)</f>
        <v>#N/A</v>
      </c>
      <c r="AE254" s="32" t="str">
        <f t="shared" si="65"/>
        <v>46046</v>
      </c>
      <c r="AF254" t="e">
        <f>VLOOKUP(AE254,Sperrdaten!C:D,2,FALSE)</f>
        <v>#N/A</v>
      </c>
      <c r="AG254" s="32" t="str">
        <f t="shared" si="66"/>
        <v>46046</v>
      </c>
      <c r="AH254" t="e">
        <f>VLOOKUP(AG254,Sperrdaten!C:D,2,FALSE)</f>
        <v>#N/A</v>
      </c>
      <c r="AI254" s="32" t="str">
        <f t="shared" si="67"/>
        <v>46046</v>
      </c>
      <c r="AJ254" s="33" t="e">
        <f>VLOOKUP(AI254,Sperrdaten!C:D,2,FALSE)</f>
        <v>#N/A</v>
      </c>
      <c r="AK254" s="31" t="str">
        <f t="shared" si="68"/>
        <v>46046</v>
      </c>
      <c r="AL254" t="e">
        <f>VLOOKUP(AK254,Sperrdaten!H:I,2,FALSE)</f>
        <v>#N/A</v>
      </c>
      <c r="AM254" s="32" t="str">
        <f t="shared" si="69"/>
        <v>46046</v>
      </c>
      <c r="AN254" t="e">
        <f>VLOOKUP(AM254,Sperrdaten!C:D,2,FALSE)</f>
        <v>#N/A</v>
      </c>
      <c r="AO254" s="32" t="str">
        <f t="shared" si="70"/>
        <v>46046</v>
      </c>
      <c r="AP254" t="e">
        <f>VLOOKUP(AO254,Sperrdaten!C:D,2,FALSE)</f>
        <v>#N/A</v>
      </c>
      <c r="AQ254" s="32" t="str">
        <f t="shared" si="71"/>
        <v>46046</v>
      </c>
      <c r="AR254" s="33" t="e">
        <f>VLOOKUP(AQ254,Sperrdaten!C:D,2,FALSE)</f>
        <v>#N/A</v>
      </c>
      <c r="AS254" s="31" t="str">
        <f t="shared" si="72"/>
        <v>46046</v>
      </c>
      <c r="AT254" t="e">
        <f>VLOOKUP(AS254,Sperrdaten!H:I,2,FALSE)</f>
        <v>#N/A</v>
      </c>
      <c r="AU254" s="32" t="str">
        <f t="shared" si="73"/>
        <v>46046</v>
      </c>
      <c r="AV254" t="e">
        <f>VLOOKUP(AU254,Sperrdaten!C:D,2,FALSE)</f>
        <v>#N/A</v>
      </c>
      <c r="AW254" s="32" t="str">
        <f t="shared" si="74"/>
        <v>46046</v>
      </c>
      <c r="AX254" t="e">
        <f>VLOOKUP(AW254,Sperrdaten!C:D,2,FALSE)</f>
        <v>#N/A</v>
      </c>
      <c r="AY254" s="32" t="str">
        <f t="shared" si="75"/>
        <v>46046</v>
      </c>
      <c r="AZ254" s="33" t="e">
        <f>VLOOKUP(AY254,Sperrdaten!C:D,2,FALSE)</f>
        <v>#N/A</v>
      </c>
      <c r="BA254" s="31" t="str">
        <f t="shared" si="76"/>
        <v>46046</v>
      </c>
      <c r="BB254" t="e">
        <f>VLOOKUP(BA254,Sperrdaten!H:I,2,FALSE)</f>
        <v>#N/A</v>
      </c>
      <c r="BC254" s="32" t="str">
        <f t="shared" si="77"/>
        <v>46046</v>
      </c>
      <c r="BD254" t="e">
        <f>VLOOKUP(BC254,Sperrdaten!C:D,2,FALSE)</f>
        <v>#N/A</v>
      </c>
      <c r="BE254" s="32" t="str">
        <f t="shared" si="78"/>
        <v>46046</v>
      </c>
      <c r="BF254" t="e">
        <f>VLOOKUP(BE254,Sperrdaten!C:D,2,FALSE)</f>
        <v>#N/A</v>
      </c>
      <c r="BG254" s="32" t="str">
        <f t="shared" si="79"/>
        <v>46046</v>
      </c>
      <c r="BH254" s="33" t="e">
        <f>VLOOKUP(BG254,Sperrdaten!C:D,2,FALSE)</f>
        <v>#N/A</v>
      </c>
      <c r="BI254" s="31" t="str">
        <f t="shared" si="80"/>
        <v>46046</v>
      </c>
      <c r="BJ254" t="e">
        <f>VLOOKUP(BI254,Sperrdaten!H:I,2,FALSE)</f>
        <v>#N/A</v>
      </c>
      <c r="BK254" s="32" t="str">
        <f t="shared" si="81"/>
        <v>46046</v>
      </c>
      <c r="BL254" t="e">
        <f>VLOOKUP(BK254,Sperrdaten!C:D,2,FALSE)</f>
        <v>#N/A</v>
      </c>
      <c r="BM254" s="32" t="str">
        <f t="shared" si="82"/>
        <v>46046</v>
      </c>
      <c r="BN254" t="e">
        <f>VLOOKUP(BM254,Sperrdaten!C:D,2,FALSE)</f>
        <v>#N/A</v>
      </c>
      <c r="BO254" s="32" t="str">
        <f t="shared" si="83"/>
        <v>46046</v>
      </c>
      <c r="BP254" s="33" t="e">
        <f>VLOOKUP(BO254,Sperrdaten!C:D,2,FALSE)</f>
        <v>#N/A</v>
      </c>
    </row>
    <row r="255" spans="1:68" x14ac:dyDescent="0.2">
      <c r="A255" s="19">
        <v>46046</v>
      </c>
      <c r="B255" s="38"/>
      <c r="C255" s="5"/>
      <c r="D255" s="5"/>
      <c r="E255" s="5"/>
      <c r="F255" s="53"/>
      <c r="G255" s="13"/>
      <c r="H255" s="13"/>
      <c r="I255" s="13"/>
      <c r="J255" s="12"/>
      <c r="K255" s="12"/>
      <c r="L255" s="12"/>
      <c r="M255" s="12"/>
      <c r="N255" s="53"/>
      <c r="O255" s="13"/>
      <c r="P255" s="13"/>
      <c r="Q255" s="13"/>
      <c r="R255" s="17"/>
      <c r="S255" s="12"/>
      <c r="T255" s="12"/>
      <c r="U255" s="12"/>
      <c r="V255" s="12"/>
      <c r="W255" s="17"/>
      <c r="X255" s="17"/>
      <c r="Y255" s="17"/>
      <c r="Z255" s="17"/>
      <c r="AA255" s="17"/>
      <c r="AB255" s="16">
        <f t="shared" si="63"/>
        <v>0</v>
      </c>
      <c r="AC255" s="31" t="str">
        <f t="shared" si="64"/>
        <v>46046</v>
      </c>
      <c r="AD255" t="e">
        <f>VLOOKUP(AC255,Sperrdaten!H:I,2,FALSE)</f>
        <v>#N/A</v>
      </c>
      <c r="AE255" s="32" t="str">
        <f t="shared" si="65"/>
        <v>46046</v>
      </c>
      <c r="AF255" t="e">
        <f>VLOOKUP(AE255,Sperrdaten!C:D,2,FALSE)</f>
        <v>#N/A</v>
      </c>
      <c r="AG255" s="32" t="str">
        <f t="shared" si="66"/>
        <v>46046</v>
      </c>
      <c r="AH255" t="e">
        <f>VLOOKUP(AG255,Sperrdaten!C:D,2,FALSE)</f>
        <v>#N/A</v>
      </c>
      <c r="AI255" s="32" t="str">
        <f t="shared" si="67"/>
        <v>46046</v>
      </c>
      <c r="AJ255" s="33" t="e">
        <f>VLOOKUP(AI255,Sperrdaten!C:D,2,FALSE)</f>
        <v>#N/A</v>
      </c>
      <c r="AK255" s="31" t="str">
        <f t="shared" si="68"/>
        <v>46046</v>
      </c>
      <c r="AL255" t="e">
        <f>VLOOKUP(AK255,Sperrdaten!H:I,2,FALSE)</f>
        <v>#N/A</v>
      </c>
      <c r="AM255" s="32" t="str">
        <f t="shared" si="69"/>
        <v>46046</v>
      </c>
      <c r="AN255" t="e">
        <f>VLOOKUP(AM255,Sperrdaten!C:D,2,FALSE)</f>
        <v>#N/A</v>
      </c>
      <c r="AO255" s="32" t="str">
        <f t="shared" si="70"/>
        <v>46046</v>
      </c>
      <c r="AP255" t="e">
        <f>VLOOKUP(AO255,Sperrdaten!C:D,2,FALSE)</f>
        <v>#N/A</v>
      </c>
      <c r="AQ255" s="32" t="str">
        <f t="shared" si="71"/>
        <v>46046</v>
      </c>
      <c r="AR255" s="33" t="e">
        <f>VLOOKUP(AQ255,Sperrdaten!C:D,2,FALSE)</f>
        <v>#N/A</v>
      </c>
      <c r="AS255" s="31" t="str">
        <f t="shared" si="72"/>
        <v>46046</v>
      </c>
      <c r="AT255" t="e">
        <f>VLOOKUP(AS255,Sperrdaten!H:I,2,FALSE)</f>
        <v>#N/A</v>
      </c>
      <c r="AU255" s="32" t="str">
        <f t="shared" si="73"/>
        <v>46046</v>
      </c>
      <c r="AV255" t="e">
        <f>VLOOKUP(AU255,Sperrdaten!C:D,2,FALSE)</f>
        <v>#N/A</v>
      </c>
      <c r="AW255" s="32" t="str">
        <f t="shared" si="74"/>
        <v>46046</v>
      </c>
      <c r="AX255" t="e">
        <f>VLOOKUP(AW255,Sperrdaten!C:D,2,FALSE)</f>
        <v>#N/A</v>
      </c>
      <c r="AY255" s="32" t="str">
        <f t="shared" si="75"/>
        <v>46046</v>
      </c>
      <c r="AZ255" s="33" t="e">
        <f>VLOOKUP(AY255,Sperrdaten!C:D,2,FALSE)</f>
        <v>#N/A</v>
      </c>
      <c r="BA255" s="31" t="str">
        <f t="shared" si="76"/>
        <v>46046</v>
      </c>
      <c r="BB255" t="e">
        <f>VLOOKUP(BA255,Sperrdaten!H:I,2,FALSE)</f>
        <v>#N/A</v>
      </c>
      <c r="BC255" s="32" t="str">
        <f t="shared" si="77"/>
        <v>46046</v>
      </c>
      <c r="BD255" t="e">
        <f>VLOOKUP(BC255,Sperrdaten!C:D,2,FALSE)</f>
        <v>#N/A</v>
      </c>
      <c r="BE255" s="32" t="str">
        <f t="shared" si="78"/>
        <v>46046</v>
      </c>
      <c r="BF255" t="e">
        <f>VLOOKUP(BE255,Sperrdaten!C:D,2,FALSE)</f>
        <v>#N/A</v>
      </c>
      <c r="BG255" s="32" t="str">
        <f t="shared" si="79"/>
        <v>46046</v>
      </c>
      <c r="BH255" s="33" t="e">
        <f>VLOOKUP(BG255,Sperrdaten!C:D,2,FALSE)</f>
        <v>#N/A</v>
      </c>
      <c r="BI255" s="31" t="str">
        <f t="shared" si="80"/>
        <v>46046</v>
      </c>
      <c r="BJ255" t="e">
        <f>VLOOKUP(BI255,Sperrdaten!H:I,2,FALSE)</f>
        <v>#N/A</v>
      </c>
      <c r="BK255" s="32" t="str">
        <f t="shared" si="81"/>
        <v>46046</v>
      </c>
      <c r="BL255" t="e">
        <f>VLOOKUP(BK255,Sperrdaten!C:D,2,FALSE)</f>
        <v>#N/A</v>
      </c>
      <c r="BM255" s="32" t="str">
        <f t="shared" si="82"/>
        <v>46046</v>
      </c>
      <c r="BN255" t="e">
        <f>VLOOKUP(BM255,Sperrdaten!C:D,2,FALSE)</f>
        <v>#N/A</v>
      </c>
      <c r="BO255" s="32" t="str">
        <f t="shared" si="83"/>
        <v>46046</v>
      </c>
      <c r="BP255" s="33" t="e">
        <f>VLOOKUP(BO255,Sperrdaten!C:D,2,FALSE)</f>
        <v>#N/A</v>
      </c>
    </row>
    <row r="256" spans="1:68" x14ac:dyDescent="0.2">
      <c r="A256" s="19">
        <v>46046</v>
      </c>
      <c r="B256" s="38"/>
      <c r="C256" s="5"/>
      <c r="D256" s="5"/>
      <c r="E256" s="5"/>
      <c r="F256" s="53"/>
      <c r="G256" s="13"/>
      <c r="H256" s="13"/>
      <c r="I256" s="13"/>
      <c r="J256" s="12"/>
      <c r="K256" s="12"/>
      <c r="L256" s="12"/>
      <c r="M256" s="12"/>
      <c r="N256" s="53"/>
      <c r="O256" s="13"/>
      <c r="P256" s="13"/>
      <c r="Q256" s="13"/>
      <c r="R256" s="17"/>
      <c r="S256" s="12"/>
      <c r="T256" s="12"/>
      <c r="U256" s="12"/>
      <c r="V256" s="12"/>
      <c r="W256" s="17"/>
      <c r="X256" s="17"/>
      <c r="Y256" s="17"/>
      <c r="Z256" s="17"/>
      <c r="AA256" s="17"/>
      <c r="AB256" s="16">
        <f t="shared" si="63"/>
        <v>0</v>
      </c>
      <c r="AC256" s="31" t="str">
        <f t="shared" si="64"/>
        <v>46046</v>
      </c>
      <c r="AD256" t="e">
        <f>VLOOKUP(AC256,Sperrdaten!H:I,2,FALSE)</f>
        <v>#N/A</v>
      </c>
      <c r="AE256" s="32" t="str">
        <f t="shared" si="65"/>
        <v>46046</v>
      </c>
      <c r="AF256" t="e">
        <f>VLOOKUP(AE256,Sperrdaten!C:D,2,FALSE)</f>
        <v>#N/A</v>
      </c>
      <c r="AG256" s="32" t="str">
        <f t="shared" si="66"/>
        <v>46046</v>
      </c>
      <c r="AH256" t="e">
        <f>VLOOKUP(AG256,Sperrdaten!C:D,2,FALSE)</f>
        <v>#N/A</v>
      </c>
      <c r="AI256" s="32" t="str">
        <f t="shared" si="67"/>
        <v>46046</v>
      </c>
      <c r="AJ256" s="33" t="e">
        <f>VLOOKUP(AI256,Sperrdaten!C:D,2,FALSE)</f>
        <v>#N/A</v>
      </c>
      <c r="AK256" s="31" t="str">
        <f t="shared" si="68"/>
        <v>46046</v>
      </c>
      <c r="AL256" t="e">
        <f>VLOOKUP(AK256,Sperrdaten!H:I,2,FALSE)</f>
        <v>#N/A</v>
      </c>
      <c r="AM256" s="32" t="str">
        <f t="shared" si="69"/>
        <v>46046</v>
      </c>
      <c r="AN256" t="e">
        <f>VLOOKUP(AM256,Sperrdaten!C:D,2,FALSE)</f>
        <v>#N/A</v>
      </c>
      <c r="AO256" s="32" t="str">
        <f t="shared" si="70"/>
        <v>46046</v>
      </c>
      <c r="AP256" t="e">
        <f>VLOOKUP(AO256,Sperrdaten!C:D,2,FALSE)</f>
        <v>#N/A</v>
      </c>
      <c r="AQ256" s="32" t="str">
        <f t="shared" si="71"/>
        <v>46046</v>
      </c>
      <c r="AR256" s="33" t="e">
        <f>VLOOKUP(AQ256,Sperrdaten!C:D,2,FALSE)</f>
        <v>#N/A</v>
      </c>
      <c r="AS256" s="31" t="str">
        <f t="shared" si="72"/>
        <v>46046</v>
      </c>
      <c r="AT256" t="e">
        <f>VLOOKUP(AS256,Sperrdaten!H:I,2,FALSE)</f>
        <v>#N/A</v>
      </c>
      <c r="AU256" s="32" t="str">
        <f t="shared" si="73"/>
        <v>46046</v>
      </c>
      <c r="AV256" t="e">
        <f>VLOOKUP(AU256,Sperrdaten!C:D,2,FALSE)</f>
        <v>#N/A</v>
      </c>
      <c r="AW256" s="32" t="str">
        <f t="shared" si="74"/>
        <v>46046</v>
      </c>
      <c r="AX256" t="e">
        <f>VLOOKUP(AW256,Sperrdaten!C:D,2,FALSE)</f>
        <v>#N/A</v>
      </c>
      <c r="AY256" s="32" t="str">
        <f t="shared" si="75"/>
        <v>46046</v>
      </c>
      <c r="AZ256" s="33" t="e">
        <f>VLOOKUP(AY256,Sperrdaten!C:D,2,FALSE)</f>
        <v>#N/A</v>
      </c>
      <c r="BA256" s="31" t="str">
        <f t="shared" si="76"/>
        <v>46046</v>
      </c>
      <c r="BB256" t="e">
        <f>VLOOKUP(BA256,Sperrdaten!H:I,2,FALSE)</f>
        <v>#N/A</v>
      </c>
      <c r="BC256" s="32" t="str">
        <f t="shared" si="77"/>
        <v>46046</v>
      </c>
      <c r="BD256" t="e">
        <f>VLOOKUP(BC256,Sperrdaten!C:D,2,FALSE)</f>
        <v>#N/A</v>
      </c>
      <c r="BE256" s="32" t="str">
        <f t="shared" si="78"/>
        <v>46046</v>
      </c>
      <c r="BF256" t="e">
        <f>VLOOKUP(BE256,Sperrdaten!C:D,2,FALSE)</f>
        <v>#N/A</v>
      </c>
      <c r="BG256" s="32" t="str">
        <f t="shared" si="79"/>
        <v>46046</v>
      </c>
      <c r="BH256" s="33" t="e">
        <f>VLOOKUP(BG256,Sperrdaten!C:D,2,FALSE)</f>
        <v>#N/A</v>
      </c>
      <c r="BI256" s="31" t="str">
        <f t="shared" si="80"/>
        <v>46046</v>
      </c>
      <c r="BJ256" t="e">
        <f>VLOOKUP(BI256,Sperrdaten!H:I,2,FALSE)</f>
        <v>#N/A</v>
      </c>
      <c r="BK256" s="32" t="str">
        <f t="shared" si="81"/>
        <v>46046</v>
      </c>
      <c r="BL256" t="e">
        <f>VLOOKUP(BK256,Sperrdaten!C:D,2,FALSE)</f>
        <v>#N/A</v>
      </c>
      <c r="BM256" s="32" t="str">
        <f t="shared" si="82"/>
        <v>46046</v>
      </c>
      <c r="BN256" t="e">
        <f>VLOOKUP(BM256,Sperrdaten!C:D,2,FALSE)</f>
        <v>#N/A</v>
      </c>
      <c r="BO256" s="32" t="str">
        <f t="shared" si="83"/>
        <v>46046</v>
      </c>
      <c r="BP256" s="33" t="e">
        <f>VLOOKUP(BO256,Sperrdaten!C:D,2,FALSE)</f>
        <v>#N/A</v>
      </c>
    </row>
    <row r="257" spans="1:68" x14ac:dyDescent="0.2">
      <c r="A257" s="19">
        <v>46047</v>
      </c>
      <c r="B257" s="38"/>
      <c r="C257" s="5"/>
      <c r="D257" s="5"/>
      <c r="E257" s="5"/>
      <c r="F257" s="53" t="s">
        <v>29</v>
      </c>
      <c r="G257" s="13" t="s">
        <v>361</v>
      </c>
      <c r="H257" s="13" t="s">
        <v>233</v>
      </c>
      <c r="I257" s="13"/>
      <c r="J257" s="12"/>
      <c r="K257" s="12"/>
      <c r="L257" s="12"/>
      <c r="M257" s="12"/>
      <c r="N257" s="53" t="s">
        <v>30</v>
      </c>
      <c r="O257" s="13" t="s">
        <v>250</v>
      </c>
      <c r="P257" s="13" t="s">
        <v>237</v>
      </c>
      <c r="Q257" s="13" t="s">
        <v>233</v>
      </c>
      <c r="R257" s="17" t="s">
        <v>72</v>
      </c>
      <c r="S257" s="12" t="s">
        <v>30</v>
      </c>
      <c r="T257" s="12" t="s">
        <v>61</v>
      </c>
      <c r="U257" s="12" t="s">
        <v>80</v>
      </c>
      <c r="V257" s="12" t="s">
        <v>46</v>
      </c>
      <c r="W257" s="17"/>
      <c r="X257" s="17" t="s">
        <v>379</v>
      </c>
      <c r="Y257" s="17"/>
      <c r="Z257" s="17"/>
      <c r="AA257" s="17"/>
      <c r="AB257" s="16">
        <f t="shared" si="63"/>
        <v>13</v>
      </c>
      <c r="AC257" s="31" t="str">
        <f t="shared" si="64"/>
        <v>46047</v>
      </c>
      <c r="AD257" t="e">
        <f>VLOOKUP(AC257,Sperrdaten!H:I,2,FALSE)</f>
        <v>#N/A</v>
      </c>
      <c r="AE257" s="32" t="str">
        <f t="shared" si="65"/>
        <v>46047</v>
      </c>
      <c r="AF257" t="e">
        <f>VLOOKUP(AE257,Sperrdaten!C:D,2,FALSE)</f>
        <v>#N/A</v>
      </c>
      <c r="AG257" s="32" t="str">
        <f t="shared" si="66"/>
        <v>46047</v>
      </c>
      <c r="AH257" t="e">
        <f>VLOOKUP(AG257,Sperrdaten!C:D,2,FALSE)</f>
        <v>#N/A</v>
      </c>
      <c r="AI257" s="32" t="str">
        <f t="shared" si="67"/>
        <v>46047</v>
      </c>
      <c r="AJ257" s="33" t="e">
        <f>VLOOKUP(AI257,Sperrdaten!C:D,2,FALSE)</f>
        <v>#N/A</v>
      </c>
      <c r="AK257" s="31" t="str">
        <f t="shared" si="68"/>
        <v>46047MARTIGNY</v>
      </c>
      <c r="AL257" t="e">
        <f>VLOOKUP(AK257,Sperrdaten!H:I,2,FALSE)</f>
        <v>#N/A</v>
      </c>
      <c r="AM257" s="32" t="str">
        <f t="shared" si="69"/>
        <v>46047MARTIGNY</v>
      </c>
      <c r="AN257" t="e">
        <f>VLOOKUP(AM257,Sperrdaten!C:D,2,FALSE)</f>
        <v>#N/A</v>
      </c>
      <c r="AO257" s="32" t="str">
        <f t="shared" si="70"/>
        <v>46047SSHR</v>
      </c>
      <c r="AP257" t="e">
        <f>VLOOKUP(AO257,Sperrdaten!C:D,2,FALSE)</f>
        <v>#N/A</v>
      </c>
      <c r="AQ257" s="32" t="str">
        <f t="shared" si="71"/>
        <v>46047</v>
      </c>
      <c r="AR257" s="33" t="e">
        <f>VLOOKUP(AQ257,Sperrdaten!C:D,2,FALSE)</f>
        <v>#N/A</v>
      </c>
      <c r="AS257" s="31" t="str">
        <f t="shared" si="72"/>
        <v>46047</v>
      </c>
      <c r="AT257" t="e">
        <f>VLOOKUP(AS257,Sperrdaten!H:I,2,FALSE)</f>
        <v>#N/A</v>
      </c>
      <c r="AU257" s="32" t="str">
        <f t="shared" si="73"/>
        <v>46047</v>
      </c>
      <c r="AV257" t="e">
        <f>VLOOKUP(AU257,Sperrdaten!C:D,2,FALSE)</f>
        <v>#N/A</v>
      </c>
      <c r="AW257" s="32" t="str">
        <f t="shared" si="74"/>
        <v>46047</v>
      </c>
      <c r="AX257" t="e">
        <f>VLOOKUP(AW257,Sperrdaten!C:D,2,FALSE)</f>
        <v>#N/A</v>
      </c>
      <c r="AY257" s="32" t="str">
        <f t="shared" si="75"/>
        <v>46047</v>
      </c>
      <c r="AZ257" s="33" t="e">
        <f>VLOOKUP(AY257,Sperrdaten!C:D,2,FALSE)</f>
        <v>#N/A</v>
      </c>
      <c r="BA257" s="31" t="str">
        <f t="shared" si="76"/>
        <v>46047OWA</v>
      </c>
      <c r="BB257" t="e">
        <f>VLOOKUP(BA257,Sperrdaten!H:I,2,FALSE)</f>
        <v>#N/A</v>
      </c>
      <c r="BC257" s="32" t="str">
        <f t="shared" si="77"/>
        <v>46047OWA</v>
      </c>
      <c r="BD257" t="e">
        <f>VLOOKUP(BC257,Sperrdaten!C:D,2,FALSE)</f>
        <v>#N/A</v>
      </c>
      <c r="BE257" s="32" t="str">
        <f t="shared" si="78"/>
        <v>46047BLA</v>
      </c>
      <c r="BF257" t="e">
        <f>VLOOKUP(BE257,Sperrdaten!C:D,2,FALSE)</f>
        <v>#N/A</v>
      </c>
      <c r="BG257" s="32" t="str">
        <f t="shared" si="79"/>
        <v>46047HBH</v>
      </c>
      <c r="BH257" s="33" t="e">
        <f>VLOOKUP(BG257,Sperrdaten!C:D,2,FALSE)</f>
        <v>#N/A</v>
      </c>
      <c r="BI257" s="31" t="str">
        <f t="shared" si="80"/>
        <v>46047GRF</v>
      </c>
      <c r="BJ257" t="e">
        <f>VLOOKUP(BI257,Sperrdaten!H:I,2,FALSE)</f>
        <v>#N/A</v>
      </c>
      <c r="BK257" s="32" t="str">
        <f t="shared" si="81"/>
        <v>46047GRF</v>
      </c>
      <c r="BL257" t="e">
        <f>VLOOKUP(BK257,Sperrdaten!C:D,2,FALSE)</f>
        <v>#N/A</v>
      </c>
      <c r="BM257" s="32" t="str">
        <f t="shared" si="82"/>
        <v>46047HBF</v>
      </c>
      <c r="BN257" t="e">
        <f>VLOOKUP(BM257,Sperrdaten!C:D,2,FALSE)</f>
        <v>#N/A</v>
      </c>
      <c r="BO257" s="32" t="str">
        <f t="shared" si="83"/>
        <v>46047SSHR</v>
      </c>
      <c r="BP257" s="33" t="e">
        <f>VLOOKUP(BO257,Sperrdaten!C:D,2,FALSE)</f>
        <v>#N/A</v>
      </c>
    </row>
    <row r="258" spans="1:68" x14ac:dyDescent="0.2">
      <c r="A258" s="19">
        <v>46047</v>
      </c>
      <c r="B258" s="38"/>
      <c r="C258" s="5"/>
      <c r="D258" s="5"/>
      <c r="E258" s="5"/>
      <c r="F258" s="53"/>
      <c r="G258" s="13"/>
      <c r="H258" s="13"/>
      <c r="I258" s="13"/>
      <c r="J258" s="12"/>
      <c r="K258" s="12"/>
      <c r="L258" s="12"/>
      <c r="M258" s="12"/>
      <c r="N258" s="53"/>
      <c r="O258" s="13"/>
      <c r="P258" s="13"/>
      <c r="Q258" s="13"/>
      <c r="R258" s="17"/>
      <c r="S258" s="75" t="s">
        <v>30</v>
      </c>
      <c r="T258" s="75" t="s">
        <v>97</v>
      </c>
      <c r="U258" s="75" t="s">
        <v>276</v>
      </c>
      <c r="V258" s="75" t="s">
        <v>147</v>
      </c>
      <c r="W258" s="17"/>
      <c r="X258" s="17"/>
      <c r="Y258" s="17"/>
      <c r="Z258" s="17"/>
      <c r="AA258" s="17"/>
      <c r="AB258" s="16">
        <f t="shared" si="63"/>
        <v>4</v>
      </c>
      <c r="AC258" s="31" t="str">
        <f t="shared" si="64"/>
        <v>46047</v>
      </c>
      <c r="AD258" t="e">
        <f>VLOOKUP(AC258,Sperrdaten!H:I,2,FALSE)</f>
        <v>#N/A</v>
      </c>
      <c r="AE258" s="32" t="str">
        <f t="shared" si="65"/>
        <v>46047</v>
      </c>
      <c r="AF258" t="e">
        <f>VLOOKUP(AE258,Sperrdaten!C:D,2,FALSE)</f>
        <v>#N/A</v>
      </c>
      <c r="AG258" s="32" t="str">
        <f t="shared" si="66"/>
        <v>46047</v>
      </c>
      <c r="AH258" t="e">
        <f>VLOOKUP(AG258,Sperrdaten!C:D,2,FALSE)</f>
        <v>#N/A</v>
      </c>
      <c r="AI258" s="32" t="str">
        <f t="shared" si="67"/>
        <v>46047</v>
      </c>
      <c r="AJ258" s="33" t="e">
        <f>VLOOKUP(AI258,Sperrdaten!C:D,2,FALSE)</f>
        <v>#N/A</v>
      </c>
      <c r="AK258" s="31" t="str">
        <f t="shared" si="68"/>
        <v>46047</v>
      </c>
      <c r="AL258" t="e">
        <f>VLOOKUP(AK258,Sperrdaten!H:I,2,FALSE)</f>
        <v>#N/A</v>
      </c>
      <c r="AM258" s="32" t="str">
        <f t="shared" si="69"/>
        <v>46047</v>
      </c>
      <c r="AN258" t="e">
        <f>VLOOKUP(AM258,Sperrdaten!C:D,2,FALSE)</f>
        <v>#N/A</v>
      </c>
      <c r="AO258" s="32" t="str">
        <f t="shared" si="70"/>
        <v>46047</v>
      </c>
      <c r="AP258" t="e">
        <f>VLOOKUP(AO258,Sperrdaten!C:D,2,FALSE)</f>
        <v>#N/A</v>
      </c>
      <c r="AQ258" s="32" t="str">
        <f t="shared" si="71"/>
        <v>46047</v>
      </c>
      <c r="AR258" s="33" t="e">
        <f>VLOOKUP(AQ258,Sperrdaten!C:D,2,FALSE)</f>
        <v>#N/A</v>
      </c>
      <c r="AS258" s="31" t="str">
        <f t="shared" si="72"/>
        <v>46047</v>
      </c>
      <c r="AT258" t="e">
        <f>VLOOKUP(AS258,Sperrdaten!H:I,2,FALSE)</f>
        <v>#N/A</v>
      </c>
      <c r="AU258" s="32" t="str">
        <f t="shared" si="73"/>
        <v>46047</v>
      </c>
      <c r="AV258" t="e">
        <f>VLOOKUP(AU258,Sperrdaten!C:D,2,FALSE)</f>
        <v>#N/A</v>
      </c>
      <c r="AW258" s="32" t="str">
        <f t="shared" si="74"/>
        <v>46047</v>
      </c>
      <c r="AX258" t="e">
        <f>VLOOKUP(AW258,Sperrdaten!C:D,2,FALSE)</f>
        <v>#N/A</v>
      </c>
      <c r="AY258" s="32" t="str">
        <f t="shared" si="75"/>
        <v>46047</v>
      </c>
      <c r="AZ258" s="33" t="e">
        <f>VLOOKUP(AY258,Sperrdaten!C:D,2,FALSE)</f>
        <v>#N/A</v>
      </c>
      <c r="BA258" s="31" t="str">
        <f t="shared" si="76"/>
        <v>46047BTA</v>
      </c>
      <c r="BB258" t="e">
        <f>VLOOKUP(BA258,Sperrdaten!H:I,2,FALSE)</f>
        <v>#N/A</v>
      </c>
      <c r="BC258" s="32" t="str">
        <f t="shared" si="77"/>
        <v>46047BTA</v>
      </c>
      <c r="BD258" t="e">
        <f>VLOOKUP(BC258,Sperrdaten!C:D,2,FALSE)</f>
        <v>#N/A</v>
      </c>
      <c r="BE258" s="32" t="str">
        <f t="shared" si="78"/>
        <v>46047HBA</v>
      </c>
      <c r="BF258" t="e">
        <f>VLOOKUP(BE258,Sperrdaten!C:D,2,FALSE)</f>
        <v>#N/A</v>
      </c>
      <c r="BG258" s="32" t="str">
        <f t="shared" si="79"/>
        <v>46047CHX</v>
      </c>
      <c r="BH258" s="33" t="e">
        <f>VLOOKUP(BG258,Sperrdaten!C:D,2,FALSE)</f>
        <v>#N/A</v>
      </c>
      <c r="BI258" s="31" t="str">
        <f t="shared" si="80"/>
        <v>46047</v>
      </c>
      <c r="BJ258" t="e">
        <f>VLOOKUP(BI258,Sperrdaten!H:I,2,FALSE)</f>
        <v>#N/A</v>
      </c>
      <c r="BK258" s="32" t="str">
        <f t="shared" si="81"/>
        <v>46047</v>
      </c>
      <c r="BL258" t="e">
        <f>VLOOKUP(BK258,Sperrdaten!C:D,2,FALSE)</f>
        <v>#N/A</v>
      </c>
      <c r="BM258" s="32" t="str">
        <f t="shared" si="82"/>
        <v>46047</v>
      </c>
      <c r="BN258" t="e">
        <f>VLOOKUP(BM258,Sperrdaten!C:D,2,FALSE)</f>
        <v>#N/A</v>
      </c>
      <c r="BO258" s="32" t="str">
        <f t="shared" si="83"/>
        <v>46047</v>
      </c>
      <c r="BP258" s="33" t="e">
        <f>VLOOKUP(BO258,Sperrdaten!C:D,2,FALSE)</f>
        <v>#N/A</v>
      </c>
    </row>
    <row r="259" spans="1:68" x14ac:dyDescent="0.2">
      <c r="A259" s="19">
        <v>46047</v>
      </c>
      <c r="B259" s="38"/>
      <c r="C259" s="5"/>
      <c r="D259" s="5"/>
      <c r="E259" s="5"/>
      <c r="F259" s="53"/>
      <c r="G259" s="13"/>
      <c r="H259" s="13"/>
      <c r="I259" s="13"/>
      <c r="J259" s="12"/>
      <c r="K259" s="12"/>
      <c r="L259" s="12"/>
      <c r="M259" s="12"/>
      <c r="N259" s="53"/>
      <c r="O259" s="13"/>
      <c r="P259" s="13"/>
      <c r="Q259" s="13"/>
      <c r="R259" s="17"/>
      <c r="S259" s="12"/>
      <c r="T259" s="12"/>
      <c r="U259" s="12"/>
      <c r="V259" s="12"/>
      <c r="W259" s="17"/>
      <c r="X259" s="17"/>
      <c r="Y259" s="17"/>
      <c r="Z259" s="17"/>
      <c r="AA259" s="17"/>
      <c r="AB259" s="16">
        <f t="shared" si="63"/>
        <v>0</v>
      </c>
      <c r="AC259" s="31" t="str">
        <f t="shared" si="64"/>
        <v>46047</v>
      </c>
      <c r="AD259" t="e">
        <f>VLOOKUP(AC259,Sperrdaten!H:I,2,FALSE)</f>
        <v>#N/A</v>
      </c>
      <c r="AE259" s="32" t="str">
        <f t="shared" si="65"/>
        <v>46047</v>
      </c>
      <c r="AF259" t="e">
        <f>VLOOKUP(AE259,Sperrdaten!C:D,2,FALSE)</f>
        <v>#N/A</v>
      </c>
      <c r="AG259" s="32" t="str">
        <f t="shared" si="66"/>
        <v>46047</v>
      </c>
      <c r="AH259" t="e">
        <f>VLOOKUP(AG259,Sperrdaten!C:D,2,FALSE)</f>
        <v>#N/A</v>
      </c>
      <c r="AI259" s="32" t="str">
        <f t="shared" si="67"/>
        <v>46047</v>
      </c>
      <c r="AJ259" s="33" t="e">
        <f>VLOOKUP(AI259,Sperrdaten!C:D,2,FALSE)</f>
        <v>#N/A</v>
      </c>
      <c r="AK259" s="31" t="str">
        <f t="shared" si="68"/>
        <v>46047</v>
      </c>
      <c r="AL259" t="e">
        <f>VLOOKUP(AK259,Sperrdaten!H:I,2,FALSE)</f>
        <v>#N/A</v>
      </c>
      <c r="AM259" s="32" t="str">
        <f t="shared" si="69"/>
        <v>46047</v>
      </c>
      <c r="AN259" t="e">
        <f>VLOOKUP(AM259,Sperrdaten!C:D,2,FALSE)</f>
        <v>#N/A</v>
      </c>
      <c r="AO259" s="32" t="str">
        <f t="shared" si="70"/>
        <v>46047</v>
      </c>
      <c r="AP259" t="e">
        <f>VLOOKUP(AO259,Sperrdaten!C:D,2,FALSE)</f>
        <v>#N/A</v>
      </c>
      <c r="AQ259" s="32" t="str">
        <f t="shared" si="71"/>
        <v>46047</v>
      </c>
      <c r="AR259" s="33" t="e">
        <f>VLOOKUP(AQ259,Sperrdaten!C:D,2,FALSE)</f>
        <v>#N/A</v>
      </c>
      <c r="AS259" s="31" t="str">
        <f t="shared" si="72"/>
        <v>46047</v>
      </c>
      <c r="AT259" t="e">
        <f>VLOOKUP(AS259,Sperrdaten!H:I,2,FALSE)</f>
        <v>#N/A</v>
      </c>
      <c r="AU259" s="32" t="str">
        <f t="shared" si="73"/>
        <v>46047</v>
      </c>
      <c r="AV259" t="e">
        <f>VLOOKUP(AU259,Sperrdaten!C:D,2,FALSE)</f>
        <v>#N/A</v>
      </c>
      <c r="AW259" s="32" t="str">
        <f t="shared" si="74"/>
        <v>46047</v>
      </c>
      <c r="AX259" t="e">
        <f>VLOOKUP(AW259,Sperrdaten!C:D,2,FALSE)</f>
        <v>#N/A</v>
      </c>
      <c r="AY259" s="32" t="str">
        <f t="shared" si="75"/>
        <v>46047</v>
      </c>
      <c r="AZ259" s="33" t="e">
        <f>VLOOKUP(AY259,Sperrdaten!C:D,2,FALSE)</f>
        <v>#N/A</v>
      </c>
      <c r="BA259" s="31" t="str">
        <f t="shared" si="76"/>
        <v>46047</v>
      </c>
      <c r="BB259" t="e">
        <f>VLOOKUP(BA259,Sperrdaten!H:I,2,FALSE)</f>
        <v>#N/A</v>
      </c>
      <c r="BC259" s="32" t="str">
        <f t="shared" si="77"/>
        <v>46047</v>
      </c>
      <c r="BD259" t="e">
        <f>VLOOKUP(BC259,Sperrdaten!C:D,2,FALSE)</f>
        <v>#N/A</v>
      </c>
      <c r="BE259" s="32" t="str">
        <f t="shared" si="78"/>
        <v>46047</v>
      </c>
      <c r="BF259" t="e">
        <f>VLOOKUP(BE259,Sperrdaten!C:D,2,FALSE)</f>
        <v>#N/A</v>
      </c>
      <c r="BG259" s="32" t="str">
        <f t="shared" si="79"/>
        <v>46047</v>
      </c>
      <c r="BH259" s="33" t="e">
        <f>VLOOKUP(BG259,Sperrdaten!C:D,2,FALSE)</f>
        <v>#N/A</v>
      </c>
      <c r="BI259" s="31" t="str">
        <f t="shared" si="80"/>
        <v>46047</v>
      </c>
      <c r="BJ259" t="e">
        <f>VLOOKUP(BI259,Sperrdaten!H:I,2,FALSE)</f>
        <v>#N/A</v>
      </c>
      <c r="BK259" s="32" t="str">
        <f t="shared" si="81"/>
        <v>46047</v>
      </c>
      <c r="BL259" t="e">
        <f>VLOOKUP(BK259,Sperrdaten!C:D,2,FALSE)</f>
        <v>#N/A</v>
      </c>
      <c r="BM259" s="32" t="str">
        <f t="shared" si="82"/>
        <v>46047</v>
      </c>
      <c r="BN259" t="e">
        <f>VLOOKUP(BM259,Sperrdaten!C:D,2,FALSE)</f>
        <v>#N/A</v>
      </c>
      <c r="BO259" s="32" t="str">
        <f t="shared" si="83"/>
        <v>46047</v>
      </c>
      <c r="BP259" s="33" t="e">
        <f>VLOOKUP(BO259,Sperrdaten!C:D,2,FALSE)</f>
        <v>#N/A</v>
      </c>
    </row>
    <row r="260" spans="1:68" x14ac:dyDescent="0.2">
      <c r="A260" s="19">
        <v>46047</v>
      </c>
      <c r="B260" s="38"/>
      <c r="C260" s="5"/>
      <c r="D260" s="5"/>
      <c r="E260" s="5"/>
      <c r="F260" s="53"/>
      <c r="G260" s="13"/>
      <c r="H260" s="13"/>
      <c r="I260" s="13"/>
      <c r="J260" s="12"/>
      <c r="K260" s="12"/>
      <c r="L260" s="12"/>
      <c r="M260" s="12"/>
      <c r="N260" s="53"/>
      <c r="O260" s="13"/>
      <c r="P260" s="13"/>
      <c r="Q260" s="13"/>
      <c r="R260" s="17"/>
      <c r="S260" s="12"/>
      <c r="T260" s="12"/>
      <c r="U260" s="12"/>
      <c r="V260" s="12"/>
      <c r="W260" s="17"/>
      <c r="X260" s="17"/>
      <c r="Y260" s="17"/>
      <c r="Z260" s="17"/>
      <c r="AA260" s="17"/>
      <c r="AB260" s="16">
        <f t="shared" si="63"/>
        <v>0</v>
      </c>
      <c r="AC260" s="31" t="str">
        <f t="shared" si="64"/>
        <v>46047</v>
      </c>
      <c r="AD260" t="e">
        <f>VLOOKUP(AC260,Sperrdaten!H:I,2,FALSE)</f>
        <v>#N/A</v>
      </c>
      <c r="AE260" s="32" t="str">
        <f t="shared" si="65"/>
        <v>46047</v>
      </c>
      <c r="AF260" t="e">
        <f>VLOOKUP(AE260,Sperrdaten!C:D,2,FALSE)</f>
        <v>#N/A</v>
      </c>
      <c r="AG260" s="32" t="str">
        <f t="shared" si="66"/>
        <v>46047</v>
      </c>
      <c r="AH260" t="e">
        <f>VLOOKUP(AG260,Sperrdaten!C:D,2,FALSE)</f>
        <v>#N/A</v>
      </c>
      <c r="AI260" s="32" t="str">
        <f t="shared" si="67"/>
        <v>46047</v>
      </c>
      <c r="AJ260" s="33" t="e">
        <f>VLOOKUP(AI260,Sperrdaten!C:D,2,FALSE)</f>
        <v>#N/A</v>
      </c>
      <c r="AK260" s="31" t="str">
        <f t="shared" si="68"/>
        <v>46047</v>
      </c>
      <c r="AL260" t="e">
        <f>VLOOKUP(AK260,Sperrdaten!H:I,2,FALSE)</f>
        <v>#N/A</v>
      </c>
      <c r="AM260" s="32" t="str">
        <f t="shared" si="69"/>
        <v>46047</v>
      </c>
      <c r="AN260" t="e">
        <f>VLOOKUP(AM260,Sperrdaten!C:D,2,FALSE)</f>
        <v>#N/A</v>
      </c>
      <c r="AO260" s="32" t="str">
        <f t="shared" si="70"/>
        <v>46047</v>
      </c>
      <c r="AP260" t="e">
        <f>VLOOKUP(AO260,Sperrdaten!C:D,2,FALSE)</f>
        <v>#N/A</v>
      </c>
      <c r="AQ260" s="32" t="str">
        <f t="shared" si="71"/>
        <v>46047</v>
      </c>
      <c r="AR260" s="33" t="e">
        <f>VLOOKUP(AQ260,Sperrdaten!C:D,2,FALSE)</f>
        <v>#N/A</v>
      </c>
      <c r="AS260" s="31" t="str">
        <f t="shared" si="72"/>
        <v>46047</v>
      </c>
      <c r="AT260" t="e">
        <f>VLOOKUP(AS260,Sperrdaten!H:I,2,FALSE)</f>
        <v>#N/A</v>
      </c>
      <c r="AU260" s="32" t="str">
        <f t="shared" si="73"/>
        <v>46047</v>
      </c>
      <c r="AV260" t="e">
        <f>VLOOKUP(AU260,Sperrdaten!C:D,2,FALSE)</f>
        <v>#N/A</v>
      </c>
      <c r="AW260" s="32" t="str">
        <f t="shared" si="74"/>
        <v>46047</v>
      </c>
      <c r="AX260" t="e">
        <f>VLOOKUP(AW260,Sperrdaten!C:D,2,FALSE)</f>
        <v>#N/A</v>
      </c>
      <c r="AY260" s="32" t="str">
        <f t="shared" si="75"/>
        <v>46047</v>
      </c>
      <c r="AZ260" s="33" t="e">
        <f>VLOOKUP(AY260,Sperrdaten!C:D,2,FALSE)</f>
        <v>#N/A</v>
      </c>
      <c r="BA260" s="31" t="str">
        <f t="shared" si="76"/>
        <v>46047</v>
      </c>
      <c r="BB260" t="e">
        <f>VLOOKUP(BA260,Sperrdaten!H:I,2,FALSE)</f>
        <v>#N/A</v>
      </c>
      <c r="BC260" s="32" t="str">
        <f t="shared" si="77"/>
        <v>46047</v>
      </c>
      <c r="BD260" t="e">
        <f>VLOOKUP(BC260,Sperrdaten!C:D,2,FALSE)</f>
        <v>#N/A</v>
      </c>
      <c r="BE260" s="32" t="str">
        <f t="shared" si="78"/>
        <v>46047</v>
      </c>
      <c r="BF260" t="e">
        <f>VLOOKUP(BE260,Sperrdaten!C:D,2,FALSE)</f>
        <v>#N/A</v>
      </c>
      <c r="BG260" s="32" t="str">
        <f t="shared" si="79"/>
        <v>46047</v>
      </c>
      <c r="BH260" s="33" t="e">
        <f>VLOOKUP(BG260,Sperrdaten!C:D,2,FALSE)</f>
        <v>#N/A</v>
      </c>
      <c r="BI260" s="31" t="str">
        <f t="shared" si="80"/>
        <v>46047</v>
      </c>
      <c r="BJ260" t="e">
        <f>VLOOKUP(BI260,Sperrdaten!H:I,2,FALSE)</f>
        <v>#N/A</v>
      </c>
      <c r="BK260" s="32" t="str">
        <f t="shared" si="81"/>
        <v>46047</v>
      </c>
      <c r="BL260" t="e">
        <f>VLOOKUP(BK260,Sperrdaten!C:D,2,FALSE)</f>
        <v>#N/A</v>
      </c>
      <c r="BM260" s="32" t="str">
        <f t="shared" si="82"/>
        <v>46047</v>
      </c>
      <c r="BN260" t="e">
        <f>VLOOKUP(BM260,Sperrdaten!C:D,2,FALSE)</f>
        <v>#N/A</v>
      </c>
      <c r="BO260" s="32" t="str">
        <f t="shared" si="83"/>
        <v>46047</v>
      </c>
      <c r="BP260" s="33" t="e">
        <f>VLOOKUP(BO260,Sperrdaten!C:D,2,FALSE)</f>
        <v>#N/A</v>
      </c>
    </row>
    <row r="261" spans="1:68" x14ac:dyDescent="0.2">
      <c r="A261" s="19">
        <v>46047</v>
      </c>
      <c r="B261" s="38"/>
      <c r="C261" s="5"/>
      <c r="D261" s="5"/>
      <c r="E261" s="5"/>
      <c r="F261" s="53"/>
      <c r="G261" s="13"/>
      <c r="H261" s="13"/>
      <c r="I261" s="13"/>
      <c r="J261" s="12"/>
      <c r="K261" s="12"/>
      <c r="L261" s="12"/>
      <c r="M261" s="12"/>
      <c r="N261" s="53"/>
      <c r="O261" s="13"/>
      <c r="P261" s="13"/>
      <c r="Q261" s="13"/>
      <c r="R261" s="17"/>
      <c r="S261" s="12"/>
      <c r="T261" s="12"/>
      <c r="U261" s="12"/>
      <c r="V261" s="12"/>
      <c r="W261" s="17"/>
      <c r="X261" s="17"/>
      <c r="Y261" s="17"/>
      <c r="Z261" s="17"/>
      <c r="AA261" s="17"/>
      <c r="AB261" s="16">
        <f t="shared" si="63"/>
        <v>0</v>
      </c>
      <c r="AC261" s="31" t="str">
        <f t="shared" si="64"/>
        <v>46047</v>
      </c>
      <c r="AD261" t="e">
        <f>VLOOKUP(AC261,Sperrdaten!H:I,2,FALSE)</f>
        <v>#N/A</v>
      </c>
      <c r="AE261" s="32" t="str">
        <f t="shared" si="65"/>
        <v>46047</v>
      </c>
      <c r="AF261" t="e">
        <f>VLOOKUP(AE261,Sperrdaten!C:D,2,FALSE)</f>
        <v>#N/A</v>
      </c>
      <c r="AG261" s="32" t="str">
        <f t="shared" si="66"/>
        <v>46047</v>
      </c>
      <c r="AH261" t="e">
        <f>VLOOKUP(AG261,Sperrdaten!C:D,2,FALSE)</f>
        <v>#N/A</v>
      </c>
      <c r="AI261" s="32" t="str">
        <f t="shared" si="67"/>
        <v>46047</v>
      </c>
      <c r="AJ261" s="33" t="e">
        <f>VLOOKUP(AI261,Sperrdaten!C:D,2,FALSE)</f>
        <v>#N/A</v>
      </c>
      <c r="AK261" s="31" t="str">
        <f t="shared" si="68"/>
        <v>46047</v>
      </c>
      <c r="AL261" t="e">
        <f>VLOOKUP(AK261,Sperrdaten!H:I,2,FALSE)</f>
        <v>#N/A</v>
      </c>
      <c r="AM261" s="32" t="str">
        <f t="shared" si="69"/>
        <v>46047</v>
      </c>
      <c r="AN261" t="e">
        <f>VLOOKUP(AM261,Sperrdaten!C:D,2,FALSE)</f>
        <v>#N/A</v>
      </c>
      <c r="AO261" s="32" t="str">
        <f t="shared" si="70"/>
        <v>46047</v>
      </c>
      <c r="AP261" t="e">
        <f>VLOOKUP(AO261,Sperrdaten!C:D,2,FALSE)</f>
        <v>#N/A</v>
      </c>
      <c r="AQ261" s="32" t="str">
        <f t="shared" si="71"/>
        <v>46047</v>
      </c>
      <c r="AR261" s="33" t="e">
        <f>VLOOKUP(AQ261,Sperrdaten!C:D,2,FALSE)</f>
        <v>#N/A</v>
      </c>
      <c r="AS261" s="31" t="str">
        <f t="shared" si="72"/>
        <v>46047</v>
      </c>
      <c r="AT261" t="e">
        <f>VLOOKUP(AS261,Sperrdaten!H:I,2,FALSE)</f>
        <v>#N/A</v>
      </c>
      <c r="AU261" s="32" t="str">
        <f t="shared" si="73"/>
        <v>46047</v>
      </c>
      <c r="AV261" t="e">
        <f>VLOOKUP(AU261,Sperrdaten!C:D,2,FALSE)</f>
        <v>#N/A</v>
      </c>
      <c r="AW261" s="32" t="str">
        <f t="shared" si="74"/>
        <v>46047</v>
      </c>
      <c r="AX261" t="e">
        <f>VLOOKUP(AW261,Sperrdaten!C:D,2,FALSE)</f>
        <v>#N/A</v>
      </c>
      <c r="AY261" s="32" t="str">
        <f t="shared" si="75"/>
        <v>46047</v>
      </c>
      <c r="AZ261" s="33" t="e">
        <f>VLOOKUP(AY261,Sperrdaten!C:D,2,FALSE)</f>
        <v>#N/A</v>
      </c>
      <c r="BA261" s="31" t="str">
        <f t="shared" si="76"/>
        <v>46047</v>
      </c>
      <c r="BB261" t="e">
        <f>VLOOKUP(BA261,Sperrdaten!H:I,2,FALSE)</f>
        <v>#N/A</v>
      </c>
      <c r="BC261" s="32" t="str">
        <f t="shared" si="77"/>
        <v>46047</v>
      </c>
      <c r="BD261" t="e">
        <f>VLOOKUP(BC261,Sperrdaten!C:D,2,FALSE)</f>
        <v>#N/A</v>
      </c>
      <c r="BE261" s="32" t="str">
        <f t="shared" si="78"/>
        <v>46047</v>
      </c>
      <c r="BF261" t="e">
        <f>VLOOKUP(BE261,Sperrdaten!C:D,2,FALSE)</f>
        <v>#N/A</v>
      </c>
      <c r="BG261" s="32" t="str">
        <f t="shared" si="79"/>
        <v>46047</v>
      </c>
      <c r="BH261" s="33" t="e">
        <f>VLOOKUP(BG261,Sperrdaten!C:D,2,FALSE)</f>
        <v>#N/A</v>
      </c>
      <c r="BI261" s="31" t="str">
        <f t="shared" si="80"/>
        <v>46047</v>
      </c>
      <c r="BJ261" t="e">
        <f>VLOOKUP(BI261,Sperrdaten!H:I,2,FALSE)</f>
        <v>#N/A</v>
      </c>
      <c r="BK261" s="32" t="str">
        <f t="shared" si="81"/>
        <v>46047</v>
      </c>
      <c r="BL261" t="e">
        <f>VLOOKUP(BK261,Sperrdaten!C:D,2,FALSE)</f>
        <v>#N/A</v>
      </c>
      <c r="BM261" s="32" t="str">
        <f t="shared" si="82"/>
        <v>46047</v>
      </c>
      <c r="BN261" t="e">
        <f>VLOOKUP(BM261,Sperrdaten!C:D,2,FALSE)</f>
        <v>#N/A</v>
      </c>
      <c r="BO261" s="32" t="str">
        <f t="shared" si="83"/>
        <v>46047</v>
      </c>
      <c r="BP261" s="33" t="e">
        <f>VLOOKUP(BO261,Sperrdaten!C:D,2,FALSE)</f>
        <v>#N/A</v>
      </c>
    </row>
    <row r="262" spans="1:68" x14ac:dyDescent="0.2">
      <c r="A262" s="19">
        <v>46052</v>
      </c>
      <c r="B262" s="38"/>
      <c r="C262" s="5"/>
      <c r="D262" s="5"/>
      <c r="E262" s="5"/>
      <c r="F262" s="53"/>
      <c r="G262" s="13"/>
      <c r="H262" s="13"/>
      <c r="I262" s="13"/>
      <c r="J262" s="12"/>
      <c r="K262" s="12"/>
      <c r="L262" s="12"/>
      <c r="M262" s="12"/>
      <c r="N262" s="53"/>
      <c r="O262" s="13"/>
      <c r="P262" s="13"/>
      <c r="Q262" s="13"/>
      <c r="R262" s="17"/>
      <c r="S262" s="12" t="s">
        <v>343</v>
      </c>
      <c r="T262" s="12" t="s">
        <v>107</v>
      </c>
      <c r="U262" s="12" t="s">
        <v>61</v>
      </c>
      <c r="V262" s="12" t="s">
        <v>233</v>
      </c>
      <c r="W262" s="17"/>
      <c r="X262" s="17"/>
      <c r="Y262" s="17"/>
      <c r="Z262" s="17"/>
      <c r="AA262" s="17"/>
      <c r="AB262" s="16">
        <f t="shared" si="63"/>
        <v>4</v>
      </c>
      <c r="AC262" s="31" t="str">
        <f t="shared" si="64"/>
        <v>46052</v>
      </c>
      <c r="AD262" t="e">
        <f>VLOOKUP(AC262,Sperrdaten!H:I,2,FALSE)</f>
        <v>#N/A</v>
      </c>
      <c r="AE262" s="32" t="str">
        <f t="shared" si="65"/>
        <v>46052</v>
      </c>
      <c r="AF262" t="e">
        <f>VLOOKUP(AE262,Sperrdaten!C:D,2,FALSE)</f>
        <v>#N/A</v>
      </c>
      <c r="AG262" s="32" t="str">
        <f t="shared" si="66"/>
        <v>46052</v>
      </c>
      <c r="AH262" t="e">
        <f>VLOOKUP(AG262,Sperrdaten!C:D,2,FALSE)</f>
        <v>#N/A</v>
      </c>
      <c r="AI262" s="32" t="str">
        <f t="shared" si="67"/>
        <v>46052</v>
      </c>
      <c r="AJ262" s="33" t="e">
        <f>VLOOKUP(AI262,Sperrdaten!C:D,2,FALSE)</f>
        <v>#N/A</v>
      </c>
      <c r="AK262" s="31" t="str">
        <f t="shared" si="68"/>
        <v>46052</v>
      </c>
      <c r="AL262" t="e">
        <f>VLOOKUP(AK262,Sperrdaten!H:I,2,FALSE)</f>
        <v>#N/A</v>
      </c>
      <c r="AM262" s="32" t="str">
        <f t="shared" si="69"/>
        <v>46052</v>
      </c>
      <c r="AN262" t="e">
        <f>VLOOKUP(AM262,Sperrdaten!C:D,2,FALSE)</f>
        <v>#N/A</v>
      </c>
      <c r="AO262" s="32" t="str">
        <f t="shared" si="70"/>
        <v>46052</v>
      </c>
      <c r="AP262" t="e">
        <f>VLOOKUP(AO262,Sperrdaten!C:D,2,FALSE)</f>
        <v>#N/A</v>
      </c>
      <c r="AQ262" s="32" t="str">
        <f t="shared" si="71"/>
        <v>46052</v>
      </c>
      <c r="AR262" s="33" t="e">
        <f>VLOOKUP(AQ262,Sperrdaten!C:D,2,FALSE)</f>
        <v>#N/A</v>
      </c>
      <c r="AS262" s="31" t="str">
        <f t="shared" si="72"/>
        <v>46052</v>
      </c>
      <c r="AT262" t="e">
        <f>VLOOKUP(AS262,Sperrdaten!H:I,2,FALSE)</f>
        <v>#N/A</v>
      </c>
      <c r="AU262" s="32" t="str">
        <f t="shared" si="73"/>
        <v>46052</v>
      </c>
      <c r="AV262" t="e">
        <f>VLOOKUP(AU262,Sperrdaten!C:D,2,FALSE)</f>
        <v>#N/A</v>
      </c>
      <c r="AW262" s="32" t="str">
        <f t="shared" si="74"/>
        <v>46052</v>
      </c>
      <c r="AX262" t="e">
        <f>VLOOKUP(AW262,Sperrdaten!C:D,2,FALSE)</f>
        <v>#N/A</v>
      </c>
      <c r="AY262" s="32" t="str">
        <f t="shared" si="75"/>
        <v>46052</v>
      </c>
      <c r="AZ262" s="33" t="e">
        <f>VLOOKUP(AY262,Sperrdaten!C:D,2,FALSE)</f>
        <v>#N/A</v>
      </c>
      <c r="BA262" s="31" t="str">
        <f t="shared" si="76"/>
        <v>46052BWA</v>
      </c>
      <c r="BB262" t="e">
        <f>VLOOKUP(BA262,Sperrdaten!H:I,2,FALSE)</f>
        <v>#N/A</v>
      </c>
      <c r="BC262" s="32" t="str">
        <f t="shared" si="77"/>
        <v>46052BWA</v>
      </c>
      <c r="BD262" t="e">
        <f>VLOOKUP(BC262,Sperrdaten!C:D,2,FALSE)</f>
        <v>#N/A</v>
      </c>
      <c r="BE262" s="32" t="str">
        <f t="shared" si="78"/>
        <v>46052OWA</v>
      </c>
      <c r="BF262">
        <f>VLOOKUP(BE262,Sperrdaten!C:D,2,FALSE)</f>
        <v>1</v>
      </c>
      <c r="BG262" s="32" t="str">
        <f t="shared" si="79"/>
        <v>46052SSHR</v>
      </c>
      <c r="BH262" s="33" t="e">
        <f>VLOOKUP(BG262,Sperrdaten!C:D,2,FALSE)</f>
        <v>#N/A</v>
      </c>
      <c r="BI262" s="31" t="str">
        <f t="shared" si="80"/>
        <v>46052</v>
      </c>
      <c r="BJ262" t="e">
        <f>VLOOKUP(BI262,Sperrdaten!H:I,2,FALSE)</f>
        <v>#N/A</v>
      </c>
      <c r="BK262" s="32" t="str">
        <f t="shared" si="81"/>
        <v>46052</v>
      </c>
      <c r="BL262" t="e">
        <f>VLOOKUP(BK262,Sperrdaten!C:D,2,FALSE)</f>
        <v>#N/A</v>
      </c>
      <c r="BM262" s="32" t="str">
        <f t="shared" si="82"/>
        <v>46052</v>
      </c>
      <c r="BN262" t="e">
        <f>VLOOKUP(BM262,Sperrdaten!C:D,2,FALSE)</f>
        <v>#N/A</v>
      </c>
      <c r="BO262" s="32" t="str">
        <f t="shared" si="83"/>
        <v>46052</v>
      </c>
      <c r="BP262" s="33" t="e">
        <f>VLOOKUP(BO262,Sperrdaten!C:D,2,FALSE)</f>
        <v>#N/A</v>
      </c>
    </row>
    <row r="263" spans="1:68" x14ac:dyDescent="0.2">
      <c r="A263" s="19">
        <v>46052</v>
      </c>
      <c r="B263" s="38"/>
      <c r="C263" s="5"/>
      <c r="D263" s="5"/>
      <c r="E263" s="5"/>
      <c r="F263" s="53"/>
      <c r="G263" s="13"/>
      <c r="H263" s="13"/>
      <c r="I263" s="13"/>
      <c r="J263" s="12"/>
      <c r="K263" s="12"/>
      <c r="L263" s="12"/>
      <c r="M263" s="12"/>
      <c r="N263" s="53"/>
      <c r="O263" s="13"/>
      <c r="P263" s="13"/>
      <c r="Q263" s="13"/>
      <c r="R263" s="17"/>
      <c r="S263" s="12"/>
      <c r="T263" s="12"/>
      <c r="U263" s="12"/>
      <c r="V263" s="12"/>
      <c r="W263" s="17"/>
      <c r="X263" s="17"/>
      <c r="Y263" s="17"/>
      <c r="Z263" s="17"/>
      <c r="AA263" s="17"/>
      <c r="AB263" s="16">
        <f t="shared" si="63"/>
        <v>0</v>
      </c>
      <c r="AC263" s="31" t="str">
        <f t="shared" si="64"/>
        <v>46052</v>
      </c>
      <c r="AD263" t="e">
        <f>VLOOKUP(AC263,Sperrdaten!H:I,2,FALSE)</f>
        <v>#N/A</v>
      </c>
      <c r="AE263" s="32" t="str">
        <f t="shared" si="65"/>
        <v>46052</v>
      </c>
      <c r="AF263" t="e">
        <f>VLOOKUP(AE263,Sperrdaten!C:D,2,FALSE)</f>
        <v>#N/A</v>
      </c>
      <c r="AG263" s="32" t="str">
        <f t="shared" si="66"/>
        <v>46052</v>
      </c>
      <c r="AH263" t="e">
        <f>VLOOKUP(AG263,Sperrdaten!C:D,2,FALSE)</f>
        <v>#N/A</v>
      </c>
      <c r="AI263" s="32" t="str">
        <f t="shared" si="67"/>
        <v>46052</v>
      </c>
      <c r="AJ263" s="33" t="e">
        <f>VLOOKUP(AI263,Sperrdaten!C:D,2,FALSE)</f>
        <v>#N/A</v>
      </c>
      <c r="AK263" s="31" t="str">
        <f t="shared" si="68"/>
        <v>46052</v>
      </c>
      <c r="AL263" t="e">
        <f>VLOOKUP(AK263,Sperrdaten!H:I,2,FALSE)</f>
        <v>#N/A</v>
      </c>
      <c r="AM263" s="32" t="str">
        <f t="shared" si="69"/>
        <v>46052</v>
      </c>
      <c r="AN263" t="e">
        <f>VLOOKUP(AM263,Sperrdaten!C:D,2,FALSE)</f>
        <v>#N/A</v>
      </c>
      <c r="AO263" s="32" t="str">
        <f t="shared" si="70"/>
        <v>46052</v>
      </c>
      <c r="AP263" t="e">
        <f>VLOOKUP(AO263,Sperrdaten!C:D,2,FALSE)</f>
        <v>#N/A</v>
      </c>
      <c r="AQ263" s="32" t="str">
        <f t="shared" si="71"/>
        <v>46052</v>
      </c>
      <c r="AR263" s="33" t="e">
        <f>VLOOKUP(AQ263,Sperrdaten!C:D,2,FALSE)</f>
        <v>#N/A</v>
      </c>
      <c r="AS263" s="31" t="str">
        <f t="shared" si="72"/>
        <v>46052</v>
      </c>
      <c r="AT263" t="e">
        <f>VLOOKUP(AS263,Sperrdaten!H:I,2,FALSE)</f>
        <v>#N/A</v>
      </c>
      <c r="AU263" s="32" t="str">
        <f t="shared" si="73"/>
        <v>46052</v>
      </c>
      <c r="AV263" t="e">
        <f>VLOOKUP(AU263,Sperrdaten!C:D,2,FALSE)</f>
        <v>#N/A</v>
      </c>
      <c r="AW263" s="32" t="str">
        <f t="shared" si="74"/>
        <v>46052</v>
      </c>
      <c r="AX263" t="e">
        <f>VLOOKUP(AW263,Sperrdaten!C:D,2,FALSE)</f>
        <v>#N/A</v>
      </c>
      <c r="AY263" s="32" t="str">
        <f t="shared" si="75"/>
        <v>46052</v>
      </c>
      <c r="AZ263" s="33" t="e">
        <f>VLOOKUP(AY263,Sperrdaten!C:D,2,FALSE)</f>
        <v>#N/A</v>
      </c>
      <c r="BA263" s="31" t="str">
        <f t="shared" si="76"/>
        <v>46052</v>
      </c>
      <c r="BB263" t="e">
        <f>VLOOKUP(BA263,Sperrdaten!H:I,2,FALSE)</f>
        <v>#N/A</v>
      </c>
      <c r="BC263" s="32" t="str">
        <f t="shared" si="77"/>
        <v>46052</v>
      </c>
      <c r="BD263" t="e">
        <f>VLOOKUP(BC263,Sperrdaten!C:D,2,FALSE)</f>
        <v>#N/A</v>
      </c>
      <c r="BE263" s="32" t="str">
        <f t="shared" si="78"/>
        <v>46052</v>
      </c>
      <c r="BF263" t="e">
        <f>VLOOKUP(BE263,Sperrdaten!C:D,2,FALSE)</f>
        <v>#N/A</v>
      </c>
      <c r="BG263" s="32" t="str">
        <f t="shared" si="79"/>
        <v>46052</v>
      </c>
      <c r="BH263" s="33" t="e">
        <f>VLOOKUP(BG263,Sperrdaten!C:D,2,FALSE)</f>
        <v>#N/A</v>
      </c>
      <c r="BI263" s="31" t="str">
        <f t="shared" si="80"/>
        <v>46052</v>
      </c>
      <c r="BJ263" t="e">
        <f>VLOOKUP(BI263,Sperrdaten!H:I,2,FALSE)</f>
        <v>#N/A</v>
      </c>
      <c r="BK263" s="32" t="str">
        <f t="shared" si="81"/>
        <v>46052</v>
      </c>
      <c r="BL263" t="e">
        <f>VLOOKUP(BK263,Sperrdaten!C:D,2,FALSE)</f>
        <v>#N/A</v>
      </c>
      <c r="BM263" s="32" t="str">
        <f t="shared" si="82"/>
        <v>46052</v>
      </c>
      <c r="BN263" t="e">
        <f>VLOOKUP(BM263,Sperrdaten!C:D,2,FALSE)</f>
        <v>#N/A</v>
      </c>
      <c r="BO263" s="32" t="str">
        <f t="shared" si="83"/>
        <v>46052</v>
      </c>
      <c r="BP263" s="33" t="e">
        <f>VLOOKUP(BO263,Sperrdaten!C:D,2,FALSE)</f>
        <v>#N/A</v>
      </c>
    </row>
    <row r="264" spans="1:68" x14ac:dyDescent="0.2">
      <c r="A264" s="19">
        <v>46053</v>
      </c>
      <c r="B264" s="38"/>
      <c r="C264" s="5"/>
      <c r="D264" s="5"/>
      <c r="E264" s="5"/>
      <c r="F264" s="53"/>
      <c r="G264" s="13"/>
      <c r="H264" s="13"/>
      <c r="I264" s="13"/>
      <c r="J264" s="12"/>
      <c r="K264" s="12"/>
      <c r="L264" s="12"/>
      <c r="M264" s="12"/>
      <c r="N264" s="53"/>
      <c r="O264" s="13"/>
      <c r="P264" s="13"/>
      <c r="Q264" s="13"/>
      <c r="R264" s="17"/>
      <c r="S264" s="12" t="s">
        <v>30</v>
      </c>
      <c r="T264" s="12" t="s">
        <v>253</v>
      </c>
      <c r="U264" s="12" t="s">
        <v>302</v>
      </c>
      <c r="V264" s="12" t="s">
        <v>176</v>
      </c>
      <c r="W264" s="17"/>
      <c r="X264" s="17"/>
      <c r="Y264" s="17"/>
      <c r="Z264" s="17" t="s">
        <v>341</v>
      </c>
      <c r="AA264" s="17"/>
      <c r="AB264" s="16">
        <f t="shared" si="63"/>
        <v>5</v>
      </c>
      <c r="AC264" s="31" t="str">
        <f t="shared" si="64"/>
        <v>46053</v>
      </c>
      <c r="AD264" t="e">
        <f>VLOOKUP(AC264,Sperrdaten!H:I,2,FALSE)</f>
        <v>#N/A</v>
      </c>
      <c r="AE264" s="32" t="str">
        <f t="shared" si="65"/>
        <v>46053</v>
      </c>
      <c r="AF264" t="e">
        <f>VLOOKUP(AE264,Sperrdaten!C:D,2,FALSE)</f>
        <v>#N/A</v>
      </c>
      <c r="AG264" s="32" t="str">
        <f t="shared" si="66"/>
        <v>46053</v>
      </c>
      <c r="AH264" t="e">
        <f>VLOOKUP(AG264,Sperrdaten!C:D,2,FALSE)</f>
        <v>#N/A</v>
      </c>
      <c r="AI264" s="32" t="str">
        <f t="shared" si="67"/>
        <v>46053</v>
      </c>
      <c r="AJ264" s="33" t="e">
        <f>VLOOKUP(AI264,Sperrdaten!C:D,2,FALSE)</f>
        <v>#N/A</v>
      </c>
      <c r="AK264" s="31" t="str">
        <f t="shared" si="68"/>
        <v>46053</v>
      </c>
      <c r="AL264" t="e">
        <f>VLOOKUP(AK264,Sperrdaten!H:I,2,FALSE)</f>
        <v>#N/A</v>
      </c>
      <c r="AM264" s="32" t="str">
        <f t="shared" si="69"/>
        <v>46053</v>
      </c>
      <c r="AN264" t="e">
        <f>VLOOKUP(AM264,Sperrdaten!C:D,2,FALSE)</f>
        <v>#N/A</v>
      </c>
      <c r="AO264" s="32" t="str">
        <f t="shared" si="70"/>
        <v>46053</v>
      </c>
      <c r="AP264" t="e">
        <f>VLOOKUP(AO264,Sperrdaten!C:D,2,FALSE)</f>
        <v>#N/A</v>
      </c>
      <c r="AQ264" s="32" t="str">
        <f t="shared" si="71"/>
        <v>46053</v>
      </c>
      <c r="AR264" s="33" t="e">
        <f>VLOOKUP(AQ264,Sperrdaten!C:D,2,FALSE)</f>
        <v>#N/A</v>
      </c>
      <c r="AS264" s="31" t="str">
        <f t="shared" si="72"/>
        <v>46053</v>
      </c>
      <c r="AT264" t="e">
        <f>VLOOKUP(AS264,Sperrdaten!H:I,2,FALSE)</f>
        <v>#N/A</v>
      </c>
      <c r="AU264" s="32" t="str">
        <f t="shared" si="73"/>
        <v>46053</v>
      </c>
      <c r="AV264" t="e">
        <f>VLOOKUP(AU264,Sperrdaten!C:D,2,FALSE)</f>
        <v>#N/A</v>
      </c>
      <c r="AW264" s="32" t="str">
        <f t="shared" si="74"/>
        <v>46053</v>
      </c>
      <c r="AX264" t="e">
        <f>VLOOKUP(AW264,Sperrdaten!C:D,2,FALSE)</f>
        <v>#N/A</v>
      </c>
      <c r="AY264" s="32" t="str">
        <f t="shared" si="75"/>
        <v>46053</v>
      </c>
      <c r="AZ264" s="33" t="e">
        <f>VLOOKUP(AY264,Sperrdaten!C:D,2,FALSE)</f>
        <v>#N/A</v>
      </c>
      <c r="BA264" s="31" t="str">
        <f t="shared" si="76"/>
        <v>46053MAA</v>
      </c>
      <c r="BB264" t="e">
        <f>VLOOKUP(BA264,Sperrdaten!H:I,2,FALSE)</f>
        <v>#N/A</v>
      </c>
      <c r="BC264" s="32" t="str">
        <f t="shared" si="77"/>
        <v>46053MAA</v>
      </c>
      <c r="BD264" t="e">
        <f>VLOOKUP(BC264,Sperrdaten!C:D,2,FALSE)</f>
        <v>#N/A</v>
      </c>
      <c r="BE264" s="32" t="str">
        <f t="shared" si="78"/>
        <v>46053CHA</v>
      </c>
      <c r="BF264" t="e">
        <f>VLOOKUP(BE264,Sperrdaten!C:D,2,FALSE)</f>
        <v>#N/A</v>
      </c>
      <c r="BG264" s="32" t="str">
        <f t="shared" si="79"/>
        <v>46053SLI</v>
      </c>
      <c r="BH264" s="33" t="e">
        <f>VLOOKUP(BG264,Sperrdaten!C:D,2,FALSE)</f>
        <v>#N/A</v>
      </c>
      <c r="BI264" s="31" t="str">
        <f t="shared" si="80"/>
        <v>46053</v>
      </c>
      <c r="BJ264" t="e">
        <f>VLOOKUP(BI264,Sperrdaten!H:I,2,FALSE)</f>
        <v>#N/A</v>
      </c>
      <c r="BK264" s="32" t="str">
        <f t="shared" si="81"/>
        <v>46053</v>
      </c>
      <c r="BL264" t="e">
        <f>VLOOKUP(BK264,Sperrdaten!C:D,2,FALSE)</f>
        <v>#N/A</v>
      </c>
      <c r="BM264" s="32" t="str">
        <f t="shared" si="82"/>
        <v>46053</v>
      </c>
      <c r="BN264" t="e">
        <f>VLOOKUP(BM264,Sperrdaten!C:D,2,FALSE)</f>
        <v>#N/A</v>
      </c>
      <c r="BO264" s="32" t="str">
        <f t="shared" si="83"/>
        <v>46053</v>
      </c>
      <c r="BP264" s="33" t="e">
        <f>VLOOKUP(BO264,Sperrdaten!C:D,2,FALSE)</f>
        <v>#N/A</v>
      </c>
    </row>
    <row r="265" spans="1:68" x14ac:dyDescent="0.2">
      <c r="A265" s="19">
        <v>46053</v>
      </c>
      <c r="B265" s="38"/>
      <c r="C265" s="5"/>
      <c r="D265" s="5"/>
      <c r="E265" s="5"/>
      <c r="F265" s="53"/>
      <c r="G265" s="13"/>
      <c r="H265" s="13"/>
      <c r="I265" s="13"/>
      <c r="J265" s="12"/>
      <c r="K265" s="12"/>
      <c r="L265" s="12"/>
      <c r="M265" s="12"/>
      <c r="N265" s="53"/>
      <c r="O265" s="13"/>
      <c r="P265" s="13"/>
      <c r="Q265" s="13"/>
      <c r="R265" s="17"/>
      <c r="S265" s="12"/>
      <c r="T265" s="12"/>
      <c r="U265" s="12"/>
      <c r="V265" s="12"/>
      <c r="W265" s="17"/>
      <c r="X265" s="17"/>
      <c r="Y265" s="17"/>
      <c r="Z265" s="17"/>
      <c r="AA265" s="17"/>
      <c r="AB265" s="16">
        <f t="shared" si="63"/>
        <v>0</v>
      </c>
      <c r="AC265" s="31" t="str">
        <f t="shared" si="64"/>
        <v>46053</v>
      </c>
      <c r="AD265" t="e">
        <f>VLOOKUP(AC265,Sperrdaten!H:I,2,FALSE)</f>
        <v>#N/A</v>
      </c>
      <c r="AE265" s="32" t="str">
        <f t="shared" si="65"/>
        <v>46053</v>
      </c>
      <c r="AF265" t="e">
        <f>VLOOKUP(AE265,Sperrdaten!C:D,2,FALSE)</f>
        <v>#N/A</v>
      </c>
      <c r="AG265" s="32" t="str">
        <f t="shared" si="66"/>
        <v>46053</v>
      </c>
      <c r="AH265" t="e">
        <f>VLOOKUP(AG265,Sperrdaten!C:D,2,FALSE)</f>
        <v>#N/A</v>
      </c>
      <c r="AI265" s="32" t="str">
        <f t="shared" si="67"/>
        <v>46053</v>
      </c>
      <c r="AJ265" s="33" t="e">
        <f>VLOOKUP(AI265,Sperrdaten!C:D,2,FALSE)</f>
        <v>#N/A</v>
      </c>
      <c r="AK265" s="31" t="str">
        <f t="shared" si="68"/>
        <v>46053</v>
      </c>
      <c r="AL265" t="e">
        <f>VLOOKUP(AK265,Sperrdaten!H:I,2,FALSE)</f>
        <v>#N/A</v>
      </c>
      <c r="AM265" s="32" t="str">
        <f t="shared" si="69"/>
        <v>46053</v>
      </c>
      <c r="AN265" t="e">
        <f>VLOOKUP(AM265,Sperrdaten!C:D,2,FALSE)</f>
        <v>#N/A</v>
      </c>
      <c r="AO265" s="32" t="str">
        <f t="shared" si="70"/>
        <v>46053</v>
      </c>
      <c r="AP265" t="e">
        <f>VLOOKUP(AO265,Sperrdaten!C:D,2,FALSE)</f>
        <v>#N/A</v>
      </c>
      <c r="AQ265" s="32" t="str">
        <f t="shared" si="71"/>
        <v>46053</v>
      </c>
      <c r="AR265" s="33" t="e">
        <f>VLOOKUP(AQ265,Sperrdaten!C:D,2,FALSE)</f>
        <v>#N/A</v>
      </c>
      <c r="AS265" s="31" t="str">
        <f t="shared" si="72"/>
        <v>46053</v>
      </c>
      <c r="AT265" t="e">
        <f>VLOOKUP(AS265,Sperrdaten!H:I,2,FALSE)</f>
        <v>#N/A</v>
      </c>
      <c r="AU265" s="32" t="str">
        <f t="shared" si="73"/>
        <v>46053</v>
      </c>
      <c r="AV265" t="e">
        <f>VLOOKUP(AU265,Sperrdaten!C:D,2,FALSE)</f>
        <v>#N/A</v>
      </c>
      <c r="AW265" s="32" t="str">
        <f t="shared" si="74"/>
        <v>46053</v>
      </c>
      <c r="AX265" t="e">
        <f>VLOOKUP(AW265,Sperrdaten!C:D,2,FALSE)</f>
        <v>#N/A</v>
      </c>
      <c r="AY265" s="32" t="str">
        <f t="shared" si="75"/>
        <v>46053</v>
      </c>
      <c r="AZ265" s="33" t="e">
        <f>VLOOKUP(AY265,Sperrdaten!C:D,2,FALSE)</f>
        <v>#N/A</v>
      </c>
      <c r="BA265" s="31" t="str">
        <f t="shared" si="76"/>
        <v>46053</v>
      </c>
      <c r="BB265" t="e">
        <f>VLOOKUP(BA265,Sperrdaten!H:I,2,FALSE)</f>
        <v>#N/A</v>
      </c>
      <c r="BC265" s="32" t="str">
        <f t="shared" si="77"/>
        <v>46053</v>
      </c>
      <c r="BD265" t="e">
        <f>VLOOKUP(BC265,Sperrdaten!C:D,2,FALSE)</f>
        <v>#N/A</v>
      </c>
      <c r="BE265" s="32" t="str">
        <f t="shared" si="78"/>
        <v>46053</v>
      </c>
      <c r="BF265" t="e">
        <f>VLOOKUP(BE265,Sperrdaten!C:D,2,FALSE)</f>
        <v>#N/A</v>
      </c>
      <c r="BG265" s="32" t="str">
        <f t="shared" si="79"/>
        <v>46053</v>
      </c>
      <c r="BH265" s="33" t="e">
        <f>VLOOKUP(BG265,Sperrdaten!C:D,2,FALSE)</f>
        <v>#N/A</v>
      </c>
      <c r="BI265" s="31" t="str">
        <f t="shared" si="80"/>
        <v>46053</v>
      </c>
      <c r="BJ265" t="e">
        <f>VLOOKUP(BI265,Sperrdaten!H:I,2,FALSE)</f>
        <v>#N/A</v>
      </c>
      <c r="BK265" s="32" t="str">
        <f t="shared" si="81"/>
        <v>46053</v>
      </c>
      <c r="BL265" t="e">
        <f>VLOOKUP(BK265,Sperrdaten!C:D,2,FALSE)</f>
        <v>#N/A</v>
      </c>
      <c r="BM265" s="32" t="str">
        <f t="shared" si="82"/>
        <v>46053</v>
      </c>
      <c r="BN265" t="e">
        <f>VLOOKUP(BM265,Sperrdaten!C:D,2,FALSE)</f>
        <v>#N/A</v>
      </c>
      <c r="BO265" s="32" t="str">
        <f t="shared" si="83"/>
        <v>46053</v>
      </c>
      <c r="BP265" s="33" t="e">
        <f>VLOOKUP(BO265,Sperrdaten!C:D,2,FALSE)</f>
        <v>#N/A</v>
      </c>
    </row>
    <row r="266" spans="1:68" x14ac:dyDescent="0.2">
      <c r="A266" s="19">
        <v>46053</v>
      </c>
      <c r="B266" s="38"/>
      <c r="C266" s="5"/>
      <c r="D266" s="5"/>
      <c r="E266" s="5"/>
      <c r="F266" s="53"/>
      <c r="G266" s="13"/>
      <c r="H266" s="13"/>
      <c r="I266" s="13"/>
      <c r="J266" s="12"/>
      <c r="K266" s="12"/>
      <c r="L266" s="12"/>
      <c r="M266" s="12"/>
      <c r="N266" s="53"/>
      <c r="O266" s="13"/>
      <c r="P266" s="13"/>
      <c r="Q266" s="13"/>
      <c r="R266" s="17"/>
      <c r="S266" s="12"/>
      <c r="T266" s="12"/>
      <c r="U266" s="12"/>
      <c r="V266" s="12"/>
      <c r="W266" s="17"/>
      <c r="X266" s="17"/>
      <c r="Y266" s="17"/>
      <c r="Z266" s="17"/>
      <c r="AA266" s="17"/>
      <c r="AB266" s="16">
        <f t="shared" ref="AB266:AB329" si="84">COUNTA(B266:AA266)</f>
        <v>0</v>
      </c>
      <c r="AC266" s="31" t="str">
        <f t="shared" si="64"/>
        <v>46053</v>
      </c>
      <c r="AD266" t="e">
        <f>VLOOKUP(AC266,Sperrdaten!H:I,2,FALSE)</f>
        <v>#N/A</v>
      </c>
      <c r="AE266" s="32" t="str">
        <f t="shared" si="65"/>
        <v>46053</v>
      </c>
      <c r="AF266" t="e">
        <f>VLOOKUP(AE266,Sperrdaten!C:D,2,FALSE)</f>
        <v>#N/A</v>
      </c>
      <c r="AG266" s="32" t="str">
        <f t="shared" si="66"/>
        <v>46053</v>
      </c>
      <c r="AH266" t="e">
        <f>VLOOKUP(AG266,Sperrdaten!C:D,2,FALSE)</f>
        <v>#N/A</v>
      </c>
      <c r="AI266" s="32" t="str">
        <f t="shared" si="67"/>
        <v>46053</v>
      </c>
      <c r="AJ266" s="33" t="e">
        <f>VLOOKUP(AI266,Sperrdaten!C:D,2,FALSE)</f>
        <v>#N/A</v>
      </c>
      <c r="AK266" s="31" t="str">
        <f t="shared" si="68"/>
        <v>46053</v>
      </c>
      <c r="AL266" t="e">
        <f>VLOOKUP(AK266,Sperrdaten!H:I,2,FALSE)</f>
        <v>#N/A</v>
      </c>
      <c r="AM266" s="32" t="str">
        <f t="shared" si="69"/>
        <v>46053</v>
      </c>
      <c r="AN266" t="e">
        <f>VLOOKUP(AM266,Sperrdaten!C:D,2,FALSE)</f>
        <v>#N/A</v>
      </c>
      <c r="AO266" s="32" t="str">
        <f t="shared" si="70"/>
        <v>46053</v>
      </c>
      <c r="AP266" t="e">
        <f>VLOOKUP(AO266,Sperrdaten!C:D,2,FALSE)</f>
        <v>#N/A</v>
      </c>
      <c r="AQ266" s="32" t="str">
        <f t="shared" si="71"/>
        <v>46053</v>
      </c>
      <c r="AR266" s="33" t="e">
        <f>VLOOKUP(AQ266,Sperrdaten!C:D,2,FALSE)</f>
        <v>#N/A</v>
      </c>
      <c r="AS266" s="31" t="str">
        <f t="shared" si="72"/>
        <v>46053</v>
      </c>
      <c r="AT266" t="e">
        <f>VLOOKUP(AS266,Sperrdaten!H:I,2,FALSE)</f>
        <v>#N/A</v>
      </c>
      <c r="AU266" s="32" t="str">
        <f t="shared" si="73"/>
        <v>46053</v>
      </c>
      <c r="AV266" t="e">
        <f>VLOOKUP(AU266,Sperrdaten!C:D,2,FALSE)</f>
        <v>#N/A</v>
      </c>
      <c r="AW266" s="32" t="str">
        <f t="shared" si="74"/>
        <v>46053</v>
      </c>
      <c r="AX266" t="e">
        <f>VLOOKUP(AW266,Sperrdaten!C:D,2,FALSE)</f>
        <v>#N/A</v>
      </c>
      <c r="AY266" s="32" t="str">
        <f t="shared" si="75"/>
        <v>46053</v>
      </c>
      <c r="AZ266" s="33" t="e">
        <f>VLOOKUP(AY266,Sperrdaten!C:D,2,FALSE)</f>
        <v>#N/A</v>
      </c>
      <c r="BA266" s="31" t="str">
        <f t="shared" si="76"/>
        <v>46053</v>
      </c>
      <c r="BB266" t="e">
        <f>VLOOKUP(BA266,Sperrdaten!H:I,2,FALSE)</f>
        <v>#N/A</v>
      </c>
      <c r="BC266" s="32" t="str">
        <f t="shared" si="77"/>
        <v>46053</v>
      </c>
      <c r="BD266" t="e">
        <f>VLOOKUP(BC266,Sperrdaten!C:D,2,FALSE)</f>
        <v>#N/A</v>
      </c>
      <c r="BE266" s="32" t="str">
        <f t="shared" si="78"/>
        <v>46053</v>
      </c>
      <c r="BF266" t="e">
        <f>VLOOKUP(BE266,Sperrdaten!C:D,2,FALSE)</f>
        <v>#N/A</v>
      </c>
      <c r="BG266" s="32" t="str">
        <f t="shared" si="79"/>
        <v>46053</v>
      </c>
      <c r="BH266" s="33" t="e">
        <f>VLOOKUP(BG266,Sperrdaten!C:D,2,FALSE)</f>
        <v>#N/A</v>
      </c>
      <c r="BI266" s="31" t="str">
        <f t="shared" si="80"/>
        <v>46053</v>
      </c>
      <c r="BJ266" t="e">
        <f>VLOOKUP(BI266,Sperrdaten!H:I,2,FALSE)</f>
        <v>#N/A</v>
      </c>
      <c r="BK266" s="32" t="str">
        <f t="shared" si="81"/>
        <v>46053</v>
      </c>
      <c r="BL266" t="e">
        <f>VLOOKUP(BK266,Sperrdaten!C:D,2,FALSE)</f>
        <v>#N/A</v>
      </c>
      <c r="BM266" s="32" t="str">
        <f t="shared" si="82"/>
        <v>46053</v>
      </c>
      <c r="BN266" t="e">
        <f>VLOOKUP(BM266,Sperrdaten!C:D,2,FALSE)</f>
        <v>#N/A</v>
      </c>
      <c r="BO266" s="32" t="str">
        <f t="shared" si="83"/>
        <v>46053</v>
      </c>
      <c r="BP266" s="33" t="e">
        <f>VLOOKUP(BO266,Sperrdaten!C:D,2,FALSE)</f>
        <v>#N/A</v>
      </c>
    </row>
    <row r="267" spans="1:68" x14ac:dyDescent="0.2">
      <c r="A267" s="19">
        <v>46053</v>
      </c>
      <c r="B267" s="38"/>
      <c r="C267" s="5"/>
      <c r="D267" s="5"/>
      <c r="E267" s="5"/>
      <c r="F267" s="53"/>
      <c r="G267" s="13"/>
      <c r="H267" s="13"/>
      <c r="I267" s="13"/>
      <c r="J267" s="12"/>
      <c r="K267" s="12"/>
      <c r="L267" s="12"/>
      <c r="M267" s="12"/>
      <c r="N267" s="53"/>
      <c r="O267" s="13"/>
      <c r="P267" s="13"/>
      <c r="Q267" s="13"/>
      <c r="R267" s="17"/>
      <c r="S267" s="12"/>
      <c r="T267" s="12"/>
      <c r="U267" s="12"/>
      <c r="V267" s="12"/>
      <c r="W267" s="17"/>
      <c r="X267" s="17"/>
      <c r="Y267" s="17"/>
      <c r="Z267" s="17"/>
      <c r="AA267" s="17"/>
      <c r="AB267" s="16">
        <f t="shared" si="84"/>
        <v>0</v>
      </c>
      <c r="AC267" s="31" t="str">
        <f t="shared" ref="AC267:AC330" si="85">A267&amp;C267</f>
        <v>46053</v>
      </c>
      <c r="AD267" t="e">
        <f>VLOOKUP(AC267,Sperrdaten!H:I,2,FALSE)</f>
        <v>#N/A</v>
      </c>
      <c r="AE267" s="32" t="str">
        <f t="shared" ref="AE267:AE330" si="86">A267&amp;C267</f>
        <v>46053</v>
      </c>
      <c r="AF267" t="e">
        <f>VLOOKUP(AE267,Sperrdaten!C:D,2,FALSE)</f>
        <v>#N/A</v>
      </c>
      <c r="AG267" s="32" t="str">
        <f t="shared" ref="AG267:AG330" si="87">A267&amp;D267</f>
        <v>46053</v>
      </c>
      <c r="AH267" t="e">
        <f>VLOOKUP(AG267,Sperrdaten!C:D,2,FALSE)</f>
        <v>#N/A</v>
      </c>
      <c r="AI267" s="32" t="str">
        <f t="shared" ref="AI267:AI330" si="88">A267&amp;E267</f>
        <v>46053</v>
      </c>
      <c r="AJ267" s="33" t="e">
        <f>VLOOKUP(AI267,Sperrdaten!C:D,2,FALSE)</f>
        <v>#N/A</v>
      </c>
      <c r="AK267" s="31" t="str">
        <f t="shared" ref="AK267:AK330" si="89">A267&amp;G267</f>
        <v>46053</v>
      </c>
      <c r="AL267" t="e">
        <f>VLOOKUP(AK267,Sperrdaten!H:I,2,FALSE)</f>
        <v>#N/A</v>
      </c>
      <c r="AM267" s="32" t="str">
        <f t="shared" ref="AM267:AM330" si="90">A267&amp;G267</f>
        <v>46053</v>
      </c>
      <c r="AN267" t="e">
        <f>VLOOKUP(AM267,Sperrdaten!C:D,2,FALSE)</f>
        <v>#N/A</v>
      </c>
      <c r="AO267" s="32" t="str">
        <f t="shared" ref="AO267:AO330" si="91">A267&amp;H267</f>
        <v>46053</v>
      </c>
      <c r="AP267" t="e">
        <f>VLOOKUP(AO267,Sperrdaten!C:D,2,FALSE)</f>
        <v>#N/A</v>
      </c>
      <c r="AQ267" s="32" t="str">
        <f t="shared" ref="AQ267:AQ330" si="92">A267&amp;I267</f>
        <v>46053</v>
      </c>
      <c r="AR267" s="33" t="e">
        <f>VLOOKUP(AQ267,Sperrdaten!C:D,2,FALSE)</f>
        <v>#N/A</v>
      </c>
      <c r="AS267" s="31" t="str">
        <f t="shared" ref="AS267:AS330" si="93">A267&amp;K267</f>
        <v>46053</v>
      </c>
      <c r="AT267" t="e">
        <f>VLOOKUP(AS267,Sperrdaten!H:I,2,FALSE)</f>
        <v>#N/A</v>
      </c>
      <c r="AU267" s="32" t="str">
        <f t="shared" ref="AU267:AU330" si="94">A267&amp;K267</f>
        <v>46053</v>
      </c>
      <c r="AV267" t="e">
        <f>VLOOKUP(AU267,Sperrdaten!C:D,2,FALSE)</f>
        <v>#N/A</v>
      </c>
      <c r="AW267" s="32" t="str">
        <f t="shared" ref="AW267:AW330" si="95">A267&amp;L267</f>
        <v>46053</v>
      </c>
      <c r="AX267" t="e">
        <f>VLOOKUP(AW267,Sperrdaten!C:D,2,FALSE)</f>
        <v>#N/A</v>
      </c>
      <c r="AY267" s="32" t="str">
        <f t="shared" ref="AY267:AY330" si="96">A267&amp;M267</f>
        <v>46053</v>
      </c>
      <c r="AZ267" s="33" t="e">
        <f>VLOOKUP(AY267,Sperrdaten!C:D,2,FALSE)</f>
        <v>#N/A</v>
      </c>
      <c r="BA267" s="31" t="str">
        <f t="shared" ref="BA267:BA330" si="97">A267&amp;T267</f>
        <v>46053</v>
      </c>
      <c r="BB267" t="e">
        <f>VLOOKUP(BA267,Sperrdaten!H:I,2,FALSE)</f>
        <v>#N/A</v>
      </c>
      <c r="BC267" s="32" t="str">
        <f t="shared" ref="BC267:BC330" si="98">A267&amp;T267</f>
        <v>46053</v>
      </c>
      <c r="BD267" t="e">
        <f>VLOOKUP(BC267,Sperrdaten!C:D,2,FALSE)</f>
        <v>#N/A</v>
      </c>
      <c r="BE267" s="32" t="str">
        <f t="shared" ref="BE267:BE330" si="99">A267&amp;U267</f>
        <v>46053</v>
      </c>
      <c r="BF267" t="e">
        <f>VLOOKUP(BE267,Sperrdaten!C:D,2,FALSE)</f>
        <v>#N/A</v>
      </c>
      <c r="BG267" s="32" t="str">
        <f t="shared" ref="BG267:BG330" si="100">A267&amp;V267</f>
        <v>46053</v>
      </c>
      <c r="BH267" s="33" t="e">
        <f>VLOOKUP(BG267,Sperrdaten!C:D,2,FALSE)</f>
        <v>#N/A</v>
      </c>
      <c r="BI267" s="31" t="str">
        <f t="shared" ref="BI267:BI329" si="101">A267&amp;O267</f>
        <v>46053</v>
      </c>
      <c r="BJ267" t="e">
        <f>VLOOKUP(BI267,Sperrdaten!H:I,2,FALSE)</f>
        <v>#N/A</v>
      </c>
      <c r="BK267" s="32" t="str">
        <f t="shared" ref="BK267:BK329" si="102">A267&amp;O267</f>
        <v>46053</v>
      </c>
      <c r="BL267" t="e">
        <f>VLOOKUP(BK267,Sperrdaten!C:D,2,FALSE)</f>
        <v>#N/A</v>
      </c>
      <c r="BM267" s="32" t="str">
        <f t="shared" ref="BM267:BM329" si="103">A267&amp;P267</f>
        <v>46053</v>
      </c>
      <c r="BN267" t="e">
        <f>VLOOKUP(BM267,Sperrdaten!C:D,2,FALSE)</f>
        <v>#N/A</v>
      </c>
      <c r="BO267" s="32" t="str">
        <f t="shared" ref="BO267:BO329" si="104">A267&amp;Q267</f>
        <v>46053</v>
      </c>
      <c r="BP267" s="33" t="e">
        <f>VLOOKUP(BO267,Sperrdaten!C:D,2,FALSE)</f>
        <v>#N/A</v>
      </c>
    </row>
    <row r="268" spans="1:68" x14ac:dyDescent="0.2">
      <c r="A268" s="19">
        <v>46053</v>
      </c>
      <c r="B268" s="38"/>
      <c r="C268" s="5"/>
      <c r="D268" s="5"/>
      <c r="E268" s="5"/>
      <c r="F268" s="53"/>
      <c r="G268" s="13"/>
      <c r="H268" s="13"/>
      <c r="I268" s="13"/>
      <c r="J268" s="12"/>
      <c r="K268" s="12"/>
      <c r="L268" s="12"/>
      <c r="M268" s="12"/>
      <c r="N268" s="53"/>
      <c r="O268" s="13"/>
      <c r="P268" s="13"/>
      <c r="Q268" s="13"/>
      <c r="R268" s="17"/>
      <c r="S268" s="12"/>
      <c r="T268" s="12"/>
      <c r="U268" s="12"/>
      <c r="V268" s="12"/>
      <c r="W268" s="17"/>
      <c r="X268" s="17"/>
      <c r="Y268" s="17"/>
      <c r="Z268" s="17"/>
      <c r="AA268" s="17"/>
      <c r="AB268" s="16">
        <f t="shared" si="84"/>
        <v>0</v>
      </c>
      <c r="AC268" s="31" t="str">
        <f t="shared" si="85"/>
        <v>46053</v>
      </c>
      <c r="AD268" t="e">
        <f>VLOOKUP(AC268,Sperrdaten!H:I,2,FALSE)</f>
        <v>#N/A</v>
      </c>
      <c r="AE268" s="32" t="str">
        <f t="shared" si="86"/>
        <v>46053</v>
      </c>
      <c r="AF268" t="e">
        <f>VLOOKUP(AE268,Sperrdaten!C:D,2,FALSE)</f>
        <v>#N/A</v>
      </c>
      <c r="AG268" s="32" t="str">
        <f t="shared" si="87"/>
        <v>46053</v>
      </c>
      <c r="AH268" t="e">
        <f>VLOOKUP(AG268,Sperrdaten!C:D,2,FALSE)</f>
        <v>#N/A</v>
      </c>
      <c r="AI268" s="32" t="str">
        <f t="shared" si="88"/>
        <v>46053</v>
      </c>
      <c r="AJ268" s="33" t="e">
        <f>VLOOKUP(AI268,Sperrdaten!C:D,2,FALSE)</f>
        <v>#N/A</v>
      </c>
      <c r="AK268" s="31" t="str">
        <f t="shared" si="89"/>
        <v>46053</v>
      </c>
      <c r="AL268" t="e">
        <f>VLOOKUP(AK268,Sperrdaten!H:I,2,FALSE)</f>
        <v>#N/A</v>
      </c>
      <c r="AM268" s="32" t="str">
        <f t="shared" si="90"/>
        <v>46053</v>
      </c>
      <c r="AN268" t="e">
        <f>VLOOKUP(AM268,Sperrdaten!C:D,2,FALSE)</f>
        <v>#N/A</v>
      </c>
      <c r="AO268" s="32" t="str">
        <f t="shared" si="91"/>
        <v>46053</v>
      </c>
      <c r="AP268" t="e">
        <f>VLOOKUP(AO268,Sperrdaten!C:D,2,FALSE)</f>
        <v>#N/A</v>
      </c>
      <c r="AQ268" s="32" t="str">
        <f t="shared" si="92"/>
        <v>46053</v>
      </c>
      <c r="AR268" s="33" t="e">
        <f>VLOOKUP(AQ268,Sperrdaten!C:D,2,FALSE)</f>
        <v>#N/A</v>
      </c>
      <c r="AS268" s="31" t="str">
        <f t="shared" si="93"/>
        <v>46053</v>
      </c>
      <c r="AT268" t="e">
        <f>VLOOKUP(AS268,Sperrdaten!H:I,2,FALSE)</f>
        <v>#N/A</v>
      </c>
      <c r="AU268" s="32" t="str">
        <f t="shared" si="94"/>
        <v>46053</v>
      </c>
      <c r="AV268" t="e">
        <f>VLOOKUP(AU268,Sperrdaten!C:D,2,FALSE)</f>
        <v>#N/A</v>
      </c>
      <c r="AW268" s="32" t="str">
        <f t="shared" si="95"/>
        <v>46053</v>
      </c>
      <c r="AX268" t="e">
        <f>VLOOKUP(AW268,Sperrdaten!C:D,2,FALSE)</f>
        <v>#N/A</v>
      </c>
      <c r="AY268" s="32" t="str">
        <f t="shared" si="96"/>
        <v>46053</v>
      </c>
      <c r="AZ268" s="33" t="e">
        <f>VLOOKUP(AY268,Sperrdaten!C:D,2,FALSE)</f>
        <v>#N/A</v>
      </c>
      <c r="BA268" s="31" t="str">
        <f t="shared" si="97"/>
        <v>46053</v>
      </c>
      <c r="BB268" t="e">
        <f>VLOOKUP(BA268,Sperrdaten!H:I,2,FALSE)</f>
        <v>#N/A</v>
      </c>
      <c r="BC268" s="32" t="str">
        <f t="shared" si="98"/>
        <v>46053</v>
      </c>
      <c r="BD268" t="e">
        <f>VLOOKUP(BC268,Sperrdaten!C:D,2,FALSE)</f>
        <v>#N/A</v>
      </c>
      <c r="BE268" s="32" t="str">
        <f t="shared" si="99"/>
        <v>46053</v>
      </c>
      <c r="BF268" t="e">
        <f>VLOOKUP(BE268,Sperrdaten!C:D,2,FALSE)</f>
        <v>#N/A</v>
      </c>
      <c r="BG268" s="32" t="str">
        <f t="shared" si="100"/>
        <v>46053</v>
      </c>
      <c r="BH268" s="33" t="e">
        <f>VLOOKUP(BG268,Sperrdaten!C:D,2,FALSE)</f>
        <v>#N/A</v>
      </c>
      <c r="BI268" s="31" t="str">
        <f t="shared" si="101"/>
        <v>46053</v>
      </c>
      <c r="BJ268" t="e">
        <f>VLOOKUP(BI268,Sperrdaten!H:I,2,FALSE)</f>
        <v>#N/A</v>
      </c>
      <c r="BK268" s="32" t="str">
        <f t="shared" si="102"/>
        <v>46053</v>
      </c>
      <c r="BL268" t="e">
        <f>VLOOKUP(BK268,Sperrdaten!C:D,2,FALSE)</f>
        <v>#N/A</v>
      </c>
      <c r="BM268" s="32" t="str">
        <f t="shared" si="103"/>
        <v>46053</v>
      </c>
      <c r="BN268" t="e">
        <f>VLOOKUP(BM268,Sperrdaten!C:D,2,FALSE)</f>
        <v>#N/A</v>
      </c>
      <c r="BO268" s="32" t="str">
        <f t="shared" si="104"/>
        <v>46053</v>
      </c>
      <c r="BP268" s="33" t="e">
        <f>VLOOKUP(BO268,Sperrdaten!C:D,2,FALSE)</f>
        <v>#N/A</v>
      </c>
    </row>
    <row r="269" spans="1:68" x14ac:dyDescent="0.2">
      <c r="A269" s="19">
        <v>46054</v>
      </c>
      <c r="B269" s="38" t="s">
        <v>30</v>
      </c>
      <c r="C269" s="5" t="s">
        <v>46</v>
      </c>
      <c r="D269" s="5" t="s">
        <v>178</v>
      </c>
      <c r="E269" s="5" t="s">
        <v>233</v>
      </c>
      <c r="F269" s="53"/>
      <c r="G269" s="13"/>
      <c r="H269" s="13"/>
      <c r="I269" s="13"/>
      <c r="J269" s="12"/>
      <c r="K269" s="12"/>
      <c r="L269" s="12"/>
      <c r="M269" s="12"/>
      <c r="N269" s="53"/>
      <c r="O269" s="13"/>
      <c r="P269" s="13"/>
      <c r="Q269" s="13"/>
      <c r="R269" s="72" t="s">
        <v>68</v>
      </c>
      <c r="S269" s="12"/>
      <c r="T269" s="12"/>
      <c r="U269" s="12"/>
      <c r="V269" s="12"/>
      <c r="W269" s="17"/>
      <c r="X269" s="17"/>
      <c r="Y269" s="17"/>
      <c r="Z269" s="17" t="s">
        <v>341</v>
      </c>
      <c r="AA269" s="17"/>
      <c r="AB269" s="16">
        <f t="shared" si="84"/>
        <v>6</v>
      </c>
      <c r="AC269" s="31" t="str">
        <f t="shared" si="85"/>
        <v>46054HBH</v>
      </c>
      <c r="AD269" t="e">
        <f>VLOOKUP(AC269,Sperrdaten!H:I,2,FALSE)</f>
        <v>#N/A</v>
      </c>
      <c r="AE269" s="32" t="str">
        <f t="shared" si="86"/>
        <v>46054HBH</v>
      </c>
      <c r="AF269" t="e">
        <f>VLOOKUP(AE269,Sperrdaten!C:D,2,FALSE)</f>
        <v>#N/A</v>
      </c>
      <c r="AG269" s="32" t="str">
        <f t="shared" si="87"/>
        <v>46054GAL</v>
      </c>
      <c r="AH269" t="e">
        <f>VLOOKUP(AG269,Sperrdaten!C:D,2,FALSE)</f>
        <v>#N/A</v>
      </c>
      <c r="AI269" s="32" t="str">
        <f t="shared" si="88"/>
        <v>46054SSHR</v>
      </c>
      <c r="AJ269" s="33" t="e">
        <f>VLOOKUP(AI269,Sperrdaten!C:D,2,FALSE)</f>
        <v>#N/A</v>
      </c>
      <c r="AK269" s="31" t="str">
        <f t="shared" si="89"/>
        <v>46054</v>
      </c>
      <c r="AL269" t="e">
        <f>VLOOKUP(AK269,Sperrdaten!H:I,2,FALSE)</f>
        <v>#N/A</v>
      </c>
      <c r="AM269" s="32" t="str">
        <f t="shared" si="90"/>
        <v>46054</v>
      </c>
      <c r="AN269" t="e">
        <f>VLOOKUP(AM269,Sperrdaten!C:D,2,FALSE)</f>
        <v>#N/A</v>
      </c>
      <c r="AO269" s="32" t="str">
        <f t="shared" si="91"/>
        <v>46054</v>
      </c>
      <c r="AP269" t="e">
        <f>VLOOKUP(AO269,Sperrdaten!C:D,2,FALSE)</f>
        <v>#N/A</v>
      </c>
      <c r="AQ269" s="32" t="str">
        <f t="shared" si="92"/>
        <v>46054</v>
      </c>
      <c r="AR269" s="33" t="e">
        <f>VLOOKUP(AQ269,Sperrdaten!C:D,2,FALSE)</f>
        <v>#N/A</v>
      </c>
      <c r="AS269" s="31" t="str">
        <f t="shared" si="93"/>
        <v>46054</v>
      </c>
      <c r="AT269" t="e">
        <f>VLOOKUP(AS269,Sperrdaten!H:I,2,FALSE)</f>
        <v>#N/A</v>
      </c>
      <c r="AU269" s="32" t="str">
        <f t="shared" si="94"/>
        <v>46054</v>
      </c>
      <c r="AV269" t="e">
        <f>VLOOKUP(AU269,Sperrdaten!C:D,2,FALSE)</f>
        <v>#N/A</v>
      </c>
      <c r="AW269" s="32" t="str">
        <f t="shared" si="95"/>
        <v>46054</v>
      </c>
      <c r="AX269" t="e">
        <f>VLOOKUP(AW269,Sperrdaten!C:D,2,FALSE)</f>
        <v>#N/A</v>
      </c>
      <c r="AY269" s="32" t="str">
        <f t="shared" si="96"/>
        <v>46054</v>
      </c>
      <c r="AZ269" s="33" t="e">
        <f>VLOOKUP(AY269,Sperrdaten!C:D,2,FALSE)</f>
        <v>#N/A</v>
      </c>
      <c r="BA269" s="31" t="str">
        <f t="shared" si="97"/>
        <v>46054</v>
      </c>
      <c r="BB269" t="e">
        <f>VLOOKUP(BA269,Sperrdaten!H:I,2,FALSE)</f>
        <v>#N/A</v>
      </c>
      <c r="BC269" s="32" t="str">
        <f t="shared" si="98"/>
        <v>46054</v>
      </c>
      <c r="BD269" t="e">
        <f>VLOOKUP(BC269,Sperrdaten!C:D,2,FALSE)</f>
        <v>#N/A</v>
      </c>
      <c r="BE269" s="32" t="str">
        <f t="shared" si="99"/>
        <v>46054</v>
      </c>
      <c r="BF269" t="e">
        <f>VLOOKUP(BE269,Sperrdaten!C:D,2,FALSE)</f>
        <v>#N/A</v>
      </c>
      <c r="BG269" s="32" t="str">
        <f t="shared" si="100"/>
        <v>46054</v>
      </c>
      <c r="BH269" s="33" t="e">
        <f>VLOOKUP(BG269,Sperrdaten!C:D,2,FALSE)</f>
        <v>#N/A</v>
      </c>
      <c r="BI269" s="31" t="str">
        <f t="shared" si="101"/>
        <v>46054</v>
      </c>
      <c r="BJ269" t="e">
        <f>VLOOKUP(BI269,Sperrdaten!H:I,2,FALSE)</f>
        <v>#N/A</v>
      </c>
      <c r="BK269" s="32" t="str">
        <f t="shared" si="102"/>
        <v>46054</v>
      </c>
      <c r="BL269" t="e">
        <f>VLOOKUP(BK269,Sperrdaten!C:D,2,FALSE)</f>
        <v>#N/A</v>
      </c>
      <c r="BM269" s="32" t="str">
        <f t="shared" si="103"/>
        <v>46054</v>
      </c>
      <c r="BN269" t="e">
        <f>VLOOKUP(BM269,Sperrdaten!C:D,2,FALSE)</f>
        <v>#N/A</v>
      </c>
      <c r="BO269" s="32" t="str">
        <f t="shared" si="104"/>
        <v>46054</v>
      </c>
      <c r="BP269" s="33" t="e">
        <f>VLOOKUP(BO269,Sperrdaten!C:D,2,FALSE)</f>
        <v>#N/A</v>
      </c>
    </row>
    <row r="270" spans="1:68" x14ac:dyDescent="0.2">
      <c r="A270" s="19">
        <v>46054</v>
      </c>
      <c r="B270" s="76" t="s">
        <v>30</v>
      </c>
      <c r="C270" s="77" t="s">
        <v>176</v>
      </c>
      <c r="D270" s="77" t="s">
        <v>86</v>
      </c>
      <c r="E270" s="77" t="s">
        <v>233</v>
      </c>
      <c r="F270" s="53"/>
      <c r="G270" s="13"/>
      <c r="H270" s="13"/>
      <c r="I270" s="13"/>
      <c r="J270" s="12"/>
      <c r="K270" s="12"/>
      <c r="L270" s="12"/>
      <c r="M270" s="12"/>
      <c r="N270" s="53"/>
      <c r="O270" s="13"/>
      <c r="P270" s="13"/>
      <c r="Q270" s="13"/>
      <c r="R270" s="17"/>
      <c r="S270" s="12"/>
      <c r="T270" s="12"/>
      <c r="U270" s="12"/>
      <c r="V270" s="12"/>
      <c r="W270" s="17"/>
      <c r="X270" s="17"/>
      <c r="Y270" s="17"/>
      <c r="Z270" s="17"/>
      <c r="AA270" s="17"/>
      <c r="AB270" s="16">
        <f t="shared" si="84"/>
        <v>4</v>
      </c>
      <c r="AC270" s="31" t="str">
        <f t="shared" si="85"/>
        <v>46054SLI</v>
      </c>
      <c r="AD270" t="e">
        <f>VLOOKUP(AC270,Sperrdaten!H:I,2,FALSE)</f>
        <v>#N/A</v>
      </c>
      <c r="AE270" s="32" t="str">
        <f t="shared" si="86"/>
        <v>46054SLI</v>
      </c>
      <c r="AF270" t="e">
        <f>VLOOKUP(AE270,Sperrdaten!C:D,2,FALSE)</f>
        <v>#N/A</v>
      </c>
      <c r="AG270" s="32" t="str">
        <f t="shared" si="87"/>
        <v>46054BTT</v>
      </c>
      <c r="AH270" t="e">
        <f>VLOOKUP(AG270,Sperrdaten!C:D,2,FALSE)</f>
        <v>#N/A</v>
      </c>
      <c r="AI270" s="32" t="str">
        <f t="shared" si="88"/>
        <v>46054SSHR</v>
      </c>
      <c r="AJ270" s="33" t="e">
        <f>VLOOKUP(AI270,Sperrdaten!C:D,2,FALSE)</f>
        <v>#N/A</v>
      </c>
      <c r="AK270" s="31" t="str">
        <f t="shared" si="89"/>
        <v>46054</v>
      </c>
      <c r="AL270" t="e">
        <f>VLOOKUP(AK270,Sperrdaten!H:I,2,FALSE)</f>
        <v>#N/A</v>
      </c>
      <c r="AM270" s="32" t="str">
        <f t="shared" si="90"/>
        <v>46054</v>
      </c>
      <c r="AN270" t="e">
        <f>VLOOKUP(AM270,Sperrdaten!C:D,2,FALSE)</f>
        <v>#N/A</v>
      </c>
      <c r="AO270" s="32" t="str">
        <f t="shared" si="91"/>
        <v>46054</v>
      </c>
      <c r="AP270" t="e">
        <f>VLOOKUP(AO270,Sperrdaten!C:D,2,FALSE)</f>
        <v>#N/A</v>
      </c>
      <c r="AQ270" s="32" t="str">
        <f t="shared" si="92"/>
        <v>46054</v>
      </c>
      <c r="AR270" s="33" t="e">
        <f>VLOOKUP(AQ270,Sperrdaten!C:D,2,FALSE)</f>
        <v>#N/A</v>
      </c>
      <c r="AS270" s="31" t="str">
        <f t="shared" si="93"/>
        <v>46054</v>
      </c>
      <c r="AT270" t="e">
        <f>VLOOKUP(AS270,Sperrdaten!H:I,2,FALSE)</f>
        <v>#N/A</v>
      </c>
      <c r="AU270" s="32" t="str">
        <f t="shared" si="94"/>
        <v>46054</v>
      </c>
      <c r="AV270" t="e">
        <f>VLOOKUP(AU270,Sperrdaten!C:D,2,FALSE)</f>
        <v>#N/A</v>
      </c>
      <c r="AW270" s="32" t="str">
        <f t="shared" si="95"/>
        <v>46054</v>
      </c>
      <c r="AX270" t="e">
        <f>VLOOKUP(AW270,Sperrdaten!C:D,2,FALSE)</f>
        <v>#N/A</v>
      </c>
      <c r="AY270" s="32" t="str">
        <f t="shared" si="96"/>
        <v>46054</v>
      </c>
      <c r="AZ270" s="33" t="e">
        <f>VLOOKUP(AY270,Sperrdaten!C:D,2,FALSE)</f>
        <v>#N/A</v>
      </c>
      <c r="BA270" s="31" t="str">
        <f t="shared" si="97"/>
        <v>46054</v>
      </c>
      <c r="BB270" t="e">
        <f>VLOOKUP(BA270,Sperrdaten!H:I,2,FALSE)</f>
        <v>#N/A</v>
      </c>
      <c r="BC270" s="32" t="str">
        <f t="shared" si="98"/>
        <v>46054</v>
      </c>
      <c r="BD270" t="e">
        <f>VLOOKUP(BC270,Sperrdaten!C:D,2,FALSE)</f>
        <v>#N/A</v>
      </c>
      <c r="BE270" s="32" t="str">
        <f t="shared" si="99"/>
        <v>46054</v>
      </c>
      <c r="BF270" t="e">
        <f>VLOOKUP(BE270,Sperrdaten!C:D,2,FALSE)</f>
        <v>#N/A</v>
      </c>
      <c r="BG270" s="32" t="str">
        <f t="shared" si="100"/>
        <v>46054</v>
      </c>
      <c r="BH270" s="33" t="e">
        <f>VLOOKUP(BG270,Sperrdaten!C:D,2,FALSE)</f>
        <v>#N/A</v>
      </c>
      <c r="BI270" s="31" t="str">
        <f t="shared" si="101"/>
        <v>46054</v>
      </c>
      <c r="BJ270" t="e">
        <f>VLOOKUP(BI270,Sperrdaten!H:I,2,FALSE)</f>
        <v>#N/A</v>
      </c>
      <c r="BK270" s="32" t="str">
        <f t="shared" si="102"/>
        <v>46054</v>
      </c>
      <c r="BL270" t="e">
        <f>VLOOKUP(BK270,Sperrdaten!C:D,2,FALSE)</f>
        <v>#N/A</v>
      </c>
      <c r="BM270" s="32" t="str">
        <f t="shared" si="103"/>
        <v>46054</v>
      </c>
      <c r="BN270" t="e">
        <f>VLOOKUP(BM270,Sperrdaten!C:D,2,FALSE)</f>
        <v>#N/A</v>
      </c>
      <c r="BO270" s="32" t="str">
        <f t="shared" si="104"/>
        <v>46054</v>
      </c>
      <c r="BP270" s="33" t="e">
        <f>VLOOKUP(BO270,Sperrdaten!C:D,2,FALSE)</f>
        <v>#N/A</v>
      </c>
    </row>
    <row r="271" spans="1:68" x14ac:dyDescent="0.2">
      <c r="A271" s="19">
        <v>46054</v>
      </c>
      <c r="B271" s="38"/>
      <c r="C271" s="5"/>
      <c r="D271" s="5"/>
      <c r="E271" s="5"/>
      <c r="F271" s="53"/>
      <c r="G271" s="13"/>
      <c r="H271" s="13"/>
      <c r="I271" s="13"/>
      <c r="J271" s="12"/>
      <c r="K271" s="12"/>
      <c r="L271" s="12"/>
      <c r="M271" s="12"/>
      <c r="N271" s="53"/>
      <c r="O271" s="13"/>
      <c r="P271" s="13"/>
      <c r="Q271" s="13"/>
      <c r="R271" s="17"/>
      <c r="S271" s="12"/>
      <c r="T271" s="12"/>
      <c r="U271" s="12"/>
      <c r="V271" s="12"/>
      <c r="W271" s="17"/>
      <c r="X271" s="17"/>
      <c r="Y271" s="17"/>
      <c r="Z271" s="17"/>
      <c r="AA271" s="17"/>
      <c r="AB271" s="16">
        <f t="shared" si="84"/>
        <v>0</v>
      </c>
      <c r="AC271" s="31" t="str">
        <f t="shared" si="85"/>
        <v>46054</v>
      </c>
      <c r="AD271" t="e">
        <f>VLOOKUP(AC271,Sperrdaten!H:I,2,FALSE)</f>
        <v>#N/A</v>
      </c>
      <c r="AE271" s="32" t="str">
        <f t="shared" si="86"/>
        <v>46054</v>
      </c>
      <c r="AF271" t="e">
        <f>VLOOKUP(AE271,Sperrdaten!C:D,2,FALSE)</f>
        <v>#N/A</v>
      </c>
      <c r="AG271" s="32" t="str">
        <f t="shared" si="87"/>
        <v>46054</v>
      </c>
      <c r="AH271" t="e">
        <f>VLOOKUP(AG271,Sperrdaten!C:D,2,FALSE)</f>
        <v>#N/A</v>
      </c>
      <c r="AI271" s="32" t="str">
        <f t="shared" si="88"/>
        <v>46054</v>
      </c>
      <c r="AJ271" s="33" t="e">
        <f>VLOOKUP(AI271,Sperrdaten!C:D,2,FALSE)</f>
        <v>#N/A</v>
      </c>
      <c r="AK271" s="31" t="str">
        <f t="shared" si="89"/>
        <v>46054</v>
      </c>
      <c r="AL271" t="e">
        <f>VLOOKUP(AK271,Sperrdaten!H:I,2,FALSE)</f>
        <v>#N/A</v>
      </c>
      <c r="AM271" s="32" t="str">
        <f t="shared" si="90"/>
        <v>46054</v>
      </c>
      <c r="AN271" t="e">
        <f>VLOOKUP(AM271,Sperrdaten!C:D,2,FALSE)</f>
        <v>#N/A</v>
      </c>
      <c r="AO271" s="32" t="str">
        <f t="shared" si="91"/>
        <v>46054</v>
      </c>
      <c r="AP271" t="e">
        <f>VLOOKUP(AO271,Sperrdaten!C:D,2,FALSE)</f>
        <v>#N/A</v>
      </c>
      <c r="AQ271" s="32" t="str">
        <f t="shared" si="92"/>
        <v>46054</v>
      </c>
      <c r="AR271" s="33" t="e">
        <f>VLOOKUP(AQ271,Sperrdaten!C:D,2,FALSE)</f>
        <v>#N/A</v>
      </c>
      <c r="AS271" s="31" t="str">
        <f t="shared" si="93"/>
        <v>46054</v>
      </c>
      <c r="AT271" t="e">
        <f>VLOOKUP(AS271,Sperrdaten!H:I,2,FALSE)</f>
        <v>#N/A</v>
      </c>
      <c r="AU271" s="32" t="str">
        <f t="shared" si="94"/>
        <v>46054</v>
      </c>
      <c r="AV271" t="e">
        <f>VLOOKUP(AU271,Sperrdaten!C:D,2,FALSE)</f>
        <v>#N/A</v>
      </c>
      <c r="AW271" s="32" t="str">
        <f t="shared" si="95"/>
        <v>46054</v>
      </c>
      <c r="AX271" t="e">
        <f>VLOOKUP(AW271,Sperrdaten!C:D,2,FALSE)</f>
        <v>#N/A</v>
      </c>
      <c r="AY271" s="32" t="str">
        <f t="shared" si="96"/>
        <v>46054</v>
      </c>
      <c r="AZ271" s="33" t="e">
        <f>VLOOKUP(AY271,Sperrdaten!C:D,2,FALSE)</f>
        <v>#N/A</v>
      </c>
      <c r="BA271" s="31" t="str">
        <f t="shared" si="97"/>
        <v>46054</v>
      </c>
      <c r="BB271" t="e">
        <f>VLOOKUP(BA271,Sperrdaten!H:I,2,FALSE)</f>
        <v>#N/A</v>
      </c>
      <c r="BC271" s="32" t="str">
        <f t="shared" si="98"/>
        <v>46054</v>
      </c>
      <c r="BD271" t="e">
        <f>VLOOKUP(BC271,Sperrdaten!C:D,2,FALSE)</f>
        <v>#N/A</v>
      </c>
      <c r="BE271" s="32" t="str">
        <f t="shared" si="99"/>
        <v>46054</v>
      </c>
      <c r="BF271" t="e">
        <f>VLOOKUP(BE271,Sperrdaten!C:D,2,FALSE)</f>
        <v>#N/A</v>
      </c>
      <c r="BG271" s="32" t="str">
        <f t="shared" si="100"/>
        <v>46054</v>
      </c>
      <c r="BH271" s="33" t="e">
        <f>VLOOKUP(BG271,Sperrdaten!C:D,2,FALSE)</f>
        <v>#N/A</v>
      </c>
      <c r="BI271" s="31" t="str">
        <f t="shared" si="101"/>
        <v>46054</v>
      </c>
      <c r="BJ271" t="e">
        <f>VLOOKUP(BI271,Sperrdaten!H:I,2,FALSE)</f>
        <v>#N/A</v>
      </c>
      <c r="BK271" s="32" t="str">
        <f t="shared" si="102"/>
        <v>46054</v>
      </c>
      <c r="BL271" t="e">
        <f>VLOOKUP(BK271,Sperrdaten!C:D,2,FALSE)</f>
        <v>#N/A</v>
      </c>
      <c r="BM271" s="32" t="str">
        <f t="shared" si="103"/>
        <v>46054</v>
      </c>
      <c r="BN271" t="e">
        <f>VLOOKUP(BM271,Sperrdaten!C:D,2,FALSE)</f>
        <v>#N/A</v>
      </c>
      <c r="BO271" s="32" t="str">
        <f t="shared" si="104"/>
        <v>46054</v>
      </c>
      <c r="BP271" s="33" t="e">
        <f>VLOOKUP(BO271,Sperrdaten!C:D,2,FALSE)</f>
        <v>#N/A</v>
      </c>
    </row>
    <row r="272" spans="1:68" x14ac:dyDescent="0.2">
      <c r="A272" s="19">
        <v>46054</v>
      </c>
      <c r="B272" s="38"/>
      <c r="C272" s="5"/>
      <c r="D272" s="5"/>
      <c r="E272" s="5"/>
      <c r="F272" s="53"/>
      <c r="G272" s="13"/>
      <c r="H272" s="13"/>
      <c r="I272" s="13"/>
      <c r="J272" s="12"/>
      <c r="K272" s="12"/>
      <c r="L272" s="12"/>
      <c r="M272" s="12"/>
      <c r="N272" s="53"/>
      <c r="O272" s="13"/>
      <c r="P272" s="13"/>
      <c r="Q272" s="13"/>
      <c r="R272" s="17"/>
      <c r="S272" s="12"/>
      <c r="T272" s="12"/>
      <c r="U272" s="12"/>
      <c r="V272" s="12"/>
      <c r="W272" s="17"/>
      <c r="X272" s="17"/>
      <c r="Y272" s="17"/>
      <c r="Z272" s="17"/>
      <c r="AA272" s="17"/>
      <c r="AB272" s="16">
        <f t="shared" si="84"/>
        <v>0</v>
      </c>
      <c r="AC272" s="31" t="str">
        <f t="shared" si="85"/>
        <v>46054</v>
      </c>
      <c r="AD272" t="e">
        <f>VLOOKUP(AC272,Sperrdaten!H:I,2,FALSE)</f>
        <v>#N/A</v>
      </c>
      <c r="AE272" s="32" t="str">
        <f t="shared" si="86"/>
        <v>46054</v>
      </c>
      <c r="AF272" t="e">
        <f>VLOOKUP(AE272,Sperrdaten!C:D,2,FALSE)</f>
        <v>#N/A</v>
      </c>
      <c r="AG272" s="32" t="str">
        <f t="shared" si="87"/>
        <v>46054</v>
      </c>
      <c r="AH272" t="e">
        <f>VLOOKUP(AG272,Sperrdaten!C:D,2,FALSE)</f>
        <v>#N/A</v>
      </c>
      <c r="AI272" s="32" t="str">
        <f t="shared" si="88"/>
        <v>46054</v>
      </c>
      <c r="AJ272" s="33" t="e">
        <f>VLOOKUP(AI272,Sperrdaten!C:D,2,FALSE)</f>
        <v>#N/A</v>
      </c>
      <c r="AK272" s="31" t="str">
        <f t="shared" si="89"/>
        <v>46054</v>
      </c>
      <c r="AL272" t="e">
        <f>VLOOKUP(AK272,Sperrdaten!H:I,2,FALSE)</f>
        <v>#N/A</v>
      </c>
      <c r="AM272" s="32" t="str">
        <f t="shared" si="90"/>
        <v>46054</v>
      </c>
      <c r="AN272" t="e">
        <f>VLOOKUP(AM272,Sperrdaten!C:D,2,FALSE)</f>
        <v>#N/A</v>
      </c>
      <c r="AO272" s="32" t="str">
        <f t="shared" si="91"/>
        <v>46054</v>
      </c>
      <c r="AP272" t="e">
        <f>VLOOKUP(AO272,Sperrdaten!C:D,2,FALSE)</f>
        <v>#N/A</v>
      </c>
      <c r="AQ272" s="32" t="str">
        <f t="shared" si="92"/>
        <v>46054</v>
      </c>
      <c r="AR272" s="33" t="e">
        <f>VLOOKUP(AQ272,Sperrdaten!C:D,2,FALSE)</f>
        <v>#N/A</v>
      </c>
      <c r="AS272" s="31" t="str">
        <f t="shared" si="93"/>
        <v>46054</v>
      </c>
      <c r="AT272" t="e">
        <f>VLOOKUP(AS272,Sperrdaten!H:I,2,FALSE)</f>
        <v>#N/A</v>
      </c>
      <c r="AU272" s="32" t="str">
        <f t="shared" si="94"/>
        <v>46054</v>
      </c>
      <c r="AV272" t="e">
        <f>VLOOKUP(AU272,Sperrdaten!C:D,2,FALSE)</f>
        <v>#N/A</v>
      </c>
      <c r="AW272" s="32" t="str">
        <f t="shared" si="95"/>
        <v>46054</v>
      </c>
      <c r="AX272" t="e">
        <f>VLOOKUP(AW272,Sperrdaten!C:D,2,FALSE)</f>
        <v>#N/A</v>
      </c>
      <c r="AY272" s="32" t="str">
        <f t="shared" si="96"/>
        <v>46054</v>
      </c>
      <c r="AZ272" s="33" t="e">
        <f>VLOOKUP(AY272,Sperrdaten!C:D,2,FALSE)</f>
        <v>#N/A</v>
      </c>
      <c r="BA272" s="31" t="str">
        <f t="shared" si="97"/>
        <v>46054</v>
      </c>
      <c r="BB272" t="e">
        <f>VLOOKUP(BA272,Sperrdaten!H:I,2,FALSE)</f>
        <v>#N/A</v>
      </c>
      <c r="BC272" s="32" t="str">
        <f t="shared" si="98"/>
        <v>46054</v>
      </c>
      <c r="BD272" t="e">
        <f>VLOOKUP(BC272,Sperrdaten!C:D,2,FALSE)</f>
        <v>#N/A</v>
      </c>
      <c r="BE272" s="32" t="str">
        <f t="shared" si="99"/>
        <v>46054</v>
      </c>
      <c r="BF272" t="e">
        <f>VLOOKUP(BE272,Sperrdaten!C:D,2,FALSE)</f>
        <v>#N/A</v>
      </c>
      <c r="BG272" s="32" t="str">
        <f t="shared" si="100"/>
        <v>46054</v>
      </c>
      <c r="BH272" s="33" t="e">
        <f>VLOOKUP(BG272,Sperrdaten!C:D,2,FALSE)</f>
        <v>#N/A</v>
      </c>
      <c r="BI272" s="31" t="str">
        <f t="shared" si="101"/>
        <v>46054</v>
      </c>
      <c r="BJ272" t="e">
        <f>VLOOKUP(BI272,Sperrdaten!H:I,2,FALSE)</f>
        <v>#N/A</v>
      </c>
      <c r="BK272" s="32" t="str">
        <f t="shared" si="102"/>
        <v>46054</v>
      </c>
      <c r="BL272" t="e">
        <f>VLOOKUP(BK272,Sperrdaten!C:D,2,FALSE)</f>
        <v>#N/A</v>
      </c>
      <c r="BM272" s="32" t="str">
        <f t="shared" si="103"/>
        <v>46054</v>
      </c>
      <c r="BN272" t="e">
        <f>VLOOKUP(BM272,Sperrdaten!C:D,2,FALSE)</f>
        <v>#N/A</v>
      </c>
      <c r="BO272" s="32" t="str">
        <f t="shared" si="104"/>
        <v>46054</v>
      </c>
      <c r="BP272" s="33" t="e">
        <f>VLOOKUP(BO272,Sperrdaten!C:D,2,FALSE)</f>
        <v>#N/A</v>
      </c>
    </row>
    <row r="273" spans="1:68" x14ac:dyDescent="0.2">
      <c r="A273" s="19">
        <v>46054</v>
      </c>
      <c r="B273" s="38"/>
      <c r="C273" s="5"/>
      <c r="D273" s="5"/>
      <c r="E273" s="5"/>
      <c r="F273" s="53"/>
      <c r="G273" s="13"/>
      <c r="H273" s="13"/>
      <c r="I273" s="13"/>
      <c r="J273" s="12"/>
      <c r="K273" s="12"/>
      <c r="L273" s="12"/>
      <c r="M273" s="12"/>
      <c r="N273" s="53"/>
      <c r="O273" s="13"/>
      <c r="P273" s="13"/>
      <c r="Q273" s="13"/>
      <c r="R273" s="17"/>
      <c r="S273" s="12"/>
      <c r="T273" s="12"/>
      <c r="U273" s="12"/>
      <c r="V273" s="12"/>
      <c r="W273" s="17"/>
      <c r="X273" s="17"/>
      <c r="Y273" s="17"/>
      <c r="Z273" s="17"/>
      <c r="AA273" s="17"/>
      <c r="AB273" s="16">
        <f t="shared" si="84"/>
        <v>0</v>
      </c>
      <c r="AC273" s="31" t="str">
        <f t="shared" si="85"/>
        <v>46054</v>
      </c>
      <c r="AD273" t="e">
        <f>VLOOKUP(AC273,Sperrdaten!H:I,2,FALSE)</f>
        <v>#N/A</v>
      </c>
      <c r="AE273" s="32" t="str">
        <f t="shared" si="86"/>
        <v>46054</v>
      </c>
      <c r="AF273" t="e">
        <f>VLOOKUP(AE273,Sperrdaten!C:D,2,FALSE)</f>
        <v>#N/A</v>
      </c>
      <c r="AG273" s="32" t="str">
        <f t="shared" si="87"/>
        <v>46054</v>
      </c>
      <c r="AH273" t="e">
        <f>VLOOKUP(AG273,Sperrdaten!C:D,2,FALSE)</f>
        <v>#N/A</v>
      </c>
      <c r="AI273" s="32" t="str">
        <f t="shared" si="88"/>
        <v>46054</v>
      </c>
      <c r="AJ273" s="33" t="e">
        <f>VLOOKUP(AI273,Sperrdaten!C:D,2,FALSE)</f>
        <v>#N/A</v>
      </c>
      <c r="AK273" s="31" t="str">
        <f t="shared" si="89"/>
        <v>46054</v>
      </c>
      <c r="AL273" t="e">
        <f>VLOOKUP(AK273,Sperrdaten!H:I,2,FALSE)</f>
        <v>#N/A</v>
      </c>
      <c r="AM273" s="32" t="str">
        <f t="shared" si="90"/>
        <v>46054</v>
      </c>
      <c r="AN273" t="e">
        <f>VLOOKUP(AM273,Sperrdaten!C:D,2,FALSE)</f>
        <v>#N/A</v>
      </c>
      <c r="AO273" s="32" t="str">
        <f t="shared" si="91"/>
        <v>46054</v>
      </c>
      <c r="AP273" t="e">
        <f>VLOOKUP(AO273,Sperrdaten!C:D,2,FALSE)</f>
        <v>#N/A</v>
      </c>
      <c r="AQ273" s="32" t="str">
        <f t="shared" si="92"/>
        <v>46054</v>
      </c>
      <c r="AR273" s="33" t="e">
        <f>VLOOKUP(AQ273,Sperrdaten!C:D,2,FALSE)</f>
        <v>#N/A</v>
      </c>
      <c r="AS273" s="31" t="str">
        <f t="shared" si="93"/>
        <v>46054</v>
      </c>
      <c r="AT273" t="e">
        <f>VLOOKUP(AS273,Sperrdaten!H:I,2,FALSE)</f>
        <v>#N/A</v>
      </c>
      <c r="AU273" s="32" t="str">
        <f t="shared" si="94"/>
        <v>46054</v>
      </c>
      <c r="AV273" t="e">
        <f>VLOOKUP(AU273,Sperrdaten!C:D,2,FALSE)</f>
        <v>#N/A</v>
      </c>
      <c r="AW273" s="32" t="str">
        <f t="shared" si="95"/>
        <v>46054</v>
      </c>
      <c r="AX273" t="e">
        <f>VLOOKUP(AW273,Sperrdaten!C:D,2,FALSE)</f>
        <v>#N/A</v>
      </c>
      <c r="AY273" s="32" t="str">
        <f t="shared" si="96"/>
        <v>46054</v>
      </c>
      <c r="AZ273" s="33" t="e">
        <f>VLOOKUP(AY273,Sperrdaten!C:D,2,FALSE)</f>
        <v>#N/A</v>
      </c>
      <c r="BA273" s="31" t="str">
        <f t="shared" si="97"/>
        <v>46054</v>
      </c>
      <c r="BB273" t="e">
        <f>VLOOKUP(BA273,Sperrdaten!H:I,2,FALSE)</f>
        <v>#N/A</v>
      </c>
      <c r="BC273" s="32" t="str">
        <f t="shared" si="98"/>
        <v>46054</v>
      </c>
      <c r="BD273" t="e">
        <f>VLOOKUP(BC273,Sperrdaten!C:D,2,FALSE)</f>
        <v>#N/A</v>
      </c>
      <c r="BE273" s="32" t="str">
        <f t="shared" si="99"/>
        <v>46054</v>
      </c>
      <c r="BF273" t="e">
        <f>VLOOKUP(BE273,Sperrdaten!C:D,2,FALSE)</f>
        <v>#N/A</v>
      </c>
      <c r="BG273" s="32" t="str">
        <f t="shared" si="100"/>
        <v>46054</v>
      </c>
      <c r="BH273" s="33" t="e">
        <f>VLOOKUP(BG273,Sperrdaten!C:D,2,FALSE)</f>
        <v>#N/A</v>
      </c>
      <c r="BI273" s="31" t="str">
        <f t="shared" si="101"/>
        <v>46054</v>
      </c>
      <c r="BJ273" t="e">
        <f>VLOOKUP(BI273,Sperrdaten!H:I,2,FALSE)</f>
        <v>#N/A</v>
      </c>
      <c r="BK273" s="32" t="str">
        <f t="shared" si="102"/>
        <v>46054</v>
      </c>
      <c r="BL273" t="e">
        <f>VLOOKUP(BK273,Sperrdaten!C:D,2,FALSE)</f>
        <v>#N/A</v>
      </c>
      <c r="BM273" s="32" t="str">
        <f t="shared" si="103"/>
        <v>46054</v>
      </c>
      <c r="BN273" t="e">
        <f>VLOOKUP(BM273,Sperrdaten!C:D,2,FALSE)</f>
        <v>#N/A</v>
      </c>
      <c r="BO273" s="32" t="str">
        <f t="shared" si="104"/>
        <v>46054</v>
      </c>
      <c r="BP273" s="33" t="e">
        <f>VLOOKUP(BO273,Sperrdaten!C:D,2,FALSE)</f>
        <v>#N/A</v>
      </c>
    </row>
    <row r="274" spans="1:68" x14ac:dyDescent="0.2">
      <c r="A274" s="19">
        <v>46059</v>
      </c>
      <c r="B274" s="38"/>
      <c r="C274" s="5"/>
      <c r="D274" s="5"/>
      <c r="E274" s="5"/>
      <c r="F274" s="53"/>
      <c r="G274" s="13"/>
      <c r="H274" s="13"/>
      <c r="I274" s="13"/>
      <c r="J274" s="12"/>
      <c r="K274" s="12"/>
      <c r="L274" s="12"/>
      <c r="M274" s="12"/>
      <c r="N274" s="53"/>
      <c r="O274" s="13"/>
      <c r="P274" s="13"/>
      <c r="Q274" s="13"/>
      <c r="R274" s="17"/>
      <c r="S274" s="12"/>
      <c r="T274" s="12"/>
      <c r="U274" s="12"/>
      <c r="V274" s="12"/>
      <c r="W274" s="17"/>
      <c r="X274" s="17"/>
      <c r="Y274" s="17"/>
      <c r="Z274" s="17"/>
      <c r="AA274" s="17"/>
      <c r="AB274" s="16">
        <f t="shared" si="84"/>
        <v>0</v>
      </c>
      <c r="AC274" s="31" t="e">
        <f>A274&amp;#REF!</f>
        <v>#REF!</v>
      </c>
      <c r="AD274" t="e">
        <f>VLOOKUP(AC274,Sperrdaten!H:I,2,FALSE)</f>
        <v>#REF!</v>
      </c>
      <c r="AE274" s="32" t="e">
        <f>A274&amp;#REF!</f>
        <v>#REF!</v>
      </c>
      <c r="AF274" t="e">
        <f>VLOOKUP(AE274,Sperrdaten!C:D,2,FALSE)</f>
        <v>#REF!</v>
      </c>
      <c r="AG274" s="32" t="str">
        <f t="shared" si="87"/>
        <v>46059</v>
      </c>
      <c r="AH274" t="e">
        <f>VLOOKUP(AG274,Sperrdaten!C:D,2,FALSE)</f>
        <v>#N/A</v>
      </c>
      <c r="AI274" s="32" t="str">
        <f t="shared" si="88"/>
        <v>46059</v>
      </c>
      <c r="AJ274" s="33" t="e">
        <f>VLOOKUP(AI274,Sperrdaten!C:D,2,FALSE)</f>
        <v>#N/A</v>
      </c>
      <c r="AK274" s="31" t="str">
        <f t="shared" si="89"/>
        <v>46059</v>
      </c>
      <c r="AL274" t="e">
        <f>VLOOKUP(AK274,Sperrdaten!H:I,2,FALSE)</f>
        <v>#N/A</v>
      </c>
      <c r="AM274" s="32" t="str">
        <f t="shared" si="90"/>
        <v>46059</v>
      </c>
      <c r="AN274" t="e">
        <f>VLOOKUP(AM274,Sperrdaten!C:D,2,FALSE)</f>
        <v>#N/A</v>
      </c>
      <c r="AO274" s="32" t="str">
        <f t="shared" si="91"/>
        <v>46059</v>
      </c>
      <c r="AP274" t="e">
        <f>VLOOKUP(AO274,Sperrdaten!C:D,2,FALSE)</f>
        <v>#N/A</v>
      </c>
      <c r="AQ274" s="32" t="str">
        <f t="shared" si="92"/>
        <v>46059</v>
      </c>
      <c r="AR274" s="33" t="e">
        <f>VLOOKUP(AQ274,Sperrdaten!C:D,2,FALSE)</f>
        <v>#N/A</v>
      </c>
      <c r="AS274" s="31" t="str">
        <f t="shared" si="93"/>
        <v>46059</v>
      </c>
      <c r="AT274" t="e">
        <f>VLOOKUP(AS274,Sperrdaten!H:I,2,FALSE)</f>
        <v>#N/A</v>
      </c>
      <c r="AU274" s="32" t="str">
        <f t="shared" si="94"/>
        <v>46059</v>
      </c>
      <c r="AV274" t="e">
        <f>VLOOKUP(AU274,Sperrdaten!C:D,2,FALSE)</f>
        <v>#N/A</v>
      </c>
      <c r="AW274" s="32" t="str">
        <f t="shared" si="95"/>
        <v>46059</v>
      </c>
      <c r="AX274" t="e">
        <f>VLOOKUP(AW274,Sperrdaten!C:D,2,FALSE)</f>
        <v>#N/A</v>
      </c>
      <c r="AY274" s="32" t="str">
        <f t="shared" si="96"/>
        <v>46059</v>
      </c>
      <c r="AZ274" s="33" t="e">
        <f>VLOOKUP(AY274,Sperrdaten!C:D,2,FALSE)</f>
        <v>#N/A</v>
      </c>
      <c r="BA274" s="31" t="str">
        <f t="shared" si="97"/>
        <v>46059</v>
      </c>
      <c r="BB274" t="e">
        <f>VLOOKUP(BA274,Sperrdaten!H:I,2,FALSE)</f>
        <v>#N/A</v>
      </c>
      <c r="BC274" s="32" t="str">
        <f t="shared" si="98"/>
        <v>46059</v>
      </c>
      <c r="BD274" t="e">
        <f>VLOOKUP(BC274,Sperrdaten!C:D,2,FALSE)</f>
        <v>#N/A</v>
      </c>
      <c r="BE274" s="32" t="str">
        <f t="shared" si="99"/>
        <v>46059</v>
      </c>
      <c r="BF274" t="e">
        <f>VLOOKUP(BE274,Sperrdaten!C:D,2,FALSE)</f>
        <v>#N/A</v>
      </c>
      <c r="BG274" s="32" t="str">
        <f t="shared" si="100"/>
        <v>46059</v>
      </c>
      <c r="BH274" s="33" t="e">
        <f>VLOOKUP(BG274,Sperrdaten!C:D,2,FALSE)</f>
        <v>#N/A</v>
      </c>
      <c r="BI274" s="31" t="str">
        <f t="shared" si="101"/>
        <v>46059</v>
      </c>
      <c r="BJ274" t="e">
        <f>VLOOKUP(BI274,Sperrdaten!H:I,2,FALSE)</f>
        <v>#N/A</v>
      </c>
      <c r="BK274" s="32" t="str">
        <f t="shared" si="102"/>
        <v>46059</v>
      </c>
      <c r="BL274" t="e">
        <f>VLOOKUP(BK274,Sperrdaten!C:D,2,FALSE)</f>
        <v>#N/A</v>
      </c>
      <c r="BM274" s="32" t="str">
        <f t="shared" si="103"/>
        <v>46059</v>
      </c>
      <c r="BN274" t="e">
        <f>VLOOKUP(BM274,Sperrdaten!C:D,2,FALSE)</f>
        <v>#N/A</v>
      </c>
      <c r="BO274" s="32" t="str">
        <f t="shared" si="104"/>
        <v>46059</v>
      </c>
      <c r="BP274" s="33" t="e">
        <f>VLOOKUP(BO274,Sperrdaten!C:D,2,FALSE)</f>
        <v>#N/A</v>
      </c>
    </row>
    <row r="275" spans="1:68" x14ac:dyDescent="0.2">
      <c r="A275" s="19">
        <v>46059</v>
      </c>
      <c r="B275" s="38"/>
      <c r="D275" s="5"/>
      <c r="E275" s="5"/>
      <c r="F275" s="53"/>
      <c r="G275" s="13"/>
      <c r="H275" s="13"/>
      <c r="I275" s="13"/>
      <c r="J275" s="12"/>
      <c r="K275" s="12"/>
      <c r="L275" s="12"/>
      <c r="M275" s="12"/>
      <c r="N275" s="53"/>
      <c r="O275" s="13"/>
      <c r="P275" s="13"/>
      <c r="Q275" s="13"/>
      <c r="R275" s="17"/>
      <c r="S275" s="12"/>
      <c r="T275" s="12"/>
      <c r="U275" s="12"/>
      <c r="V275" s="12"/>
      <c r="W275" s="17"/>
      <c r="X275" s="17"/>
      <c r="Y275" s="17"/>
      <c r="Z275" s="17"/>
      <c r="AA275" s="17"/>
      <c r="AB275" s="16">
        <f t="shared" si="84"/>
        <v>0</v>
      </c>
      <c r="AC275" s="31" t="str">
        <f>A275&amp;C274</f>
        <v>46059</v>
      </c>
      <c r="AD275" t="e">
        <f>VLOOKUP(AC275,Sperrdaten!H:I,2,FALSE)</f>
        <v>#N/A</v>
      </c>
      <c r="AE275" s="32" t="str">
        <f>A275&amp;C274</f>
        <v>46059</v>
      </c>
      <c r="AF275" t="e">
        <f>VLOOKUP(AE275,Sperrdaten!C:D,2,FALSE)</f>
        <v>#N/A</v>
      </c>
      <c r="AG275" s="32" t="str">
        <f t="shared" si="87"/>
        <v>46059</v>
      </c>
      <c r="AH275" t="e">
        <f>VLOOKUP(AG275,Sperrdaten!C:D,2,FALSE)</f>
        <v>#N/A</v>
      </c>
      <c r="AI275" s="32" t="str">
        <f t="shared" si="88"/>
        <v>46059</v>
      </c>
      <c r="AJ275" s="33" t="e">
        <f>VLOOKUP(AI275,Sperrdaten!C:D,2,FALSE)</f>
        <v>#N/A</v>
      </c>
      <c r="AK275" s="31" t="str">
        <f t="shared" si="89"/>
        <v>46059</v>
      </c>
      <c r="AL275" t="e">
        <f>VLOOKUP(AK275,Sperrdaten!H:I,2,FALSE)</f>
        <v>#N/A</v>
      </c>
      <c r="AM275" s="32" t="str">
        <f t="shared" si="90"/>
        <v>46059</v>
      </c>
      <c r="AN275" t="e">
        <f>VLOOKUP(AM275,Sperrdaten!C:D,2,FALSE)</f>
        <v>#N/A</v>
      </c>
      <c r="AO275" s="32" t="str">
        <f t="shared" si="91"/>
        <v>46059</v>
      </c>
      <c r="AP275" t="e">
        <f>VLOOKUP(AO275,Sperrdaten!C:D,2,FALSE)</f>
        <v>#N/A</v>
      </c>
      <c r="AQ275" s="32" t="str">
        <f t="shared" si="92"/>
        <v>46059</v>
      </c>
      <c r="AR275" s="33" t="e">
        <f>VLOOKUP(AQ275,Sperrdaten!C:D,2,FALSE)</f>
        <v>#N/A</v>
      </c>
      <c r="AS275" s="31" t="str">
        <f t="shared" si="93"/>
        <v>46059</v>
      </c>
      <c r="AT275" t="e">
        <f>VLOOKUP(AS275,Sperrdaten!H:I,2,FALSE)</f>
        <v>#N/A</v>
      </c>
      <c r="AU275" s="32" t="str">
        <f t="shared" si="94"/>
        <v>46059</v>
      </c>
      <c r="AV275" t="e">
        <f>VLOOKUP(AU275,Sperrdaten!C:D,2,FALSE)</f>
        <v>#N/A</v>
      </c>
      <c r="AW275" s="32" t="str">
        <f t="shared" si="95"/>
        <v>46059</v>
      </c>
      <c r="AX275" t="e">
        <f>VLOOKUP(AW275,Sperrdaten!C:D,2,FALSE)</f>
        <v>#N/A</v>
      </c>
      <c r="AY275" s="32" t="str">
        <f t="shared" si="96"/>
        <v>46059</v>
      </c>
      <c r="AZ275" s="33" t="e">
        <f>VLOOKUP(AY275,Sperrdaten!C:D,2,FALSE)</f>
        <v>#N/A</v>
      </c>
      <c r="BA275" s="31" t="str">
        <f t="shared" si="97"/>
        <v>46059</v>
      </c>
      <c r="BB275" t="e">
        <f>VLOOKUP(BA275,Sperrdaten!H:I,2,FALSE)</f>
        <v>#N/A</v>
      </c>
      <c r="BC275" s="32" t="str">
        <f t="shared" si="98"/>
        <v>46059</v>
      </c>
      <c r="BD275" t="e">
        <f>VLOOKUP(BC275,Sperrdaten!C:D,2,FALSE)</f>
        <v>#N/A</v>
      </c>
      <c r="BE275" s="32" t="str">
        <f t="shared" si="99"/>
        <v>46059</v>
      </c>
      <c r="BF275" t="e">
        <f>VLOOKUP(BE275,Sperrdaten!C:D,2,FALSE)</f>
        <v>#N/A</v>
      </c>
      <c r="BG275" s="32" t="str">
        <f t="shared" si="100"/>
        <v>46059</v>
      </c>
      <c r="BH275" s="33" t="e">
        <f>VLOOKUP(BG275,Sperrdaten!C:D,2,FALSE)</f>
        <v>#N/A</v>
      </c>
      <c r="BI275" s="31" t="str">
        <f t="shared" si="101"/>
        <v>46059</v>
      </c>
      <c r="BJ275" t="e">
        <f>VLOOKUP(BI275,Sperrdaten!H:I,2,FALSE)</f>
        <v>#N/A</v>
      </c>
      <c r="BK275" s="32" t="str">
        <f t="shared" si="102"/>
        <v>46059</v>
      </c>
      <c r="BL275" t="e">
        <f>VLOOKUP(BK275,Sperrdaten!C:D,2,FALSE)</f>
        <v>#N/A</v>
      </c>
      <c r="BM275" s="32" t="str">
        <f t="shared" si="103"/>
        <v>46059</v>
      </c>
      <c r="BN275" t="e">
        <f>VLOOKUP(BM275,Sperrdaten!C:D,2,FALSE)</f>
        <v>#N/A</v>
      </c>
      <c r="BO275" s="32" t="str">
        <f t="shared" si="104"/>
        <v>46059</v>
      </c>
      <c r="BP275" s="33" t="e">
        <f>VLOOKUP(BO275,Sperrdaten!C:D,2,FALSE)</f>
        <v>#N/A</v>
      </c>
    </row>
    <row r="276" spans="1:68" x14ac:dyDescent="0.2">
      <c r="A276" s="19">
        <v>46060</v>
      </c>
      <c r="B276" s="38" t="s">
        <v>30</v>
      </c>
      <c r="C276" s="5" t="s">
        <v>178</v>
      </c>
      <c r="D276" s="5" t="s">
        <v>133</v>
      </c>
      <c r="E276" s="5" t="s">
        <v>233</v>
      </c>
      <c r="F276" s="53" t="s">
        <v>27</v>
      </c>
      <c r="G276" s="13" t="s">
        <v>360</v>
      </c>
      <c r="H276" s="13" t="s">
        <v>233</v>
      </c>
      <c r="I276" s="13"/>
      <c r="J276" s="12"/>
      <c r="K276" s="12"/>
      <c r="L276" s="12"/>
      <c r="M276" s="12"/>
      <c r="N276" s="53"/>
      <c r="O276" s="13"/>
      <c r="P276" s="13"/>
      <c r="Q276" s="13"/>
      <c r="R276" s="17"/>
      <c r="S276" s="12" t="s">
        <v>30</v>
      </c>
      <c r="T276" s="12" t="s">
        <v>107</v>
      </c>
      <c r="U276" s="12" t="s">
        <v>302</v>
      </c>
      <c r="V276" s="12" t="s">
        <v>233</v>
      </c>
      <c r="W276" s="17"/>
      <c r="X276" s="17"/>
      <c r="Y276" s="17"/>
      <c r="Z276" s="17" t="s">
        <v>341</v>
      </c>
      <c r="AA276" s="17"/>
      <c r="AB276" s="16">
        <f t="shared" si="84"/>
        <v>12</v>
      </c>
      <c r="AC276" s="31" t="str">
        <f t="shared" si="85"/>
        <v>46060GAL</v>
      </c>
      <c r="AD276" t="e">
        <f>VLOOKUP(AC276,Sperrdaten!H:I,2,FALSE)</f>
        <v>#N/A</v>
      </c>
      <c r="AE276" s="32" t="str">
        <f t="shared" si="86"/>
        <v>46060GAL</v>
      </c>
      <c r="AF276" t="e">
        <f>VLOOKUP(AE276,Sperrdaten!C:D,2,FALSE)</f>
        <v>#N/A</v>
      </c>
      <c r="AG276" s="32" t="str">
        <f t="shared" si="87"/>
        <v>46060GRL</v>
      </c>
      <c r="AH276" t="e">
        <f>VLOOKUP(AG276,Sperrdaten!C:D,2,FALSE)</f>
        <v>#N/A</v>
      </c>
      <c r="AI276" s="32" t="str">
        <f t="shared" si="88"/>
        <v>46060SSHR</v>
      </c>
      <c r="AJ276" s="33" t="e">
        <f>VLOOKUP(AI276,Sperrdaten!C:D,2,FALSE)</f>
        <v>#N/A</v>
      </c>
      <c r="AK276" s="31" t="str">
        <f t="shared" si="89"/>
        <v>46060ZUG</v>
      </c>
      <c r="AL276" t="e">
        <f>VLOOKUP(AK276,Sperrdaten!H:I,2,FALSE)</f>
        <v>#N/A</v>
      </c>
      <c r="AM276" s="32" t="str">
        <f t="shared" si="90"/>
        <v>46060ZUG</v>
      </c>
      <c r="AN276" t="e">
        <f>VLOOKUP(AM276,Sperrdaten!C:D,2,FALSE)</f>
        <v>#N/A</v>
      </c>
      <c r="AO276" s="32" t="str">
        <f t="shared" si="91"/>
        <v>46060SSHR</v>
      </c>
      <c r="AP276" t="e">
        <f>VLOOKUP(AO276,Sperrdaten!C:D,2,FALSE)</f>
        <v>#N/A</v>
      </c>
      <c r="AQ276" s="32" t="str">
        <f t="shared" si="92"/>
        <v>46060</v>
      </c>
      <c r="AR276" s="33" t="e">
        <f>VLOOKUP(AQ276,Sperrdaten!C:D,2,FALSE)</f>
        <v>#N/A</v>
      </c>
      <c r="AS276" s="31" t="str">
        <f t="shared" si="93"/>
        <v>46060</v>
      </c>
      <c r="AT276" t="e">
        <f>VLOOKUP(AS276,Sperrdaten!H:I,2,FALSE)</f>
        <v>#N/A</v>
      </c>
      <c r="AU276" s="32" t="str">
        <f t="shared" si="94"/>
        <v>46060</v>
      </c>
      <c r="AV276" t="e">
        <f>VLOOKUP(AU276,Sperrdaten!C:D,2,FALSE)</f>
        <v>#N/A</v>
      </c>
      <c r="AW276" s="32" t="str">
        <f t="shared" si="95"/>
        <v>46060</v>
      </c>
      <c r="AX276" t="e">
        <f>VLOOKUP(AW276,Sperrdaten!C:D,2,FALSE)</f>
        <v>#N/A</v>
      </c>
      <c r="AY276" s="32" t="str">
        <f t="shared" si="96"/>
        <v>46060</v>
      </c>
      <c r="AZ276" s="33" t="e">
        <f>VLOOKUP(AY276,Sperrdaten!C:D,2,FALSE)</f>
        <v>#N/A</v>
      </c>
      <c r="BA276" s="31" t="str">
        <f t="shared" si="97"/>
        <v>46060BWA</v>
      </c>
      <c r="BB276" t="e">
        <f>VLOOKUP(BA276,Sperrdaten!H:I,2,FALSE)</f>
        <v>#N/A</v>
      </c>
      <c r="BC276" s="32" t="str">
        <f t="shared" si="98"/>
        <v>46060BWA</v>
      </c>
      <c r="BD276" t="e">
        <f>VLOOKUP(BC276,Sperrdaten!C:D,2,FALSE)</f>
        <v>#N/A</v>
      </c>
      <c r="BE276" s="32" t="str">
        <f t="shared" si="99"/>
        <v>46060CHA</v>
      </c>
      <c r="BF276" t="e">
        <f>VLOOKUP(BE276,Sperrdaten!C:D,2,FALSE)</f>
        <v>#N/A</v>
      </c>
      <c r="BG276" s="32" t="str">
        <f t="shared" si="100"/>
        <v>46060SSHR</v>
      </c>
      <c r="BH276" s="33" t="e">
        <f>VLOOKUP(BG276,Sperrdaten!C:D,2,FALSE)</f>
        <v>#N/A</v>
      </c>
      <c r="BI276" s="31" t="str">
        <f t="shared" si="101"/>
        <v>46060</v>
      </c>
      <c r="BJ276" t="e">
        <f>VLOOKUP(BI276,Sperrdaten!H:I,2,FALSE)</f>
        <v>#N/A</v>
      </c>
      <c r="BK276" s="32" t="str">
        <f t="shared" si="102"/>
        <v>46060</v>
      </c>
      <c r="BL276" t="e">
        <f>VLOOKUP(BK276,Sperrdaten!C:D,2,FALSE)</f>
        <v>#N/A</v>
      </c>
      <c r="BM276" s="32" t="str">
        <f t="shared" si="103"/>
        <v>46060</v>
      </c>
      <c r="BN276" t="e">
        <f>VLOOKUP(BM276,Sperrdaten!C:D,2,FALSE)</f>
        <v>#N/A</v>
      </c>
      <c r="BO276" s="32" t="str">
        <f t="shared" si="104"/>
        <v>46060</v>
      </c>
      <c r="BP276" s="33" t="e">
        <f>VLOOKUP(BO276,Sperrdaten!C:D,2,FALSE)</f>
        <v>#N/A</v>
      </c>
    </row>
    <row r="277" spans="1:68" x14ac:dyDescent="0.2">
      <c r="A277" s="19">
        <v>46060</v>
      </c>
      <c r="B277" s="38" t="s">
        <v>30</v>
      </c>
      <c r="C277" s="5" t="s">
        <v>70</v>
      </c>
      <c r="D277" s="5" t="s">
        <v>46</v>
      </c>
      <c r="E277" s="5" t="s">
        <v>233</v>
      </c>
      <c r="F277" s="53"/>
      <c r="G277" s="13"/>
      <c r="H277" s="13"/>
      <c r="I277" s="13"/>
      <c r="J277" s="12"/>
      <c r="K277" s="12"/>
      <c r="L277" s="12"/>
      <c r="M277" s="12"/>
      <c r="N277" s="53"/>
      <c r="O277" s="13"/>
      <c r="P277" s="13"/>
      <c r="Q277" s="13"/>
      <c r="R277" s="17"/>
      <c r="S277" s="12"/>
      <c r="T277" s="12"/>
      <c r="U277" s="12"/>
      <c r="V277" s="12"/>
      <c r="W277" s="17"/>
      <c r="X277" s="17"/>
      <c r="Y277" s="17"/>
      <c r="Z277" s="17"/>
      <c r="AA277" s="17"/>
      <c r="AB277" s="16">
        <f t="shared" si="84"/>
        <v>4</v>
      </c>
      <c r="AC277" s="31" t="str">
        <f t="shared" si="85"/>
        <v>46060BLP</v>
      </c>
      <c r="AD277" t="e">
        <f>VLOOKUP(AC277,Sperrdaten!H:I,2,FALSE)</f>
        <v>#N/A</v>
      </c>
      <c r="AE277" s="32" t="str">
        <f t="shared" si="86"/>
        <v>46060BLP</v>
      </c>
      <c r="AF277">
        <f>VLOOKUP(AE277,Sperrdaten!C:D,2,FALSE)</f>
        <v>1</v>
      </c>
      <c r="AG277" s="32" t="str">
        <f t="shared" si="87"/>
        <v>46060HBH</v>
      </c>
      <c r="AH277" t="e">
        <f>VLOOKUP(AG277,Sperrdaten!C:D,2,FALSE)</f>
        <v>#N/A</v>
      </c>
      <c r="AI277" s="32" t="str">
        <f t="shared" si="88"/>
        <v>46060SSHR</v>
      </c>
      <c r="AJ277" s="33" t="e">
        <f>VLOOKUP(AI277,Sperrdaten!C:D,2,FALSE)</f>
        <v>#N/A</v>
      </c>
      <c r="AK277" s="31" t="str">
        <f t="shared" si="89"/>
        <v>46060</v>
      </c>
      <c r="AL277" t="e">
        <f>VLOOKUP(AK277,Sperrdaten!H:I,2,FALSE)</f>
        <v>#N/A</v>
      </c>
      <c r="AM277" s="32" t="str">
        <f t="shared" si="90"/>
        <v>46060</v>
      </c>
      <c r="AN277" t="e">
        <f>VLOOKUP(AM277,Sperrdaten!C:D,2,FALSE)</f>
        <v>#N/A</v>
      </c>
      <c r="AO277" s="32" t="str">
        <f t="shared" si="91"/>
        <v>46060</v>
      </c>
      <c r="AP277" t="e">
        <f>VLOOKUP(AO277,Sperrdaten!C:D,2,FALSE)</f>
        <v>#N/A</v>
      </c>
      <c r="AQ277" s="32" t="str">
        <f t="shared" si="92"/>
        <v>46060</v>
      </c>
      <c r="AR277" s="33" t="e">
        <f>VLOOKUP(AQ277,Sperrdaten!C:D,2,FALSE)</f>
        <v>#N/A</v>
      </c>
      <c r="AS277" s="31" t="str">
        <f t="shared" si="93"/>
        <v>46060</v>
      </c>
      <c r="AT277" t="e">
        <f>VLOOKUP(AS277,Sperrdaten!H:I,2,FALSE)</f>
        <v>#N/A</v>
      </c>
      <c r="AU277" s="32" t="str">
        <f t="shared" si="94"/>
        <v>46060</v>
      </c>
      <c r="AV277" t="e">
        <f>VLOOKUP(AU277,Sperrdaten!C:D,2,FALSE)</f>
        <v>#N/A</v>
      </c>
      <c r="AW277" s="32" t="str">
        <f t="shared" si="95"/>
        <v>46060</v>
      </c>
      <c r="AX277" t="e">
        <f>VLOOKUP(AW277,Sperrdaten!C:D,2,FALSE)</f>
        <v>#N/A</v>
      </c>
      <c r="AY277" s="32" t="str">
        <f t="shared" si="96"/>
        <v>46060</v>
      </c>
      <c r="AZ277" s="33" t="e">
        <f>VLOOKUP(AY277,Sperrdaten!C:D,2,FALSE)</f>
        <v>#N/A</v>
      </c>
      <c r="BA277" s="31" t="str">
        <f t="shared" si="97"/>
        <v>46060</v>
      </c>
      <c r="BB277" t="e">
        <f>VLOOKUP(BA277,Sperrdaten!H:I,2,FALSE)</f>
        <v>#N/A</v>
      </c>
      <c r="BC277" s="32" t="str">
        <f t="shared" si="98"/>
        <v>46060</v>
      </c>
      <c r="BD277" t="e">
        <f>VLOOKUP(BC277,Sperrdaten!C:D,2,FALSE)</f>
        <v>#N/A</v>
      </c>
      <c r="BE277" s="32" t="str">
        <f t="shared" si="99"/>
        <v>46060</v>
      </c>
      <c r="BF277" t="e">
        <f>VLOOKUP(BE277,Sperrdaten!C:D,2,FALSE)</f>
        <v>#N/A</v>
      </c>
      <c r="BG277" s="32" t="str">
        <f t="shared" si="100"/>
        <v>46060</v>
      </c>
      <c r="BH277" s="33" t="e">
        <f>VLOOKUP(BG277,Sperrdaten!C:D,2,FALSE)</f>
        <v>#N/A</v>
      </c>
      <c r="BI277" s="31" t="str">
        <f t="shared" si="101"/>
        <v>46060</v>
      </c>
      <c r="BJ277" t="e">
        <f>VLOOKUP(BI277,Sperrdaten!H:I,2,FALSE)</f>
        <v>#N/A</v>
      </c>
      <c r="BK277" s="32" t="str">
        <f t="shared" si="102"/>
        <v>46060</v>
      </c>
      <c r="BL277" t="e">
        <f>VLOOKUP(BK277,Sperrdaten!C:D,2,FALSE)</f>
        <v>#N/A</v>
      </c>
      <c r="BM277" s="32" t="str">
        <f t="shared" si="103"/>
        <v>46060</v>
      </c>
      <c r="BN277" t="e">
        <f>VLOOKUP(BM277,Sperrdaten!C:D,2,FALSE)</f>
        <v>#N/A</v>
      </c>
      <c r="BO277" s="32" t="str">
        <f t="shared" si="104"/>
        <v>46060</v>
      </c>
      <c r="BP277" s="33" t="e">
        <f>VLOOKUP(BO277,Sperrdaten!C:D,2,FALSE)</f>
        <v>#N/A</v>
      </c>
    </row>
    <row r="278" spans="1:68" x14ac:dyDescent="0.2">
      <c r="A278" s="19">
        <v>46060</v>
      </c>
      <c r="B278" s="38"/>
      <c r="C278" s="5"/>
      <c r="D278" s="5"/>
      <c r="E278" s="5"/>
      <c r="F278" s="53"/>
      <c r="G278" s="13"/>
      <c r="H278" s="13"/>
      <c r="I278" s="13"/>
      <c r="J278" s="12"/>
      <c r="K278" s="12"/>
      <c r="L278" s="12"/>
      <c r="M278" s="12"/>
      <c r="N278" s="53"/>
      <c r="O278" s="13"/>
      <c r="P278" s="13"/>
      <c r="Q278" s="13"/>
      <c r="R278" s="17"/>
      <c r="S278" s="12"/>
      <c r="T278" s="12"/>
      <c r="U278" s="12"/>
      <c r="V278" s="12"/>
      <c r="W278" s="17"/>
      <c r="X278" s="17"/>
      <c r="Y278" s="17"/>
      <c r="Z278" s="17"/>
      <c r="AA278" s="17"/>
      <c r="AB278" s="16">
        <f t="shared" si="84"/>
        <v>0</v>
      </c>
      <c r="AC278" s="31" t="str">
        <f t="shared" si="85"/>
        <v>46060</v>
      </c>
      <c r="AD278" t="e">
        <f>VLOOKUP(AC278,Sperrdaten!H:I,2,FALSE)</f>
        <v>#N/A</v>
      </c>
      <c r="AE278" s="32" t="str">
        <f t="shared" si="86"/>
        <v>46060</v>
      </c>
      <c r="AF278" t="e">
        <f>VLOOKUP(AE278,Sperrdaten!C:D,2,FALSE)</f>
        <v>#N/A</v>
      </c>
      <c r="AG278" s="32" t="str">
        <f t="shared" si="87"/>
        <v>46060</v>
      </c>
      <c r="AH278" t="e">
        <f>VLOOKUP(AG278,Sperrdaten!C:D,2,FALSE)</f>
        <v>#N/A</v>
      </c>
      <c r="AI278" s="32" t="str">
        <f t="shared" si="88"/>
        <v>46060</v>
      </c>
      <c r="AJ278" s="33" t="e">
        <f>VLOOKUP(AI278,Sperrdaten!C:D,2,FALSE)</f>
        <v>#N/A</v>
      </c>
      <c r="AK278" s="31" t="str">
        <f t="shared" si="89"/>
        <v>46060</v>
      </c>
      <c r="AL278" t="e">
        <f>VLOOKUP(AK278,Sperrdaten!H:I,2,FALSE)</f>
        <v>#N/A</v>
      </c>
      <c r="AM278" s="32" t="str">
        <f t="shared" si="90"/>
        <v>46060</v>
      </c>
      <c r="AN278" t="e">
        <f>VLOOKUP(AM278,Sperrdaten!C:D,2,FALSE)</f>
        <v>#N/A</v>
      </c>
      <c r="AO278" s="32" t="str">
        <f t="shared" si="91"/>
        <v>46060</v>
      </c>
      <c r="AP278" t="e">
        <f>VLOOKUP(AO278,Sperrdaten!C:D,2,FALSE)</f>
        <v>#N/A</v>
      </c>
      <c r="AQ278" s="32" t="str">
        <f t="shared" si="92"/>
        <v>46060</v>
      </c>
      <c r="AR278" s="33" t="e">
        <f>VLOOKUP(AQ278,Sperrdaten!C:D,2,FALSE)</f>
        <v>#N/A</v>
      </c>
      <c r="AS278" s="31" t="str">
        <f t="shared" si="93"/>
        <v>46060</v>
      </c>
      <c r="AT278" t="e">
        <f>VLOOKUP(AS278,Sperrdaten!H:I,2,FALSE)</f>
        <v>#N/A</v>
      </c>
      <c r="AU278" s="32" t="str">
        <f t="shared" si="94"/>
        <v>46060</v>
      </c>
      <c r="AV278" t="e">
        <f>VLOOKUP(AU278,Sperrdaten!C:D,2,FALSE)</f>
        <v>#N/A</v>
      </c>
      <c r="AW278" s="32" t="str">
        <f t="shared" si="95"/>
        <v>46060</v>
      </c>
      <c r="AX278" t="e">
        <f>VLOOKUP(AW278,Sperrdaten!C:D,2,FALSE)</f>
        <v>#N/A</v>
      </c>
      <c r="AY278" s="32" t="str">
        <f t="shared" si="96"/>
        <v>46060</v>
      </c>
      <c r="AZ278" s="33" t="e">
        <f>VLOOKUP(AY278,Sperrdaten!C:D,2,FALSE)</f>
        <v>#N/A</v>
      </c>
      <c r="BA278" s="31" t="str">
        <f t="shared" si="97"/>
        <v>46060</v>
      </c>
      <c r="BB278" t="e">
        <f>VLOOKUP(BA278,Sperrdaten!H:I,2,FALSE)</f>
        <v>#N/A</v>
      </c>
      <c r="BC278" s="32" t="str">
        <f t="shared" si="98"/>
        <v>46060</v>
      </c>
      <c r="BD278" t="e">
        <f>VLOOKUP(BC278,Sperrdaten!C:D,2,FALSE)</f>
        <v>#N/A</v>
      </c>
      <c r="BE278" s="32" t="str">
        <f t="shared" si="99"/>
        <v>46060</v>
      </c>
      <c r="BF278" t="e">
        <f>VLOOKUP(BE278,Sperrdaten!C:D,2,FALSE)</f>
        <v>#N/A</v>
      </c>
      <c r="BG278" s="32" t="str">
        <f t="shared" si="100"/>
        <v>46060</v>
      </c>
      <c r="BH278" s="33" t="e">
        <f>VLOOKUP(BG278,Sperrdaten!C:D,2,FALSE)</f>
        <v>#N/A</v>
      </c>
      <c r="BI278" s="31" t="str">
        <f t="shared" si="101"/>
        <v>46060</v>
      </c>
      <c r="BJ278" t="e">
        <f>VLOOKUP(BI278,Sperrdaten!H:I,2,FALSE)</f>
        <v>#N/A</v>
      </c>
      <c r="BK278" s="32" t="str">
        <f t="shared" si="102"/>
        <v>46060</v>
      </c>
      <c r="BL278" t="e">
        <f>VLOOKUP(BK278,Sperrdaten!C:D,2,FALSE)</f>
        <v>#N/A</v>
      </c>
      <c r="BM278" s="32" t="str">
        <f t="shared" si="103"/>
        <v>46060</v>
      </c>
      <c r="BN278" t="e">
        <f>VLOOKUP(BM278,Sperrdaten!C:D,2,FALSE)</f>
        <v>#N/A</v>
      </c>
      <c r="BO278" s="32" t="str">
        <f t="shared" si="104"/>
        <v>46060</v>
      </c>
      <c r="BP278" s="33" t="e">
        <f>VLOOKUP(BO278,Sperrdaten!C:D,2,FALSE)</f>
        <v>#N/A</v>
      </c>
    </row>
    <row r="279" spans="1:68" x14ac:dyDescent="0.2">
      <c r="A279" s="19">
        <v>46060</v>
      </c>
      <c r="B279" s="38"/>
      <c r="C279" s="5"/>
      <c r="D279" s="5"/>
      <c r="E279" s="5"/>
      <c r="F279" s="53"/>
      <c r="G279" s="13"/>
      <c r="H279" s="13"/>
      <c r="I279" s="13"/>
      <c r="J279" s="12"/>
      <c r="K279" s="12"/>
      <c r="L279" s="12"/>
      <c r="M279" s="12"/>
      <c r="N279" s="53"/>
      <c r="O279" s="13"/>
      <c r="P279" s="13"/>
      <c r="Q279" s="13"/>
      <c r="R279" s="17"/>
      <c r="S279" s="12"/>
      <c r="T279" s="12"/>
      <c r="U279" s="12"/>
      <c r="V279" s="12"/>
      <c r="W279" s="17"/>
      <c r="X279" s="17"/>
      <c r="Y279" s="17"/>
      <c r="Z279" s="17"/>
      <c r="AA279" s="17"/>
      <c r="AB279" s="16">
        <f t="shared" si="84"/>
        <v>0</v>
      </c>
      <c r="AC279" s="31" t="str">
        <f t="shared" si="85"/>
        <v>46060</v>
      </c>
      <c r="AD279" t="e">
        <f>VLOOKUP(AC279,Sperrdaten!H:I,2,FALSE)</f>
        <v>#N/A</v>
      </c>
      <c r="AE279" s="32" t="str">
        <f t="shared" si="86"/>
        <v>46060</v>
      </c>
      <c r="AF279" t="e">
        <f>VLOOKUP(AE279,Sperrdaten!C:D,2,FALSE)</f>
        <v>#N/A</v>
      </c>
      <c r="AG279" s="32" t="str">
        <f t="shared" si="87"/>
        <v>46060</v>
      </c>
      <c r="AH279" t="e">
        <f>VLOOKUP(AG279,Sperrdaten!C:D,2,FALSE)</f>
        <v>#N/A</v>
      </c>
      <c r="AI279" s="32" t="str">
        <f t="shared" si="88"/>
        <v>46060</v>
      </c>
      <c r="AJ279" s="33" t="e">
        <f>VLOOKUP(AI279,Sperrdaten!C:D,2,FALSE)</f>
        <v>#N/A</v>
      </c>
      <c r="AK279" s="31" t="str">
        <f t="shared" si="89"/>
        <v>46060</v>
      </c>
      <c r="AL279" t="e">
        <f>VLOOKUP(AK279,Sperrdaten!H:I,2,FALSE)</f>
        <v>#N/A</v>
      </c>
      <c r="AM279" s="32" t="str">
        <f t="shared" si="90"/>
        <v>46060</v>
      </c>
      <c r="AN279" t="e">
        <f>VLOOKUP(AM279,Sperrdaten!C:D,2,FALSE)</f>
        <v>#N/A</v>
      </c>
      <c r="AO279" s="32" t="str">
        <f t="shared" si="91"/>
        <v>46060</v>
      </c>
      <c r="AP279" t="e">
        <f>VLOOKUP(AO279,Sperrdaten!C:D,2,FALSE)</f>
        <v>#N/A</v>
      </c>
      <c r="AQ279" s="32" t="str">
        <f t="shared" si="92"/>
        <v>46060</v>
      </c>
      <c r="AR279" s="33" t="e">
        <f>VLOOKUP(AQ279,Sperrdaten!C:D,2,FALSE)</f>
        <v>#N/A</v>
      </c>
      <c r="AS279" s="31" t="str">
        <f t="shared" si="93"/>
        <v>46060</v>
      </c>
      <c r="AT279" t="e">
        <f>VLOOKUP(AS279,Sperrdaten!H:I,2,FALSE)</f>
        <v>#N/A</v>
      </c>
      <c r="AU279" s="32" t="str">
        <f t="shared" si="94"/>
        <v>46060</v>
      </c>
      <c r="AV279" t="e">
        <f>VLOOKUP(AU279,Sperrdaten!C:D,2,FALSE)</f>
        <v>#N/A</v>
      </c>
      <c r="AW279" s="32" t="str">
        <f t="shared" si="95"/>
        <v>46060</v>
      </c>
      <c r="AX279" t="e">
        <f>VLOOKUP(AW279,Sperrdaten!C:D,2,FALSE)</f>
        <v>#N/A</v>
      </c>
      <c r="AY279" s="32" t="str">
        <f t="shared" si="96"/>
        <v>46060</v>
      </c>
      <c r="AZ279" s="33" t="e">
        <f>VLOOKUP(AY279,Sperrdaten!C:D,2,FALSE)</f>
        <v>#N/A</v>
      </c>
      <c r="BA279" s="31" t="str">
        <f t="shared" si="97"/>
        <v>46060</v>
      </c>
      <c r="BB279" t="e">
        <f>VLOOKUP(BA279,Sperrdaten!H:I,2,FALSE)</f>
        <v>#N/A</v>
      </c>
      <c r="BC279" s="32" t="str">
        <f t="shared" si="98"/>
        <v>46060</v>
      </c>
      <c r="BD279" t="e">
        <f>VLOOKUP(BC279,Sperrdaten!C:D,2,FALSE)</f>
        <v>#N/A</v>
      </c>
      <c r="BE279" s="32" t="str">
        <f t="shared" si="99"/>
        <v>46060</v>
      </c>
      <c r="BF279" t="e">
        <f>VLOOKUP(BE279,Sperrdaten!C:D,2,FALSE)</f>
        <v>#N/A</v>
      </c>
      <c r="BG279" s="32" t="str">
        <f t="shared" si="100"/>
        <v>46060</v>
      </c>
      <c r="BH279" s="33" t="e">
        <f>VLOOKUP(BG279,Sperrdaten!C:D,2,FALSE)</f>
        <v>#N/A</v>
      </c>
      <c r="BI279" s="31" t="str">
        <f t="shared" si="101"/>
        <v>46060</v>
      </c>
      <c r="BJ279" t="e">
        <f>VLOOKUP(BI279,Sperrdaten!H:I,2,FALSE)</f>
        <v>#N/A</v>
      </c>
      <c r="BK279" s="32" t="str">
        <f t="shared" si="102"/>
        <v>46060</v>
      </c>
      <c r="BL279" t="e">
        <f>VLOOKUP(BK279,Sperrdaten!C:D,2,FALSE)</f>
        <v>#N/A</v>
      </c>
      <c r="BM279" s="32" t="str">
        <f t="shared" si="103"/>
        <v>46060</v>
      </c>
      <c r="BN279" t="e">
        <f>VLOOKUP(BM279,Sperrdaten!C:D,2,FALSE)</f>
        <v>#N/A</v>
      </c>
      <c r="BO279" s="32" t="str">
        <f t="shared" si="104"/>
        <v>46060</v>
      </c>
      <c r="BP279" s="33" t="e">
        <f>VLOOKUP(BO279,Sperrdaten!C:D,2,FALSE)</f>
        <v>#N/A</v>
      </c>
    </row>
    <row r="280" spans="1:68" x14ac:dyDescent="0.2">
      <c r="A280" s="19">
        <v>46060</v>
      </c>
      <c r="B280" s="38"/>
      <c r="C280" s="5"/>
      <c r="D280" s="5"/>
      <c r="E280" s="5"/>
      <c r="F280" s="53"/>
      <c r="G280" s="13"/>
      <c r="H280" s="13"/>
      <c r="I280" s="13"/>
      <c r="J280" s="12"/>
      <c r="K280" s="12"/>
      <c r="L280" s="12"/>
      <c r="M280" s="12"/>
      <c r="N280" s="53"/>
      <c r="O280" s="13"/>
      <c r="P280" s="13"/>
      <c r="Q280" s="13"/>
      <c r="R280" s="17"/>
      <c r="S280" s="12"/>
      <c r="T280" s="12"/>
      <c r="U280" s="12"/>
      <c r="V280" s="12"/>
      <c r="W280" s="17"/>
      <c r="X280" s="17"/>
      <c r="Y280" s="17"/>
      <c r="Z280" s="17"/>
      <c r="AA280" s="17"/>
      <c r="AB280" s="16">
        <f t="shared" si="84"/>
        <v>0</v>
      </c>
      <c r="AC280" s="31" t="str">
        <f t="shared" si="85"/>
        <v>46060</v>
      </c>
      <c r="AD280" t="e">
        <f>VLOOKUP(AC280,Sperrdaten!H:I,2,FALSE)</f>
        <v>#N/A</v>
      </c>
      <c r="AE280" s="32" t="str">
        <f t="shared" si="86"/>
        <v>46060</v>
      </c>
      <c r="AF280" t="e">
        <f>VLOOKUP(AE280,Sperrdaten!C:D,2,FALSE)</f>
        <v>#N/A</v>
      </c>
      <c r="AG280" s="32" t="str">
        <f t="shared" si="87"/>
        <v>46060</v>
      </c>
      <c r="AH280" t="e">
        <f>VLOOKUP(AG280,Sperrdaten!C:D,2,FALSE)</f>
        <v>#N/A</v>
      </c>
      <c r="AI280" s="32" t="str">
        <f t="shared" si="88"/>
        <v>46060</v>
      </c>
      <c r="AJ280" s="33" t="e">
        <f>VLOOKUP(AI280,Sperrdaten!C:D,2,FALSE)</f>
        <v>#N/A</v>
      </c>
      <c r="AK280" s="31" t="str">
        <f t="shared" si="89"/>
        <v>46060</v>
      </c>
      <c r="AL280" t="e">
        <f>VLOOKUP(AK280,Sperrdaten!H:I,2,FALSE)</f>
        <v>#N/A</v>
      </c>
      <c r="AM280" s="32" t="str">
        <f t="shared" si="90"/>
        <v>46060</v>
      </c>
      <c r="AN280" t="e">
        <f>VLOOKUP(AM280,Sperrdaten!C:D,2,FALSE)</f>
        <v>#N/A</v>
      </c>
      <c r="AO280" s="32" t="str">
        <f t="shared" si="91"/>
        <v>46060</v>
      </c>
      <c r="AP280" t="e">
        <f>VLOOKUP(AO280,Sperrdaten!C:D,2,FALSE)</f>
        <v>#N/A</v>
      </c>
      <c r="AQ280" s="32" t="str">
        <f t="shared" si="92"/>
        <v>46060</v>
      </c>
      <c r="AR280" s="33" t="e">
        <f>VLOOKUP(AQ280,Sperrdaten!C:D,2,FALSE)</f>
        <v>#N/A</v>
      </c>
      <c r="AS280" s="31" t="str">
        <f t="shared" si="93"/>
        <v>46060</v>
      </c>
      <c r="AT280" t="e">
        <f>VLOOKUP(AS280,Sperrdaten!H:I,2,FALSE)</f>
        <v>#N/A</v>
      </c>
      <c r="AU280" s="32" t="str">
        <f t="shared" si="94"/>
        <v>46060</v>
      </c>
      <c r="AV280" t="e">
        <f>VLOOKUP(AU280,Sperrdaten!C:D,2,FALSE)</f>
        <v>#N/A</v>
      </c>
      <c r="AW280" s="32" t="str">
        <f t="shared" si="95"/>
        <v>46060</v>
      </c>
      <c r="AX280" t="e">
        <f>VLOOKUP(AW280,Sperrdaten!C:D,2,FALSE)</f>
        <v>#N/A</v>
      </c>
      <c r="AY280" s="32" t="str">
        <f t="shared" si="96"/>
        <v>46060</v>
      </c>
      <c r="AZ280" s="33" t="e">
        <f>VLOOKUP(AY280,Sperrdaten!C:D,2,FALSE)</f>
        <v>#N/A</v>
      </c>
      <c r="BA280" s="31" t="str">
        <f t="shared" si="97"/>
        <v>46060</v>
      </c>
      <c r="BB280" t="e">
        <f>VLOOKUP(BA280,Sperrdaten!H:I,2,FALSE)</f>
        <v>#N/A</v>
      </c>
      <c r="BC280" s="32" t="str">
        <f t="shared" si="98"/>
        <v>46060</v>
      </c>
      <c r="BD280" t="e">
        <f>VLOOKUP(BC280,Sperrdaten!C:D,2,FALSE)</f>
        <v>#N/A</v>
      </c>
      <c r="BE280" s="32" t="str">
        <f t="shared" si="99"/>
        <v>46060</v>
      </c>
      <c r="BF280" t="e">
        <f>VLOOKUP(BE280,Sperrdaten!C:D,2,FALSE)</f>
        <v>#N/A</v>
      </c>
      <c r="BG280" s="32" t="str">
        <f t="shared" si="100"/>
        <v>46060</v>
      </c>
      <c r="BH280" s="33" t="e">
        <f>VLOOKUP(BG280,Sperrdaten!C:D,2,FALSE)</f>
        <v>#N/A</v>
      </c>
      <c r="BI280" s="31" t="str">
        <f t="shared" si="101"/>
        <v>46060</v>
      </c>
      <c r="BJ280" t="e">
        <f>VLOOKUP(BI280,Sperrdaten!H:I,2,FALSE)</f>
        <v>#N/A</v>
      </c>
      <c r="BK280" s="32" t="str">
        <f t="shared" si="102"/>
        <v>46060</v>
      </c>
      <c r="BL280" t="e">
        <f>VLOOKUP(BK280,Sperrdaten!C:D,2,FALSE)</f>
        <v>#N/A</v>
      </c>
      <c r="BM280" s="32" t="str">
        <f t="shared" si="103"/>
        <v>46060</v>
      </c>
      <c r="BN280" t="e">
        <f>VLOOKUP(BM280,Sperrdaten!C:D,2,FALSE)</f>
        <v>#N/A</v>
      </c>
      <c r="BO280" s="32" t="str">
        <f t="shared" si="104"/>
        <v>46060</v>
      </c>
      <c r="BP280" s="33" t="e">
        <f>VLOOKUP(BO280,Sperrdaten!C:D,2,FALSE)</f>
        <v>#N/A</v>
      </c>
    </row>
    <row r="281" spans="1:68" x14ac:dyDescent="0.2">
      <c r="A281" s="19">
        <v>46061</v>
      </c>
      <c r="B281" s="38"/>
      <c r="C281" s="5"/>
      <c r="D281" s="5"/>
      <c r="E281" s="5"/>
      <c r="F281" s="53"/>
      <c r="G281" s="13"/>
      <c r="H281" s="13"/>
      <c r="I281" s="13"/>
      <c r="J281" s="12"/>
      <c r="K281" s="12"/>
      <c r="L281" s="12"/>
      <c r="M281" s="12"/>
      <c r="N281" s="53"/>
      <c r="O281" s="13"/>
      <c r="P281" s="13"/>
      <c r="Q281" s="13"/>
      <c r="R281" s="17"/>
      <c r="S281" s="12"/>
      <c r="T281" s="12"/>
      <c r="U281" s="12"/>
      <c r="V281" s="12"/>
      <c r="W281" s="17"/>
      <c r="X281" s="17"/>
      <c r="Y281" s="17"/>
      <c r="Z281" s="17" t="s">
        <v>341</v>
      </c>
      <c r="AA281" s="17" t="s">
        <v>403</v>
      </c>
      <c r="AB281" s="16">
        <f t="shared" si="84"/>
        <v>2</v>
      </c>
      <c r="AC281" s="31" t="str">
        <f t="shared" si="85"/>
        <v>46061</v>
      </c>
      <c r="AD281" t="e">
        <f>VLOOKUP(AC281,Sperrdaten!H:I,2,FALSE)</f>
        <v>#N/A</v>
      </c>
      <c r="AE281" s="32" t="str">
        <f t="shared" si="86"/>
        <v>46061</v>
      </c>
      <c r="AF281" t="e">
        <f>VLOOKUP(AE281,Sperrdaten!C:D,2,FALSE)</f>
        <v>#N/A</v>
      </c>
      <c r="AG281" s="32" t="str">
        <f t="shared" si="87"/>
        <v>46061</v>
      </c>
      <c r="AH281" t="e">
        <f>VLOOKUP(AG281,Sperrdaten!C:D,2,FALSE)</f>
        <v>#N/A</v>
      </c>
      <c r="AI281" s="32" t="str">
        <f t="shared" si="88"/>
        <v>46061</v>
      </c>
      <c r="AJ281" s="33" t="e">
        <f>VLOOKUP(AI281,Sperrdaten!C:D,2,FALSE)</f>
        <v>#N/A</v>
      </c>
      <c r="AK281" s="31" t="str">
        <f t="shared" si="89"/>
        <v>46061</v>
      </c>
      <c r="AL281" t="e">
        <f>VLOOKUP(AK281,Sperrdaten!H:I,2,FALSE)</f>
        <v>#N/A</v>
      </c>
      <c r="AM281" s="32" t="str">
        <f t="shared" si="90"/>
        <v>46061</v>
      </c>
      <c r="AN281" t="e">
        <f>VLOOKUP(AM281,Sperrdaten!C:D,2,FALSE)</f>
        <v>#N/A</v>
      </c>
      <c r="AO281" s="32" t="str">
        <f t="shared" si="91"/>
        <v>46061</v>
      </c>
      <c r="AP281" t="e">
        <f>VLOOKUP(AO281,Sperrdaten!C:D,2,FALSE)</f>
        <v>#N/A</v>
      </c>
      <c r="AQ281" s="32" t="str">
        <f t="shared" si="92"/>
        <v>46061</v>
      </c>
      <c r="AR281" s="33" t="e">
        <f>VLOOKUP(AQ281,Sperrdaten!C:D,2,FALSE)</f>
        <v>#N/A</v>
      </c>
      <c r="AS281" s="31" t="str">
        <f t="shared" si="93"/>
        <v>46061</v>
      </c>
      <c r="AT281" t="e">
        <f>VLOOKUP(AS281,Sperrdaten!H:I,2,FALSE)</f>
        <v>#N/A</v>
      </c>
      <c r="AU281" s="32" t="str">
        <f t="shared" si="94"/>
        <v>46061</v>
      </c>
      <c r="AV281" t="e">
        <f>VLOOKUP(AU281,Sperrdaten!C:D,2,FALSE)</f>
        <v>#N/A</v>
      </c>
      <c r="AW281" s="32" t="str">
        <f t="shared" si="95"/>
        <v>46061</v>
      </c>
      <c r="AX281" t="e">
        <f>VLOOKUP(AW281,Sperrdaten!C:D,2,FALSE)</f>
        <v>#N/A</v>
      </c>
      <c r="AY281" s="32" t="str">
        <f t="shared" si="96"/>
        <v>46061</v>
      </c>
      <c r="AZ281" s="33" t="e">
        <f>VLOOKUP(AY281,Sperrdaten!C:D,2,FALSE)</f>
        <v>#N/A</v>
      </c>
      <c r="BA281" s="31" t="str">
        <f t="shared" si="97"/>
        <v>46061</v>
      </c>
      <c r="BB281" t="e">
        <f>VLOOKUP(BA281,Sperrdaten!H:I,2,FALSE)</f>
        <v>#N/A</v>
      </c>
      <c r="BC281" s="32" t="str">
        <f t="shared" si="98"/>
        <v>46061</v>
      </c>
      <c r="BD281" t="e">
        <f>VLOOKUP(BC281,Sperrdaten!C:D,2,FALSE)</f>
        <v>#N/A</v>
      </c>
      <c r="BE281" s="32" t="str">
        <f t="shared" si="99"/>
        <v>46061</v>
      </c>
      <c r="BF281" t="e">
        <f>VLOOKUP(BE281,Sperrdaten!C:D,2,FALSE)</f>
        <v>#N/A</v>
      </c>
      <c r="BG281" s="32" t="str">
        <f t="shared" si="100"/>
        <v>46061</v>
      </c>
      <c r="BH281" s="33" t="e">
        <f>VLOOKUP(BG281,Sperrdaten!C:D,2,FALSE)</f>
        <v>#N/A</v>
      </c>
      <c r="BI281" s="31" t="str">
        <f t="shared" si="101"/>
        <v>46061</v>
      </c>
      <c r="BJ281" t="e">
        <f>VLOOKUP(BI281,Sperrdaten!H:I,2,FALSE)</f>
        <v>#N/A</v>
      </c>
      <c r="BK281" s="32" t="str">
        <f t="shared" si="102"/>
        <v>46061</v>
      </c>
      <c r="BL281" t="e">
        <f>VLOOKUP(BK281,Sperrdaten!C:D,2,FALSE)</f>
        <v>#N/A</v>
      </c>
      <c r="BM281" s="32" t="str">
        <f t="shared" si="103"/>
        <v>46061</v>
      </c>
      <c r="BN281" t="e">
        <f>VLOOKUP(BM281,Sperrdaten!C:D,2,FALSE)</f>
        <v>#N/A</v>
      </c>
      <c r="BO281" s="32" t="str">
        <f t="shared" si="104"/>
        <v>46061</v>
      </c>
      <c r="BP281" s="33" t="e">
        <f>VLOOKUP(BO281,Sperrdaten!C:D,2,FALSE)</f>
        <v>#N/A</v>
      </c>
    </row>
    <row r="282" spans="1:68" x14ac:dyDescent="0.2">
      <c r="A282" s="19">
        <v>46061</v>
      </c>
      <c r="B282" s="38"/>
      <c r="C282" s="5"/>
      <c r="D282" s="5"/>
      <c r="E282" s="5"/>
      <c r="F282" s="53"/>
      <c r="G282" s="13"/>
      <c r="H282" s="13"/>
      <c r="I282" s="13"/>
      <c r="J282" s="12"/>
      <c r="K282" s="12"/>
      <c r="L282" s="12"/>
      <c r="M282" s="12"/>
      <c r="N282" s="53"/>
      <c r="O282" s="13"/>
      <c r="P282" s="13"/>
      <c r="Q282" s="13"/>
      <c r="R282" s="17"/>
      <c r="S282" s="12"/>
      <c r="T282" s="12"/>
      <c r="U282" s="12"/>
      <c r="V282" s="12"/>
      <c r="W282" s="17"/>
      <c r="X282" s="17"/>
      <c r="Y282" s="17"/>
      <c r="Z282" s="17"/>
      <c r="AA282" s="17"/>
      <c r="AB282" s="16">
        <f t="shared" si="84"/>
        <v>0</v>
      </c>
      <c r="AC282" s="31" t="str">
        <f t="shared" si="85"/>
        <v>46061</v>
      </c>
      <c r="AD282" t="e">
        <f>VLOOKUP(AC282,Sperrdaten!H:I,2,FALSE)</f>
        <v>#N/A</v>
      </c>
      <c r="AE282" s="32" t="str">
        <f t="shared" si="86"/>
        <v>46061</v>
      </c>
      <c r="AF282" t="e">
        <f>VLOOKUP(AE282,Sperrdaten!C:D,2,FALSE)</f>
        <v>#N/A</v>
      </c>
      <c r="AG282" s="32" t="str">
        <f t="shared" si="87"/>
        <v>46061</v>
      </c>
      <c r="AH282" t="e">
        <f>VLOOKUP(AG282,Sperrdaten!C:D,2,FALSE)</f>
        <v>#N/A</v>
      </c>
      <c r="AI282" s="32" t="str">
        <f t="shared" si="88"/>
        <v>46061</v>
      </c>
      <c r="AJ282" s="33" t="e">
        <f>VLOOKUP(AI282,Sperrdaten!C:D,2,FALSE)</f>
        <v>#N/A</v>
      </c>
      <c r="AK282" s="31" t="str">
        <f t="shared" si="89"/>
        <v>46061</v>
      </c>
      <c r="AL282" t="e">
        <f>VLOOKUP(AK282,Sperrdaten!H:I,2,FALSE)</f>
        <v>#N/A</v>
      </c>
      <c r="AM282" s="32" t="str">
        <f t="shared" si="90"/>
        <v>46061</v>
      </c>
      <c r="AN282" t="e">
        <f>VLOOKUP(AM282,Sperrdaten!C:D,2,FALSE)</f>
        <v>#N/A</v>
      </c>
      <c r="AO282" s="32" t="str">
        <f t="shared" si="91"/>
        <v>46061</v>
      </c>
      <c r="AP282" t="e">
        <f>VLOOKUP(AO282,Sperrdaten!C:D,2,FALSE)</f>
        <v>#N/A</v>
      </c>
      <c r="AQ282" s="32" t="str">
        <f t="shared" si="92"/>
        <v>46061</v>
      </c>
      <c r="AR282" s="33" t="e">
        <f>VLOOKUP(AQ282,Sperrdaten!C:D,2,FALSE)</f>
        <v>#N/A</v>
      </c>
      <c r="AS282" s="31" t="str">
        <f t="shared" si="93"/>
        <v>46061</v>
      </c>
      <c r="AT282" t="e">
        <f>VLOOKUP(AS282,Sperrdaten!H:I,2,FALSE)</f>
        <v>#N/A</v>
      </c>
      <c r="AU282" s="32" t="str">
        <f t="shared" si="94"/>
        <v>46061</v>
      </c>
      <c r="AV282" t="e">
        <f>VLOOKUP(AU282,Sperrdaten!C:D,2,FALSE)</f>
        <v>#N/A</v>
      </c>
      <c r="AW282" s="32" t="str">
        <f t="shared" si="95"/>
        <v>46061</v>
      </c>
      <c r="AX282" t="e">
        <f>VLOOKUP(AW282,Sperrdaten!C:D,2,FALSE)</f>
        <v>#N/A</v>
      </c>
      <c r="AY282" s="32" t="str">
        <f t="shared" si="96"/>
        <v>46061</v>
      </c>
      <c r="AZ282" s="33" t="e">
        <f>VLOOKUP(AY282,Sperrdaten!C:D,2,FALSE)</f>
        <v>#N/A</v>
      </c>
      <c r="BA282" s="31" t="str">
        <f t="shared" si="97"/>
        <v>46061</v>
      </c>
      <c r="BB282" t="e">
        <f>VLOOKUP(BA282,Sperrdaten!H:I,2,FALSE)</f>
        <v>#N/A</v>
      </c>
      <c r="BC282" s="32" t="str">
        <f t="shared" si="98"/>
        <v>46061</v>
      </c>
      <c r="BD282" t="e">
        <f>VLOOKUP(BC282,Sperrdaten!C:D,2,FALSE)</f>
        <v>#N/A</v>
      </c>
      <c r="BE282" s="32" t="str">
        <f t="shared" si="99"/>
        <v>46061</v>
      </c>
      <c r="BF282" t="e">
        <f>VLOOKUP(BE282,Sperrdaten!C:D,2,FALSE)</f>
        <v>#N/A</v>
      </c>
      <c r="BG282" s="32" t="str">
        <f t="shared" si="100"/>
        <v>46061</v>
      </c>
      <c r="BH282" s="33" t="e">
        <f>VLOOKUP(BG282,Sperrdaten!C:D,2,FALSE)</f>
        <v>#N/A</v>
      </c>
      <c r="BI282" s="31" t="str">
        <f t="shared" si="101"/>
        <v>46061</v>
      </c>
      <c r="BJ282" t="e">
        <f>VLOOKUP(BI282,Sperrdaten!H:I,2,FALSE)</f>
        <v>#N/A</v>
      </c>
      <c r="BK282" s="32" t="str">
        <f t="shared" si="102"/>
        <v>46061</v>
      </c>
      <c r="BL282" t="e">
        <f>VLOOKUP(BK282,Sperrdaten!C:D,2,FALSE)</f>
        <v>#N/A</v>
      </c>
      <c r="BM282" s="32" t="str">
        <f t="shared" si="103"/>
        <v>46061</v>
      </c>
      <c r="BN282" t="e">
        <f>VLOOKUP(BM282,Sperrdaten!C:D,2,FALSE)</f>
        <v>#N/A</v>
      </c>
      <c r="BO282" s="32" t="str">
        <f t="shared" si="104"/>
        <v>46061</v>
      </c>
      <c r="BP282" s="33" t="e">
        <f>VLOOKUP(BO282,Sperrdaten!C:D,2,FALSE)</f>
        <v>#N/A</v>
      </c>
    </row>
    <row r="283" spans="1:68" x14ac:dyDescent="0.2">
      <c r="A283" s="19">
        <v>46061</v>
      </c>
      <c r="B283" s="38"/>
      <c r="C283" s="5"/>
      <c r="D283" s="5"/>
      <c r="E283" s="5"/>
      <c r="F283" s="53"/>
      <c r="G283" s="13"/>
      <c r="H283" s="13"/>
      <c r="I283" s="13"/>
      <c r="J283" s="12"/>
      <c r="K283" s="12"/>
      <c r="L283" s="12"/>
      <c r="M283" s="12"/>
      <c r="N283" s="53"/>
      <c r="O283" s="13"/>
      <c r="P283" s="13"/>
      <c r="Q283" s="13"/>
      <c r="R283" s="17"/>
      <c r="S283" s="12"/>
      <c r="T283" s="12"/>
      <c r="U283" s="12"/>
      <c r="V283" s="12"/>
      <c r="W283" s="17"/>
      <c r="X283" s="17"/>
      <c r="Y283" s="17"/>
      <c r="Z283" s="17"/>
      <c r="AA283" s="17"/>
      <c r="AB283" s="16">
        <f t="shared" si="84"/>
        <v>0</v>
      </c>
      <c r="AC283" s="31" t="str">
        <f t="shared" si="85"/>
        <v>46061</v>
      </c>
      <c r="AD283" t="e">
        <f>VLOOKUP(AC283,Sperrdaten!H:I,2,FALSE)</f>
        <v>#N/A</v>
      </c>
      <c r="AE283" s="32" t="str">
        <f t="shared" si="86"/>
        <v>46061</v>
      </c>
      <c r="AF283" t="e">
        <f>VLOOKUP(AE283,Sperrdaten!C:D,2,FALSE)</f>
        <v>#N/A</v>
      </c>
      <c r="AG283" s="32" t="str">
        <f t="shared" si="87"/>
        <v>46061</v>
      </c>
      <c r="AH283" t="e">
        <f>VLOOKUP(AG283,Sperrdaten!C:D,2,FALSE)</f>
        <v>#N/A</v>
      </c>
      <c r="AI283" s="32" t="str">
        <f t="shared" si="88"/>
        <v>46061</v>
      </c>
      <c r="AJ283" s="33" t="e">
        <f>VLOOKUP(AI283,Sperrdaten!C:D,2,FALSE)</f>
        <v>#N/A</v>
      </c>
      <c r="AK283" s="31" t="str">
        <f t="shared" si="89"/>
        <v>46061</v>
      </c>
      <c r="AL283" t="e">
        <f>VLOOKUP(AK283,Sperrdaten!H:I,2,FALSE)</f>
        <v>#N/A</v>
      </c>
      <c r="AM283" s="32" t="str">
        <f t="shared" si="90"/>
        <v>46061</v>
      </c>
      <c r="AN283" t="e">
        <f>VLOOKUP(AM283,Sperrdaten!C:D,2,FALSE)</f>
        <v>#N/A</v>
      </c>
      <c r="AO283" s="32" t="str">
        <f t="shared" si="91"/>
        <v>46061</v>
      </c>
      <c r="AP283" t="e">
        <f>VLOOKUP(AO283,Sperrdaten!C:D,2,FALSE)</f>
        <v>#N/A</v>
      </c>
      <c r="AQ283" s="32" t="str">
        <f t="shared" si="92"/>
        <v>46061</v>
      </c>
      <c r="AR283" s="33" t="e">
        <f>VLOOKUP(AQ283,Sperrdaten!C:D,2,FALSE)</f>
        <v>#N/A</v>
      </c>
      <c r="AS283" s="31" t="str">
        <f t="shared" si="93"/>
        <v>46061</v>
      </c>
      <c r="AT283" t="e">
        <f>VLOOKUP(AS283,Sperrdaten!H:I,2,FALSE)</f>
        <v>#N/A</v>
      </c>
      <c r="AU283" s="32" t="str">
        <f t="shared" si="94"/>
        <v>46061</v>
      </c>
      <c r="AV283" t="e">
        <f>VLOOKUP(AU283,Sperrdaten!C:D,2,FALSE)</f>
        <v>#N/A</v>
      </c>
      <c r="AW283" s="32" t="str">
        <f t="shared" si="95"/>
        <v>46061</v>
      </c>
      <c r="AX283" t="e">
        <f>VLOOKUP(AW283,Sperrdaten!C:D,2,FALSE)</f>
        <v>#N/A</v>
      </c>
      <c r="AY283" s="32" t="str">
        <f t="shared" si="96"/>
        <v>46061</v>
      </c>
      <c r="AZ283" s="33" t="e">
        <f>VLOOKUP(AY283,Sperrdaten!C:D,2,FALSE)</f>
        <v>#N/A</v>
      </c>
      <c r="BA283" s="31" t="str">
        <f t="shared" si="97"/>
        <v>46061</v>
      </c>
      <c r="BB283" t="e">
        <f>VLOOKUP(BA283,Sperrdaten!H:I,2,FALSE)</f>
        <v>#N/A</v>
      </c>
      <c r="BC283" s="32" t="str">
        <f t="shared" si="98"/>
        <v>46061</v>
      </c>
      <c r="BD283" t="e">
        <f>VLOOKUP(BC283,Sperrdaten!C:D,2,FALSE)</f>
        <v>#N/A</v>
      </c>
      <c r="BE283" s="32" t="str">
        <f t="shared" si="99"/>
        <v>46061</v>
      </c>
      <c r="BF283" t="e">
        <f>VLOOKUP(BE283,Sperrdaten!C:D,2,FALSE)</f>
        <v>#N/A</v>
      </c>
      <c r="BG283" s="32" t="str">
        <f t="shared" si="100"/>
        <v>46061</v>
      </c>
      <c r="BH283" s="33" t="e">
        <f>VLOOKUP(BG283,Sperrdaten!C:D,2,FALSE)</f>
        <v>#N/A</v>
      </c>
      <c r="BI283" s="31" t="str">
        <f t="shared" si="101"/>
        <v>46061</v>
      </c>
      <c r="BJ283" t="e">
        <f>VLOOKUP(BI283,Sperrdaten!H:I,2,FALSE)</f>
        <v>#N/A</v>
      </c>
      <c r="BK283" s="32" t="str">
        <f t="shared" si="102"/>
        <v>46061</v>
      </c>
      <c r="BL283" t="e">
        <f>VLOOKUP(BK283,Sperrdaten!C:D,2,FALSE)</f>
        <v>#N/A</v>
      </c>
      <c r="BM283" s="32" t="str">
        <f t="shared" si="103"/>
        <v>46061</v>
      </c>
      <c r="BN283" t="e">
        <f>VLOOKUP(BM283,Sperrdaten!C:D,2,FALSE)</f>
        <v>#N/A</v>
      </c>
      <c r="BO283" s="32" t="str">
        <f t="shared" si="104"/>
        <v>46061</v>
      </c>
      <c r="BP283" s="33" t="e">
        <f>VLOOKUP(BO283,Sperrdaten!C:D,2,FALSE)</f>
        <v>#N/A</v>
      </c>
    </row>
    <row r="284" spans="1:68" x14ac:dyDescent="0.2">
      <c r="A284" s="19">
        <v>46061</v>
      </c>
      <c r="B284" s="38"/>
      <c r="C284" s="5"/>
      <c r="D284" s="5"/>
      <c r="E284" s="5"/>
      <c r="F284" s="53"/>
      <c r="G284" s="13"/>
      <c r="H284" s="13"/>
      <c r="I284" s="13"/>
      <c r="J284" s="12"/>
      <c r="K284" s="12"/>
      <c r="L284" s="12"/>
      <c r="M284" s="12"/>
      <c r="N284" s="53"/>
      <c r="O284" s="13"/>
      <c r="P284" s="13"/>
      <c r="Q284" s="13"/>
      <c r="R284" s="17"/>
      <c r="S284" s="12"/>
      <c r="T284" s="12"/>
      <c r="U284" s="12"/>
      <c r="V284" s="12"/>
      <c r="W284" s="17"/>
      <c r="X284" s="17"/>
      <c r="Y284" s="17"/>
      <c r="Z284" s="17"/>
      <c r="AA284" s="17"/>
      <c r="AB284" s="16">
        <f t="shared" si="84"/>
        <v>0</v>
      </c>
      <c r="AC284" s="31" t="str">
        <f t="shared" si="85"/>
        <v>46061</v>
      </c>
      <c r="AD284" t="e">
        <f>VLOOKUP(AC284,Sperrdaten!H:I,2,FALSE)</f>
        <v>#N/A</v>
      </c>
      <c r="AE284" s="32" t="str">
        <f t="shared" si="86"/>
        <v>46061</v>
      </c>
      <c r="AF284" t="e">
        <f>VLOOKUP(AE284,Sperrdaten!C:D,2,FALSE)</f>
        <v>#N/A</v>
      </c>
      <c r="AG284" s="32" t="str">
        <f t="shared" si="87"/>
        <v>46061</v>
      </c>
      <c r="AH284" t="e">
        <f>VLOOKUP(AG284,Sperrdaten!C:D,2,FALSE)</f>
        <v>#N/A</v>
      </c>
      <c r="AI284" s="32" t="str">
        <f t="shared" si="88"/>
        <v>46061</v>
      </c>
      <c r="AJ284" s="33" t="e">
        <f>VLOOKUP(AI284,Sperrdaten!C:D,2,FALSE)</f>
        <v>#N/A</v>
      </c>
      <c r="AK284" s="31" t="str">
        <f t="shared" si="89"/>
        <v>46061</v>
      </c>
      <c r="AL284" t="e">
        <f>VLOOKUP(AK284,Sperrdaten!H:I,2,FALSE)</f>
        <v>#N/A</v>
      </c>
      <c r="AM284" s="32" t="str">
        <f t="shared" si="90"/>
        <v>46061</v>
      </c>
      <c r="AN284" t="e">
        <f>VLOOKUP(AM284,Sperrdaten!C:D,2,FALSE)</f>
        <v>#N/A</v>
      </c>
      <c r="AO284" s="32" t="str">
        <f t="shared" si="91"/>
        <v>46061</v>
      </c>
      <c r="AP284" t="e">
        <f>VLOOKUP(AO284,Sperrdaten!C:D,2,FALSE)</f>
        <v>#N/A</v>
      </c>
      <c r="AQ284" s="32" t="str">
        <f t="shared" si="92"/>
        <v>46061</v>
      </c>
      <c r="AR284" s="33" t="e">
        <f>VLOOKUP(AQ284,Sperrdaten!C:D,2,FALSE)</f>
        <v>#N/A</v>
      </c>
      <c r="AS284" s="31" t="str">
        <f t="shared" si="93"/>
        <v>46061</v>
      </c>
      <c r="AT284" t="e">
        <f>VLOOKUP(AS284,Sperrdaten!H:I,2,FALSE)</f>
        <v>#N/A</v>
      </c>
      <c r="AU284" s="32" t="str">
        <f t="shared" si="94"/>
        <v>46061</v>
      </c>
      <c r="AV284" t="e">
        <f>VLOOKUP(AU284,Sperrdaten!C:D,2,FALSE)</f>
        <v>#N/A</v>
      </c>
      <c r="AW284" s="32" t="str">
        <f t="shared" si="95"/>
        <v>46061</v>
      </c>
      <c r="AX284" t="e">
        <f>VLOOKUP(AW284,Sperrdaten!C:D,2,FALSE)</f>
        <v>#N/A</v>
      </c>
      <c r="AY284" s="32" t="str">
        <f t="shared" si="96"/>
        <v>46061</v>
      </c>
      <c r="AZ284" s="33" t="e">
        <f>VLOOKUP(AY284,Sperrdaten!C:D,2,FALSE)</f>
        <v>#N/A</v>
      </c>
      <c r="BA284" s="31" t="str">
        <f t="shared" si="97"/>
        <v>46061</v>
      </c>
      <c r="BB284" t="e">
        <f>VLOOKUP(BA284,Sperrdaten!H:I,2,FALSE)</f>
        <v>#N/A</v>
      </c>
      <c r="BC284" s="32" t="str">
        <f t="shared" si="98"/>
        <v>46061</v>
      </c>
      <c r="BD284" t="e">
        <f>VLOOKUP(BC284,Sperrdaten!C:D,2,FALSE)</f>
        <v>#N/A</v>
      </c>
      <c r="BE284" s="32" t="str">
        <f t="shared" si="99"/>
        <v>46061</v>
      </c>
      <c r="BF284" t="e">
        <f>VLOOKUP(BE284,Sperrdaten!C:D,2,FALSE)</f>
        <v>#N/A</v>
      </c>
      <c r="BG284" s="32" t="str">
        <f t="shared" si="100"/>
        <v>46061</v>
      </c>
      <c r="BH284" s="33" t="e">
        <f>VLOOKUP(BG284,Sperrdaten!C:D,2,FALSE)</f>
        <v>#N/A</v>
      </c>
      <c r="BI284" s="31" t="str">
        <f t="shared" si="101"/>
        <v>46061</v>
      </c>
      <c r="BJ284" t="e">
        <f>VLOOKUP(BI284,Sperrdaten!H:I,2,FALSE)</f>
        <v>#N/A</v>
      </c>
      <c r="BK284" s="32" t="str">
        <f t="shared" si="102"/>
        <v>46061</v>
      </c>
      <c r="BL284" t="e">
        <f>VLOOKUP(BK284,Sperrdaten!C:D,2,FALSE)</f>
        <v>#N/A</v>
      </c>
      <c r="BM284" s="32" t="str">
        <f t="shared" si="103"/>
        <v>46061</v>
      </c>
      <c r="BN284" t="e">
        <f>VLOOKUP(BM284,Sperrdaten!C:D,2,FALSE)</f>
        <v>#N/A</v>
      </c>
      <c r="BO284" s="32" t="str">
        <f t="shared" si="104"/>
        <v>46061</v>
      </c>
      <c r="BP284" s="33" t="e">
        <f>VLOOKUP(BO284,Sperrdaten!C:D,2,FALSE)</f>
        <v>#N/A</v>
      </c>
    </row>
    <row r="285" spans="1:68" x14ac:dyDescent="0.2">
      <c r="A285" s="19">
        <v>46061</v>
      </c>
      <c r="B285" s="38"/>
      <c r="C285" s="5"/>
      <c r="D285" s="5"/>
      <c r="E285" s="5"/>
      <c r="F285" s="53"/>
      <c r="G285" s="13"/>
      <c r="H285" s="13"/>
      <c r="I285" s="13"/>
      <c r="J285" s="12"/>
      <c r="K285" s="12"/>
      <c r="L285" s="12"/>
      <c r="M285" s="12"/>
      <c r="N285" s="53"/>
      <c r="O285" s="13"/>
      <c r="P285" s="13"/>
      <c r="Q285" s="13"/>
      <c r="R285" s="17"/>
      <c r="S285" s="12"/>
      <c r="T285" s="12"/>
      <c r="U285" s="12"/>
      <c r="V285" s="12"/>
      <c r="W285" s="17"/>
      <c r="X285" s="17"/>
      <c r="Y285" s="17"/>
      <c r="Z285" s="17"/>
      <c r="AA285" s="17"/>
      <c r="AB285" s="16">
        <f t="shared" si="84"/>
        <v>0</v>
      </c>
      <c r="AC285" s="31" t="str">
        <f t="shared" si="85"/>
        <v>46061</v>
      </c>
      <c r="AD285" t="e">
        <f>VLOOKUP(AC285,Sperrdaten!H:I,2,FALSE)</f>
        <v>#N/A</v>
      </c>
      <c r="AE285" s="32" t="str">
        <f t="shared" si="86"/>
        <v>46061</v>
      </c>
      <c r="AF285" t="e">
        <f>VLOOKUP(AE285,Sperrdaten!C:D,2,FALSE)</f>
        <v>#N/A</v>
      </c>
      <c r="AG285" s="32" t="str">
        <f t="shared" si="87"/>
        <v>46061</v>
      </c>
      <c r="AH285" t="e">
        <f>VLOOKUP(AG285,Sperrdaten!C:D,2,FALSE)</f>
        <v>#N/A</v>
      </c>
      <c r="AI285" s="32" t="str">
        <f t="shared" si="88"/>
        <v>46061</v>
      </c>
      <c r="AJ285" s="33" t="e">
        <f>VLOOKUP(AI285,Sperrdaten!C:D,2,FALSE)</f>
        <v>#N/A</v>
      </c>
      <c r="AK285" s="31" t="str">
        <f t="shared" si="89"/>
        <v>46061</v>
      </c>
      <c r="AL285" t="e">
        <f>VLOOKUP(AK285,Sperrdaten!H:I,2,FALSE)</f>
        <v>#N/A</v>
      </c>
      <c r="AM285" s="32" t="str">
        <f t="shared" si="90"/>
        <v>46061</v>
      </c>
      <c r="AN285" t="e">
        <f>VLOOKUP(AM285,Sperrdaten!C:D,2,FALSE)</f>
        <v>#N/A</v>
      </c>
      <c r="AO285" s="32" t="str">
        <f t="shared" si="91"/>
        <v>46061</v>
      </c>
      <c r="AP285" t="e">
        <f>VLOOKUP(AO285,Sperrdaten!C:D,2,FALSE)</f>
        <v>#N/A</v>
      </c>
      <c r="AQ285" s="32" t="str">
        <f t="shared" si="92"/>
        <v>46061</v>
      </c>
      <c r="AR285" s="33" t="e">
        <f>VLOOKUP(AQ285,Sperrdaten!C:D,2,FALSE)</f>
        <v>#N/A</v>
      </c>
      <c r="AS285" s="31" t="str">
        <f t="shared" si="93"/>
        <v>46061</v>
      </c>
      <c r="AT285" t="e">
        <f>VLOOKUP(AS285,Sperrdaten!H:I,2,FALSE)</f>
        <v>#N/A</v>
      </c>
      <c r="AU285" s="32" t="str">
        <f t="shared" si="94"/>
        <v>46061</v>
      </c>
      <c r="AV285" t="e">
        <f>VLOOKUP(AU285,Sperrdaten!C:D,2,FALSE)</f>
        <v>#N/A</v>
      </c>
      <c r="AW285" s="32" t="str">
        <f t="shared" si="95"/>
        <v>46061</v>
      </c>
      <c r="AX285" t="e">
        <f>VLOOKUP(AW285,Sperrdaten!C:D,2,FALSE)</f>
        <v>#N/A</v>
      </c>
      <c r="AY285" s="32" t="str">
        <f t="shared" si="96"/>
        <v>46061</v>
      </c>
      <c r="AZ285" s="33" t="e">
        <f>VLOOKUP(AY285,Sperrdaten!C:D,2,FALSE)</f>
        <v>#N/A</v>
      </c>
      <c r="BA285" s="31" t="str">
        <f t="shared" si="97"/>
        <v>46061</v>
      </c>
      <c r="BB285" t="e">
        <f>VLOOKUP(BA285,Sperrdaten!H:I,2,FALSE)</f>
        <v>#N/A</v>
      </c>
      <c r="BC285" s="32" t="str">
        <f t="shared" si="98"/>
        <v>46061</v>
      </c>
      <c r="BD285" t="e">
        <f>VLOOKUP(BC285,Sperrdaten!C:D,2,FALSE)</f>
        <v>#N/A</v>
      </c>
      <c r="BE285" s="32" t="str">
        <f t="shared" si="99"/>
        <v>46061</v>
      </c>
      <c r="BF285" t="e">
        <f>VLOOKUP(BE285,Sperrdaten!C:D,2,FALSE)</f>
        <v>#N/A</v>
      </c>
      <c r="BG285" s="32" t="str">
        <f t="shared" si="100"/>
        <v>46061</v>
      </c>
      <c r="BH285" s="33" t="e">
        <f>VLOOKUP(BG285,Sperrdaten!C:D,2,FALSE)</f>
        <v>#N/A</v>
      </c>
      <c r="BI285" s="31" t="str">
        <f t="shared" si="101"/>
        <v>46061</v>
      </c>
      <c r="BJ285" t="e">
        <f>VLOOKUP(BI285,Sperrdaten!H:I,2,FALSE)</f>
        <v>#N/A</v>
      </c>
      <c r="BK285" s="32" t="str">
        <f t="shared" si="102"/>
        <v>46061</v>
      </c>
      <c r="BL285" t="e">
        <f>VLOOKUP(BK285,Sperrdaten!C:D,2,FALSE)</f>
        <v>#N/A</v>
      </c>
      <c r="BM285" s="32" t="str">
        <f t="shared" si="103"/>
        <v>46061</v>
      </c>
      <c r="BN285" t="e">
        <f>VLOOKUP(BM285,Sperrdaten!C:D,2,FALSE)</f>
        <v>#N/A</v>
      </c>
      <c r="BO285" s="32" t="str">
        <f t="shared" si="104"/>
        <v>46061</v>
      </c>
      <c r="BP285" s="33" t="e">
        <f>VLOOKUP(BO285,Sperrdaten!C:D,2,FALSE)</f>
        <v>#N/A</v>
      </c>
    </row>
    <row r="286" spans="1:68" x14ac:dyDescent="0.2">
      <c r="A286" s="19">
        <v>46066</v>
      </c>
      <c r="B286" s="38"/>
      <c r="C286" s="5"/>
      <c r="D286" s="5"/>
      <c r="E286" s="5"/>
      <c r="F286" s="53"/>
      <c r="G286" s="13"/>
      <c r="H286" s="13"/>
      <c r="I286" s="13"/>
      <c r="J286" s="12"/>
      <c r="K286" s="12"/>
      <c r="L286" s="12"/>
      <c r="M286" s="12"/>
      <c r="N286" s="53"/>
      <c r="O286" s="13"/>
      <c r="P286" s="13"/>
      <c r="Q286" s="13"/>
      <c r="R286" s="17"/>
      <c r="S286" s="12"/>
      <c r="T286" s="12"/>
      <c r="U286" s="12"/>
      <c r="V286" s="12"/>
      <c r="W286" s="17"/>
      <c r="X286" s="17"/>
      <c r="Y286" s="17"/>
      <c r="Z286" s="17"/>
      <c r="AA286" s="17"/>
      <c r="AB286" s="16">
        <f t="shared" si="84"/>
        <v>0</v>
      </c>
      <c r="AC286" s="31" t="str">
        <f t="shared" si="85"/>
        <v>46066</v>
      </c>
      <c r="AD286" t="e">
        <f>VLOOKUP(AC286,Sperrdaten!H:I,2,FALSE)</f>
        <v>#N/A</v>
      </c>
      <c r="AE286" s="32" t="str">
        <f t="shared" si="86"/>
        <v>46066</v>
      </c>
      <c r="AF286" t="e">
        <f>VLOOKUP(AE286,Sperrdaten!C:D,2,FALSE)</f>
        <v>#N/A</v>
      </c>
      <c r="AG286" s="32" t="str">
        <f t="shared" si="87"/>
        <v>46066</v>
      </c>
      <c r="AH286" t="e">
        <f>VLOOKUP(AG286,Sperrdaten!C:D,2,FALSE)</f>
        <v>#N/A</v>
      </c>
      <c r="AI286" s="32" t="str">
        <f t="shared" si="88"/>
        <v>46066</v>
      </c>
      <c r="AJ286" s="33" t="e">
        <f>VLOOKUP(AI286,Sperrdaten!C:D,2,FALSE)</f>
        <v>#N/A</v>
      </c>
      <c r="AK286" s="31" t="str">
        <f t="shared" si="89"/>
        <v>46066</v>
      </c>
      <c r="AL286" t="e">
        <f>VLOOKUP(AK286,Sperrdaten!H:I,2,FALSE)</f>
        <v>#N/A</v>
      </c>
      <c r="AM286" s="32" t="str">
        <f t="shared" si="90"/>
        <v>46066</v>
      </c>
      <c r="AN286" t="e">
        <f>VLOOKUP(AM286,Sperrdaten!C:D,2,FALSE)</f>
        <v>#N/A</v>
      </c>
      <c r="AO286" s="32" t="str">
        <f t="shared" si="91"/>
        <v>46066</v>
      </c>
      <c r="AP286" t="e">
        <f>VLOOKUP(AO286,Sperrdaten!C:D,2,FALSE)</f>
        <v>#N/A</v>
      </c>
      <c r="AQ286" s="32" t="str">
        <f t="shared" si="92"/>
        <v>46066</v>
      </c>
      <c r="AR286" s="33" t="e">
        <f>VLOOKUP(AQ286,Sperrdaten!C:D,2,FALSE)</f>
        <v>#N/A</v>
      </c>
      <c r="AS286" s="31" t="str">
        <f t="shared" si="93"/>
        <v>46066</v>
      </c>
      <c r="AT286" t="e">
        <f>VLOOKUP(AS286,Sperrdaten!H:I,2,FALSE)</f>
        <v>#N/A</v>
      </c>
      <c r="AU286" s="32" t="str">
        <f t="shared" si="94"/>
        <v>46066</v>
      </c>
      <c r="AV286" t="e">
        <f>VLOOKUP(AU286,Sperrdaten!C:D,2,FALSE)</f>
        <v>#N/A</v>
      </c>
      <c r="AW286" s="32" t="str">
        <f t="shared" si="95"/>
        <v>46066</v>
      </c>
      <c r="AX286" t="e">
        <f>VLOOKUP(AW286,Sperrdaten!C:D,2,FALSE)</f>
        <v>#N/A</v>
      </c>
      <c r="AY286" s="32" t="str">
        <f t="shared" si="96"/>
        <v>46066</v>
      </c>
      <c r="AZ286" s="33" t="e">
        <f>VLOOKUP(AY286,Sperrdaten!C:D,2,FALSE)</f>
        <v>#N/A</v>
      </c>
      <c r="BA286" s="31" t="str">
        <f t="shared" si="97"/>
        <v>46066</v>
      </c>
      <c r="BB286" t="e">
        <f>VLOOKUP(BA286,Sperrdaten!H:I,2,FALSE)</f>
        <v>#N/A</v>
      </c>
      <c r="BC286" s="32" t="str">
        <f t="shared" si="98"/>
        <v>46066</v>
      </c>
      <c r="BD286" t="e">
        <f>VLOOKUP(BC286,Sperrdaten!C:D,2,FALSE)</f>
        <v>#N/A</v>
      </c>
      <c r="BE286" s="32" t="str">
        <f t="shared" si="99"/>
        <v>46066</v>
      </c>
      <c r="BF286" t="e">
        <f>VLOOKUP(BE286,Sperrdaten!C:D,2,FALSE)</f>
        <v>#N/A</v>
      </c>
      <c r="BG286" s="32" t="str">
        <f t="shared" si="100"/>
        <v>46066</v>
      </c>
      <c r="BH286" s="33" t="e">
        <f>VLOOKUP(BG286,Sperrdaten!C:D,2,FALSE)</f>
        <v>#N/A</v>
      </c>
      <c r="BI286" s="31" t="str">
        <f t="shared" si="101"/>
        <v>46066</v>
      </c>
      <c r="BJ286" t="e">
        <f>VLOOKUP(BI286,Sperrdaten!H:I,2,FALSE)</f>
        <v>#N/A</v>
      </c>
      <c r="BK286" s="32" t="str">
        <f t="shared" si="102"/>
        <v>46066</v>
      </c>
      <c r="BL286" t="e">
        <f>VLOOKUP(BK286,Sperrdaten!C:D,2,FALSE)</f>
        <v>#N/A</v>
      </c>
      <c r="BM286" s="32" t="str">
        <f t="shared" si="103"/>
        <v>46066</v>
      </c>
      <c r="BN286" t="e">
        <f>VLOOKUP(BM286,Sperrdaten!C:D,2,FALSE)</f>
        <v>#N/A</v>
      </c>
      <c r="BO286" s="32" t="str">
        <f t="shared" si="104"/>
        <v>46066</v>
      </c>
      <c r="BP286" s="33" t="e">
        <f>VLOOKUP(BO286,Sperrdaten!C:D,2,FALSE)</f>
        <v>#N/A</v>
      </c>
    </row>
    <row r="287" spans="1:68" x14ac:dyDescent="0.2">
      <c r="A287" s="19">
        <v>46066</v>
      </c>
      <c r="B287" s="38"/>
      <c r="C287" s="5"/>
      <c r="D287" s="5"/>
      <c r="E287" s="5"/>
      <c r="F287" s="53"/>
      <c r="G287" s="13"/>
      <c r="H287" s="13"/>
      <c r="I287" s="13"/>
      <c r="J287" s="12"/>
      <c r="K287" s="12"/>
      <c r="L287" s="12"/>
      <c r="M287" s="12"/>
      <c r="N287" s="53"/>
      <c r="O287" s="13"/>
      <c r="P287" s="13"/>
      <c r="Q287" s="13"/>
      <c r="R287" s="17"/>
      <c r="S287" s="12"/>
      <c r="T287" s="12"/>
      <c r="U287" s="12"/>
      <c r="V287" s="12"/>
      <c r="W287" s="17"/>
      <c r="X287" s="17"/>
      <c r="Y287" s="17"/>
      <c r="Z287" s="17"/>
      <c r="AA287" s="17" t="s">
        <v>321</v>
      </c>
      <c r="AB287" s="16">
        <f t="shared" si="84"/>
        <v>1</v>
      </c>
      <c r="AC287" s="31" t="str">
        <f t="shared" si="85"/>
        <v>46066</v>
      </c>
      <c r="AD287" t="e">
        <f>VLOOKUP(AC287,Sperrdaten!H:I,2,FALSE)</f>
        <v>#N/A</v>
      </c>
      <c r="AE287" s="32" t="str">
        <f t="shared" si="86"/>
        <v>46066</v>
      </c>
      <c r="AF287" t="e">
        <f>VLOOKUP(AE287,Sperrdaten!C:D,2,FALSE)</f>
        <v>#N/A</v>
      </c>
      <c r="AG287" s="32" t="str">
        <f t="shared" si="87"/>
        <v>46066</v>
      </c>
      <c r="AH287" t="e">
        <f>VLOOKUP(AG287,Sperrdaten!C:D,2,FALSE)</f>
        <v>#N/A</v>
      </c>
      <c r="AI287" s="32" t="str">
        <f t="shared" si="88"/>
        <v>46066</v>
      </c>
      <c r="AJ287" s="33" t="e">
        <f>VLOOKUP(AI287,Sperrdaten!C:D,2,FALSE)</f>
        <v>#N/A</v>
      </c>
      <c r="AK287" s="31" t="str">
        <f t="shared" si="89"/>
        <v>46066</v>
      </c>
      <c r="AL287" t="e">
        <f>VLOOKUP(AK287,Sperrdaten!H:I,2,FALSE)</f>
        <v>#N/A</v>
      </c>
      <c r="AM287" s="32" t="str">
        <f t="shared" si="90"/>
        <v>46066</v>
      </c>
      <c r="AN287" t="e">
        <f>VLOOKUP(AM287,Sperrdaten!C:D,2,FALSE)</f>
        <v>#N/A</v>
      </c>
      <c r="AO287" s="32" t="str">
        <f t="shared" si="91"/>
        <v>46066</v>
      </c>
      <c r="AP287" t="e">
        <f>VLOOKUP(AO287,Sperrdaten!C:D,2,FALSE)</f>
        <v>#N/A</v>
      </c>
      <c r="AQ287" s="32" t="str">
        <f t="shared" si="92"/>
        <v>46066</v>
      </c>
      <c r="AR287" s="33" t="e">
        <f>VLOOKUP(AQ287,Sperrdaten!C:D,2,FALSE)</f>
        <v>#N/A</v>
      </c>
      <c r="AS287" s="31" t="str">
        <f t="shared" si="93"/>
        <v>46066</v>
      </c>
      <c r="AT287" t="e">
        <f>VLOOKUP(AS287,Sperrdaten!H:I,2,FALSE)</f>
        <v>#N/A</v>
      </c>
      <c r="AU287" s="32" t="str">
        <f t="shared" si="94"/>
        <v>46066</v>
      </c>
      <c r="AV287" t="e">
        <f>VLOOKUP(AU287,Sperrdaten!C:D,2,FALSE)</f>
        <v>#N/A</v>
      </c>
      <c r="AW287" s="32" t="str">
        <f t="shared" si="95"/>
        <v>46066</v>
      </c>
      <c r="AX287" t="e">
        <f>VLOOKUP(AW287,Sperrdaten!C:D,2,FALSE)</f>
        <v>#N/A</v>
      </c>
      <c r="AY287" s="32" t="str">
        <f t="shared" si="96"/>
        <v>46066</v>
      </c>
      <c r="AZ287" s="33" t="e">
        <f>VLOOKUP(AY287,Sperrdaten!C:D,2,FALSE)</f>
        <v>#N/A</v>
      </c>
      <c r="BA287" s="31" t="str">
        <f t="shared" si="97"/>
        <v>46066</v>
      </c>
      <c r="BB287" t="e">
        <f>VLOOKUP(BA287,Sperrdaten!H:I,2,FALSE)</f>
        <v>#N/A</v>
      </c>
      <c r="BC287" s="32" t="str">
        <f t="shared" si="98"/>
        <v>46066</v>
      </c>
      <c r="BD287" t="e">
        <f>VLOOKUP(BC287,Sperrdaten!C:D,2,FALSE)</f>
        <v>#N/A</v>
      </c>
      <c r="BE287" s="32" t="str">
        <f t="shared" si="99"/>
        <v>46066</v>
      </c>
      <c r="BF287" t="e">
        <f>VLOOKUP(BE287,Sperrdaten!C:D,2,FALSE)</f>
        <v>#N/A</v>
      </c>
      <c r="BG287" s="32" t="str">
        <f t="shared" si="100"/>
        <v>46066</v>
      </c>
      <c r="BH287" s="33" t="e">
        <f>VLOOKUP(BG287,Sperrdaten!C:D,2,FALSE)</f>
        <v>#N/A</v>
      </c>
      <c r="BI287" s="31" t="str">
        <f t="shared" si="101"/>
        <v>46066</v>
      </c>
      <c r="BJ287" t="e">
        <f>VLOOKUP(BI287,Sperrdaten!H:I,2,FALSE)</f>
        <v>#N/A</v>
      </c>
      <c r="BK287" s="32" t="str">
        <f t="shared" si="102"/>
        <v>46066</v>
      </c>
      <c r="BL287" t="e">
        <f>VLOOKUP(BK287,Sperrdaten!C:D,2,FALSE)</f>
        <v>#N/A</v>
      </c>
      <c r="BM287" s="32" t="str">
        <f t="shared" si="103"/>
        <v>46066</v>
      </c>
      <c r="BN287" t="e">
        <f>VLOOKUP(BM287,Sperrdaten!C:D,2,FALSE)</f>
        <v>#N/A</v>
      </c>
      <c r="BO287" s="32" t="str">
        <f t="shared" si="104"/>
        <v>46066</v>
      </c>
      <c r="BP287" s="33" t="e">
        <f>VLOOKUP(BO287,Sperrdaten!C:D,2,FALSE)</f>
        <v>#N/A</v>
      </c>
    </row>
    <row r="288" spans="1:68" x14ac:dyDescent="0.2">
      <c r="A288" s="19">
        <v>46067</v>
      </c>
      <c r="B288" s="38"/>
      <c r="C288" s="5"/>
      <c r="D288" s="5"/>
      <c r="E288" s="5"/>
      <c r="F288" s="53"/>
      <c r="G288" s="13"/>
      <c r="H288" s="13"/>
      <c r="I288" s="13"/>
      <c r="J288" s="12"/>
      <c r="K288" s="12"/>
      <c r="L288" s="12"/>
      <c r="M288" s="12"/>
      <c r="N288" s="73" t="s">
        <v>30</v>
      </c>
      <c r="O288" s="74" t="s">
        <v>243</v>
      </c>
      <c r="P288" s="74" t="s">
        <v>252</v>
      </c>
      <c r="Q288" s="74" t="s">
        <v>233</v>
      </c>
      <c r="R288" s="17"/>
      <c r="S288" s="12"/>
      <c r="T288" s="12"/>
      <c r="U288" s="12"/>
      <c r="V288" s="12"/>
      <c r="W288" s="17"/>
      <c r="X288" s="17"/>
      <c r="Y288" s="17"/>
      <c r="Z288" s="17"/>
      <c r="AA288" s="17" t="s">
        <v>321</v>
      </c>
      <c r="AB288" s="16">
        <f t="shared" si="84"/>
        <v>5</v>
      </c>
      <c r="AC288" s="31" t="str">
        <f t="shared" si="85"/>
        <v>46067</v>
      </c>
      <c r="AD288" t="e">
        <f>VLOOKUP(AC288,Sperrdaten!H:I,2,FALSE)</f>
        <v>#N/A</v>
      </c>
      <c r="AE288" s="32" t="str">
        <f t="shared" si="86"/>
        <v>46067</v>
      </c>
      <c r="AF288" t="e">
        <f>VLOOKUP(AE288,Sperrdaten!C:D,2,FALSE)</f>
        <v>#N/A</v>
      </c>
      <c r="AG288" s="32" t="str">
        <f t="shared" si="87"/>
        <v>46067</v>
      </c>
      <c r="AH288" t="e">
        <f>VLOOKUP(AG288,Sperrdaten!C:D,2,FALSE)</f>
        <v>#N/A</v>
      </c>
      <c r="AI288" s="32" t="str">
        <f t="shared" si="88"/>
        <v>46067</v>
      </c>
      <c r="AJ288" s="33" t="e">
        <f>VLOOKUP(AI288,Sperrdaten!C:D,2,FALSE)</f>
        <v>#N/A</v>
      </c>
      <c r="AK288" s="31" t="str">
        <f t="shared" si="89"/>
        <v>46067</v>
      </c>
      <c r="AL288" t="e">
        <f>VLOOKUP(AK288,Sperrdaten!H:I,2,FALSE)</f>
        <v>#N/A</v>
      </c>
      <c r="AM288" s="32" t="str">
        <f t="shared" si="90"/>
        <v>46067</v>
      </c>
      <c r="AN288" t="e">
        <f>VLOOKUP(AM288,Sperrdaten!C:D,2,FALSE)</f>
        <v>#N/A</v>
      </c>
      <c r="AO288" s="32" t="str">
        <f t="shared" si="91"/>
        <v>46067</v>
      </c>
      <c r="AP288" t="e">
        <f>VLOOKUP(AO288,Sperrdaten!C:D,2,FALSE)</f>
        <v>#N/A</v>
      </c>
      <c r="AQ288" s="32" t="str">
        <f t="shared" si="92"/>
        <v>46067</v>
      </c>
      <c r="AR288" s="33" t="e">
        <f>VLOOKUP(AQ288,Sperrdaten!C:D,2,FALSE)</f>
        <v>#N/A</v>
      </c>
      <c r="AS288" s="31" t="str">
        <f t="shared" si="93"/>
        <v>46067</v>
      </c>
      <c r="AT288" t="e">
        <f>VLOOKUP(AS288,Sperrdaten!H:I,2,FALSE)</f>
        <v>#N/A</v>
      </c>
      <c r="AU288" s="32" t="str">
        <f t="shared" si="94"/>
        <v>46067</v>
      </c>
      <c r="AV288" t="e">
        <f>VLOOKUP(AU288,Sperrdaten!C:D,2,FALSE)</f>
        <v>#N/A</v>
      </c>
      <c r="AW288" s="32" t="str">
        <f t="shared" si="95"/>
        <v>46067</v>
      </c>
      <c r="AX288" t="e">
        <f>VLOOKUP(AW288,Sperrdaten!C:D,2,FALSE)</f>
        <v>#N/A</v>
      </c>
      <c r="AY288" s="32" t="str">
        <f t="shared" si="96"/>
        <v>46067</v>
      </c>
      <c r="AZ288" s="33" t="e">
        <f>VLOOKUP(AY288,Sperrdaten!C:D,2,FALSE)</f>
        <v>#N/A</v>
      </c>
      <c r="BA288" s="31" t="str">
        <f t="shared" si="97"/>
        <v>46067</v>
      </c>
      <c r="BB288" t="e">
        <f>VLOOKUP(BA288,Sperrdaten!H:I,2,FALSE)</f>
        <v>#N/A</v>
      </c>
      <c r="BC288" s="32" t="str">
        <f t="shared" si="98"/>
        <v>46067</v>
      </c>
      <c r="BD288" t="e">
        <f>VLOOKUP(BC288,Sperrdaten!C:D,2,FALSE)</f>
        <v>#N/A</v>
      </c>
      <c r="BE288" s="32" t="str">
        <f t="shared" si="99"/>
        <v>46067</v>
      </c>
      <c r="BF288" t="e">
        <f>VLOOKUP(BE288,Sperrdaten!C:D,2,FALSE)</f>
        <v>#N/A</v>
      </c>
      <c r="BG288" s="32" t="str">
        <f t="shared" si="100"/>
        <v>46067</v>
      </c>
      <c r="BH288" s="33" t="e">
        <f>VLOOKUP(BG288,Sperrdaten!C:D,2,FALSE)</f>
        <v>#N/A</v>
      </c>
      <c r="BI288" s="31" t="e">
        <f>A288&amp;#REF!</f>
        <v>#REF!</v>
      </c>
      <c r="BJ288" t="e">
        <f>VLOOKUP(BI288,Sperrdaten!H:I,2,FALSE)</f>
        <v>#REF!</v>
      </c>
      <c r="BK288" s="32" t="e">
        <f>A288&amp;#REF!</f>
        <v>#REF!</v>
      </c>
      <c r="BL288" t="e">
        <f>VLOOKUP(BK288,Sperrdaten!C:D,2,FALSE)</f>
        <v>#REF!</v>
      </c>
      <c r="BM288" s="32" t="e">
        <f>A288&amp;#REF!</f>
        <v>#REF!</v>
      </c>
      <c r="BN288" t="e">
        <f>VLOOKUP(BM288,Sperrdaten!C:D,2,FALSE)</f>
        <v>#REF!</v>
      </c>
      <c r="BO288" s="32" t="e">
        <f>A288&amp;#REF!</f>
        <v>#REF!</v>
      </c>
      <c r="BP288" s="33" t="e">
        <f>VLOOKUP(BO288,Sperrdaten!C:D,2,FALSE)</f>
        <v>#REF!</v>
      </c>
    </row>
    <row r="289" spans="1:68" x14ac:dyDescent="0.2">
      <c r="A289" s="19">
        <v>46067</v>
      </c>
      <c r="B289" s="38"/>
      <c r="C289" s="5"/>
      <c r="D289" s="5"/>
      <c r="E289" s="5"/>
      <c r="F289" s="53"/>
      <c r="G289" s="13"/>
      <c r="H289" s="13"/>
      <c r="I289" s="13"/>
      <c r="J289" s="12"/>
      <c r="K289" s="12"/>
      <c r="L289" s="12"/>
      <c r="M289" s="12"/>
      <c r="N289" s="53"/>
      <c r="O289" s="13"/>
      <c r="P289" s="13"/>
      <c r="Q289" s="13"/>
      <c r="R289" s="17"/>
      <c r="S289" s="12"/>
      <c r="T289" s="12"/>
      <c r="U289" s="12"/>
      <c r="V289" s="12"/>
      <c r="W289" s="17"/>
      <c r="X289" s="17"/>
      <c r="Y289" s="17"/>
      <c r="Z289" s="17"/>
      <c r="AA289" s="17"/>
      <c r="AB289" s="16">
        <f t="shared" si="84"/>
        <v>0</v>
      </c>
      <c r="AC289" s="31" t="str">
        <f t="shared" si="85"/>
        <v>46067</v>
      </c>
      <c r="AD289" t="e">
        <f>VLOOKUP(AC289,Sperrdaten!H:I,2,FALSE)</f>
        <v>#N/A</v>
      </c>
      <c r="AE289" s="32" t="str">
        <f t="shared" si="86"/>
        <v>46067</v>
      </c>
      <c r="AF289" t="e">
        <f>VLOOKUP(AE289,Sperrdaten!C:D,2,FALSE)</f>
        <v>#N/A</v>
      </c>
      <c r="AG289" s="32" t="str">
        <f t="shared" si="87"/>
        <v>46067</v>
      </c>
      <c r="AH289" t="e">
        <f>VLOOKUP(AG289,Sperrdaten!C:D,2,FALSE)</f>
        <v>#N/A</v>
      </c>
      <c r="AI289" s="32" t="str">
        <f t="shared" si="88"/>
        <v>46067</v>
      </c>
      <c r="AJ289" s="33" t="e">
        <f>VLOOKUP(AI289,Sperrdaten!C:D,2,FALSE)</f>
        <v>#N/A</v>
      </c>
      <c r="AK289" s="31" t="str">
        <f t="shared" si="89"/>
        <v>46067</v>
      </c>
      <c r="AL289" t="e">
        <f>VLOOKUP(AK289,Sperrdaten!H:I,2,FALSE)</f>
        <v>#N/A</v>
      </c>
      <c r="AM289" s="32" t="str">
        <f t="shared" si="90"/>
        <v>46067</v>
      </c>
      <c r="AN289" t="e">
        <f>VLOOKUP(AM289,Sperrdaten!C:D,2,FALSE)</f>
        <v>#N/A</v>
      </c>
      <c r="AO289" s="32" t="str">
        <f t="shared" si="91"/>
        <v>46067</v>
      </c>
      <c r="AP289" t="e">
        <f>VLOOKUP(AO289,Sperrdaten!C:D,2,FALSE)</f>
        <v>#N/A</v>
      </c>
      <c r="AQ289" s="32" t="str">
        <f t="shared" si="92"/>
        <v>46067</v>
      </c>
      <c r="AR289" s="33" t="e">
        <f>VLOOKUP(AQ289,Sperrdaten!C:D,2,FALSE)</f>
        <v>#N/A</v>
      </c>
      <c r="AS289" s="31" t="str">
        <f t="shared" si="93"/>
        <v>46067</v>
      </c>
      <c r="AT289" t="e">
        <f>VLOOKUP(AS289,Sperrdaten!H:I,2,FALSE)</f>
        <v>#N/A</v>
      </c>
      <c r="AU289" s="32" t="str">
        <f t="shared" si="94"/>
        <v>46067</v>
      </c>
      <c r="AV289" t="e">
        <f>VLOOKUP(AU289,Sperrdaten!C:D,2,FALSE)</f>
        <v>#N/A</v>
      </c>
      <c r="AW289" s="32" t="str">
        <f t="shared" si="95"/>
        <v>46067</v>
      </c>
      <c r="AX289" t="e">
        <f>VLOOKUP(AW289,Sperrdaten!C:D,2,FALSE)</f>
        <v>#N/A</v>
      </c>
      <c r="AY289" s="32" t="str">
        <f t="shared" si="96"/>
        <v>46067</v>
      </c>
      <c r="AZ289" s="33" t="e">
        <f>VLOOKUP(AY289,Sperrdaten!C:D,2,FALSE)</f>
        <v>#N/A</v>
      </c>
      <c r="BA289" s="31" t="str">
        <f t="shared" si="97"/>
        <v>46067</v>
      </c>
      <c r="BB289" t="e">
        <f>VLOOKUP(BA289,Sperrdaten!H:I,2,FALSE)</f>
        <v>#N/A</v>
      </c>
      <c r="BC289" s="32" t="str">
        <f t="shared" si="98"/>
        <v>46067</v>
      </c>
      <c r="BD289" t="e">
        <f>VLOOKUP(BC289,Sperrdaten!C:D,2,FALSE)</f>
        <v>#N/A</v>
      </c>
      <c r="BE289" s="32" t="str">
        <f t="shared" si="99"/>
        <v>46067</v>
      </c>
      <c r="BF289" t="e">
        <f>VLOOKUP(BE289,Sperrdaten!C:D,2,FALSE)</f>
        <v>#N/A</v>
      </c>
      <c r="BG289" s="32" t="str">
        <f t="shared" si="100"/>
        <v>46067</v>
      </c>
      <c r="BH289" s="33" t="e">
        <f>VLOOKUP(BG289,Sperrdaten!C:D,2,FALSE)</f>
        <v>#N/A</v>
      </c>
      <c r="BI289" s="31" t="str">
        <f t="shared" si="101"/>
        <v>46067</v>
      </c>
      <c r="BJ289" t="e">
        <f>VLOOKUP(BI289,Sperrdaten!H:I,2,FALSE)</f>
        <v>#N/A</v>
      </c>
      <c r="BK289" s="32" t="str">
        <f t="shared" si="102"/>
        <v>46067</v>
      </c>
      <c r="BL289" t="e">
        <f>VLOOKUP(BK289,Sperrdaten!C:D,2,FALSE)</f>
        <v>#N/A</v>
      </c>
      <c r="BM289" s="32" t="str">
        <f t="shared" si="103"/>
        <v>46067</v>
      </c>
      <c r="BN289" t="e">
        <f>VLOOKUP(BM289,Sperrdaten!C:D,2,FALSE)</f>
        <v>#N/A</v>
      </c>
      <c r="BO289" s="32" t="str">
        <f t="shared" si="104"/>
        <v>46067</v>
      </c>
      <c r="BP289" s="33" t="e">
        <f>VLOOKUP(BO289,Sperrdaten!C:D,2,FALSE)</f>
        <v>#N/A</v>
      </c>
    </row>
    <row r="290" spans="1:68" x14ac:dyDescent="0.2">
      <c r="A290" s="19">
        <v>46067</v>
      </c>
      <c r="B290" s="38"/>
      <c r="C290" s="5"/>
      <c r="D290" s="5"/>
      <c r="E290" s="5"/>
      <c r="F290" s="53"/>
      <c r="G290" s="13"/>
      <c r="H290" s="13"/>
      <c r="I290" s="13"/>
      <c r="J290" s="12"/>
      <c r="K290" s="12"/>
      <c r="L290" s="12"/>
      <c r="M290" s="12"/>
      <c r="N290" s="53"/>
      <c r="O290" s="13"/>
      <c r="P290" s="13"/>
      <c r="Q290" s="13"/>
      <c r="R290" s="17"/>
      <c r="S290" s="12"/>
      <c r="T290" s="12"/>
      <c r="U290" s="12"/>
      <c r="V290" s="12"/>
      <c r="W290" s="17"/>
      <c r="X290" s="17"/>
      <c r="Y290" s="17"/>
      <c r="Z290" s="17"/>
      <c r="AA290" s="17"/>
      <c r="AB290" s="16">
        <f t="shared" si="84"/>
        <v>0</v>
      </c>
      <c r="AC290" s="31" t="str">
        <f t="shared" si="85"/>
        <v>46067</v>
      </c>
      <c r="AD290" t="e">
        <f>VLOOKUP(AC290,Sperrdaten!H:I,2,FALSE)</f>
        <v>#N/A</v>
      </c>
      <c r="AE290" s="32" t="str">
        <f t="shared" si="86"/>
        <v>46067</v>
      </c>
      <c r="AF290" t="e">
        <f>VLOOKUP(AE290,Sperrdaten!C:D,2,FALSE)</f>
        <v>#N/A</v>
      </c>
      <c r="AG290" s="32" t="str">
        <f t="shared" si="87"/>
        <v>46067</v>
      </c>
      <c r="AH290" t="e">
        <f>VLOOKUP(AG290,Sperrdaten!C:D,2,FALSE)</f>
        <v>#N/A</v>
      </c>
      <c r="AI290" s="32" t="str">
        <f t="shared" si="88"/>
        <v>46067</v>
      </c>
      <c r="AJ290" s="33" t="e">
        <f>VLOOKUP(AI290,Sperrdaten!C:D,2,FALSE)</f>
        <v>#N/A</v>
      </c>
      <c r="AK290" s="31" t="str">
        <f t="shared" si="89"/>
        <v>46067</v>
      </c>
      <c r="AL290" t="e">
        <f>VLOOKUP(AK290,Sperrdaten!H:I,2,FALSE)</f>
        <v>#N/A</v>
      </c>
      <c r="AM290" s="32" t="str">
        <f t="shared" si="90"/>
        <v>46067</v>
      </c>
      <c r="AN290" t="e">
        <f>VLOOKUP(AM290,Sperrdaten!C:D,2,FALSE)</f>
        <v>#N/A</v>
      </c>
      <c r="AO290" s="32" t="str">
        <f t="shared" si="91"/>
        <v>46067</v>
      </c>
      <c r="AP290" t="e">
        <f>VLOOKUP(AO290,Sperrdaten!C:D,2,FALSE)</f>
        <v>#N/A</v>
      </c>
      <c r="AQ290" s="32" t="str">
        <f t="shared" si="92"/>
        <v>46067</v>
      </c>
      <c r="AR290" s="33" t="e">
        <f>VLOOKUP(AQ290,Sperrdaten!C:D,2,FALSE)</f>
        <v>#N/A</v>
      </c>
      <c r="AS290" s="31" t="str">
        <f t="shared" si="93"/>
        <v>46067</v>
      </c>
      <c r="AT290" t="e">
        <f>VLOOKUP(AS290,Sperrdaten!H:I,2,FALSE)</f>
        <v>#N/A</v>
      </c>
      <c r="AU290" s="32" t="str">
        <f t="shared" si="94"/>
        <v>46067</v>
      </c>
      <c r="AV290" t="e">
        <f>VLOOKUP(AU290,Sperrdaten!C:D,2,FALSE)</f>
        <v>#N/A</v>
      </c>
      <c r="AW290" s="32" t="str">
        <f t="shared" si="95"/>
        <v>46067</v>
      </c>
      <c r="AX290" t="e">
        <f>VLOOKUP(AW290,Sperrdaten!C:D,2,FALSE)</f>
        <v>#N/A</v>
      </c>
      <c r="AY290" s="32" t="str">
        <f t="shared" si="96"/>
        <v>46067</v>
      </c>
      <c r="AZ290" s="33" t="e">
        <f>VLOOKUP(AY290,Sperrdaten!C:D,2,FALSE)</f>
        <v>#N/A</v>
      </c>
      <c r="BA290" s="31" t="str">
        <f t="shared" si="97"/>
        <v>46067</v>
      </c>
      <c r="BB290" t="e">
        <f>VLOOKUP(BA290,Sperrdaten!H:I,2,FALSE)</f>
        <v>#N/A</v>
      </c>
      <c r="BC290" s="32" t="str">
        <f t="shared" si="98"/>
        <v>46067</v>
      </c>
      <c r="BD290" t="e">
        <f>VLOOKUP(BC290,Sperrdaten!C:D,2,FALSE)</f>
        <v>#N/A</v>
      </c>
      <c r="BE290" s="32" t="str">
        <f t="shared" si="99"/>
        <v>46067</v>
      </c>
      <c r="BF290" t="e">
        <f>VLOOKUP(BE290,Sperrdaten!C:D,2,FALSE)</f>
        <v>#N/A</v>
      </c>
      <c r="BG290" s="32" t="str">
        <f t="shared" si="100"/>
        <v>46067</v>
      </c>
      <c r="BH290" s="33" t="e">
        <f>VLOOKUP(BG290,Sperrdaten!C:D,2,FALSE)</f>
        <v>#N/A</v>
      </c>
      <c r="BI290" s="31" t="str">
        <f t="shared" si="101"/>
        <v>46067</v>
      </c>
      <c r="BJ290" t="e">
        <f>VLOOKUP(BI290,Sperrdaten!H:I,2,FALSE)</f>
        <v>#N/A</v>
      </c>
      <c r="BK290" s="32" t="str">
        <f t="shared" si="102"/>
        <v>46067</v>
      </c>
      <c r="BL290" t="e">
        <f>VLOOKUP(BK290,Sperrdaten!C:D,2,FALSE)</f>
        <v>#N/A</v>
      </c>
      <c r="BM290" s="32" t="str">
        <f t="shared" si="103"/>
        <v>46067</v>
      </c>
      <c r="BN290" t="e">
        <f>VLOOKUP(BM290,Sperrdaten!C:D,2,FALSE)</f>
        <v>#N/A</v>
      </c>
      <c r="BO290" s="32" t="str">
        <f t="shared" si="104"/>
        <v>46067</v>
      </c>
      <c r="BP290" s="33" t="e">
        <f>VLOOKUP(BO290,Sperrdaten!C:D,2,FALSE)</f>
        <v>#N/A</v>
      </c>
    </row>
    <row r="291" spans="1:68" x14ac:dyDescent="0.2">
      <c r="A291" s="19">
        <v>46067</v>
      </c>
      <c r="B291" s="38"/>
      <c r="C291" s="5"/>
      <c r="D291" s="5"/>
      <c r="E291" s="5"/>
      <c r="F291" s="53"/>
      <c r="G291" s="13"/>
      <c r="H291" s="13"/>
      <c r="I291" s="13"/>
      <c r="J291" s="12"/>
      <c r="K291" s="12"/>
      <c r="L291" s="12"/>
      <c r="M291" s="12"/>
      <c r="N291" s="53"/>
      <c r="O291" s="13"/>
      <c r="P291" s="13"/>
      <c r="Q291" s="13"/>
      <c r="R291" s="17"/>
      <c r="S291" s="12"/>
      <c r="T291" s="12"/>
      <c r="U291" s="12"/>
      <c r="V291" s="12"/>
      <c r="W291" s="17"/>
      <c r="X291" s="17"/>
      <c r="Y291" s="17"/>
      <c r="Z291" s="17"/>
      <c r="AA291" s="17"/>
      <c r="AB291" s="16">
        <f t="shared" si="84"/>
        <v>0</v>
      </c>
      <c r="AC291" s="31" t="str">
        <f t="shared" si="85"/>
        <v>46067</v>
      </c>
      <c r="AD291" t="e">
        <f>VLOOKUP(AC291,Sperrdaten!H:I,2,FALSE)</f>
        <v>#N/A</v>
      </c>
      <c r="AE291" s="32" t="str">
        <f t="shared" si="86"/>
        <v>46067</v>
      </c>
      <c r="AF291" t="e">
        <f>VLOOKUP(AE291,Sperrdaten!C:D,2,FALSE)</f>
        <v>#N/A</v>
      </c>
      <c r="AG291" s="32" t="str">
        <f t="shared" si="87"/>
        <v>46067</v>
      </c>
      <c r="AH291" t="e">
        <f>VLOOKUP(AG291,Sperrdaten!C:D,2,FALSE)</f>
        <v>#N/A</v>
      </c>
      <c r="AI291" s="32" t="str">
        <f t="shared" si="88"/>
        <v>46067</v>
      </c>
      <c r="AJ291" s="33" t="e">
        <f>VLOOKUP(AI291,Sperrdaten!C:D,2,FALSE)</f>
        <v>#N/A</v>
      </c>
      <c r="AK291" s="31" t="str">
        <f t="shared" si="89"/>
        <v>46067</v>
      </c>
      <c r="AL291" t="e">
        <f>VLOOKUP(AK291,Sperrdaten!H:I,2,FALSE)</f>
        <v>#N/A</v>
      </c>
      <c r="AM291" s="32" t="str">
        <f t="shared" si="90"/>
        <v>46067</v>
      </c>
      <c r="AN291" t="e">
        <f>VLOOKUP(AM291,Sperrdaten!C:D,2,FALSE)</f>
        <v>#N/A</v>
      </c>
      <c r="AO291" s="32" t="str">
        <f t="shared" si="91"/>
        <v>46067</v>
      </c>
      <c r="AP291" t="e">
        <f>VLOOKUP(AO291,Sperrdaten!C:D,2,FALSE)</f>
        <v>#N/A</v>
      </c>
      <c r="AQ291" s="32" t="str">
        <f t="shared" si="92"/>
        <v>46067</v>
      </c>
      <c r="AR291" s="33" t="e">
        <f>VLOOKUP(AQ291,Sperrdaten!C:D,2,FALSE)</f>
        <v>#N/A</v>
      </c>
      <c r="AS291" s="31" t="str">
        <f t="shared" si="93"/>
        <v>46067</v>
      </c>
      <c r="AT291" t="e">
        <f>VLOOKUP(AS291,Sperrdaten!H:I,2,FALSE)</f>
        <v>#N/A</v>
      </c>
      <c r="AU291" s="32" t="str">
        <f t="shared" si="94"/>
        <v>46067</v>
      </c>
      <c r="AV291" t="e">
        <f>VLOOKUP(AU291,Sperrdaten!C:D,2,FALSE)</f>
        <v>#N/A</v>
      </c>
      <c r="AW291" s="32" t="str">
        <f t="shared" si="95"/>
        <v>46067</v>
      </c>
      <c r="AX291" t="e">
        <f>VLOOKUP(AW291,Sperrdaten!C:D,2,FALSE)</f>
        <v>#N/A</v>
      </c>
      <c r="AY291" s="32" t="str">
        <f t="shared" si="96"/>
        <v>46067</v>
      </c>
      <c r="AZ291" s="33" t="e">
        <f>VLOOKUP(AY291,Sperrdaten!C:D,2,FALSE)</f>
        <v>#N/A</v>
      </c>
      <c r="BA291" s="31" t="str">
        <f t="shared" si="97"/>
        <v>46067</v>
      </c>
      <c r="BB291" t="e">
        <f>VLOOKUP(BA291,Sperrdaten!H:I,2,FALSE)</f>
        <v>#N/A</v>
      </c>
      <c r="BC291" s="32" t="str">
        <f t="shared" si="98"/>
        <v>46067</v>
      </c>
      <c r="BD291" t="e">
        <f>VLOOKUP(BC291,Sperrdaten!C:D,2,FALSE)</f>
        <v>#N/A</v>
      </c>
      <c r="BE291" s="32" t="str">
        <f t="shared" si="99"/>
        <v>46067</v>
      </c>
      <c r="BF291" t="e">
        <f>VLOOKUP(BE291,Sperrdaten!C:D,2,FALSE)</f>
        <v>#N/A</v>
      </c>
      <c r="BG291" s="32" t="str">
        <f t="shared" si="100"/>
        <v>46067</v>
      </c>
      <c r="BH291" s="33" t="e">
        <f>VLOOKUP(BG291,Sperrdaten!C:D,2,FALSE)</f>
        <v>#N/A</v>
      </c>
      <c r="BI291" s="31" t="str">
        <f t="shared" si="101"/>
        <v>46067</v>
      </c>
      <c r="BJ291" t="e">
        <f>VLOOKUP(BI291,Sperrdaten!H:I,2,FALSE)</f>
        <v>#N/A</v>
      </c>
      <c r="BK291" s="32" t="str">
        <f t="shared" si="102"/>
        <v>46067</v>
      </c>
      <c r="BL291" t="e">
        <f>VLOOKUP(BK291,Sperrdaten!C:D,2,FALSE)</f>
        <v>#N/A</v>
      </c>
      <c r="BM291" s="32" t="str">
        <f t="shared" si="103"/>
        <v>46067</v>
      </c>
      <c r="BN291" t="e">
        <f>VLOOKUP(BM291,Sperrdaten!C:D,2,FALSE)</f>
        <v>#N/A</v>
      </c>
      <c r="BO291" s="32" t="str">
        <f t="shared" si="104"/>
        <v>46067</v>
      </c>
      <c r="BP291" s="33" t="e">
        <f>VLOOKUP(BO291,Sperrdaten!C:D,2,FALSE)</f>
        <v>#N/A</v>
      </c>
    </row>
    <row r="292" spans="1:68" x14ac:dyDescent="0.2">
      <c r="A292" s="19">
        <v>46067</v>
      </c>
      <c r="B292" s="38"/>
      <c r="C292" s="5"/>
      <c r="D292" s="5"/>
      <c r="E292" s="5"/>
      <c r="F292" s="53"/>
      <c r="G292" s="13"/>
      <c r="H292" s="13"/>
      <c r="I292" s="13"/>
      <c r="J292" s="12"/>
      <c r="K292" s="12"/>
      <c r="L292" s="12"/>
      <c r="M292" s="12"/>
      <c r="N292" s="53"/>
      <c r="O292" s="13"/>
      <c r="P292" s="13"/>
      <c r="Q292" s="13"/>
      <c r="R292" s="17"/>
      <c r="S292" s="12"/>
      <c r="T292" s="12"/>
      <c r="U292" s="12"/>
      <c r="V292" s="12"/>
      <c r="W292" s="17"/>
      <c r="X292" s="17"/>
      <c r="Y292" s="17"/>
      <c r="Z292" s="17"/>
      <c r="AA292" s="17"/>
      <c r="AB292" s="16">
        <f t="shared" si="84"/>
        <v>0</v>
      </c>
      <c r="AC292" s="31" t="str">
        <f t="shared" si="85"/>
        <v>46067</v>
      </c>
      <c r="AD292" t="e">
        <f>VLOOKUP(AC292,Sperrdaten!H:I,2,FALSE)</f>
        <v>#N/A</v>
      </c>
      <c r="AE292" s="32" t="str">
        <f t="shared" si="86"/>
        <v>46067</v>
      </c>
      <c r="AF292" t="e">
        <f>VLOOKUP(AE292,Sperrdaten!C:D,2,FALSE)</f>
        <v>#N/A</v>
      </c>
      <c r="AG292" s="32" t="str">
        <f t="shared" si="87"/>
        <v>46067</v>
      </c>
      <c r="AH292" t="e">
        <f>VLOOKUP(AG292,Sperrdaten!C:D,2,FALSE)</f>
        <v>#N/A</v>
      </c>
      <c r="AI292" s="32" t="str">
        <f t="shared" si="88"/>
        <v>46067</v>
      </c>
      <c r="AJ292" s="33" t="e">
        <f>VLOOKUP(AI292,Sperrdaten!C:D,2,FALSE)</f>
        <v>#N/A</v>
      </c>
      <c r="AK292" s="31" t="str">
        <f t="shared" si="89"/>
        <v>46067</v>
      </c>
      <c r="AL292" t="e">
        <f>VLOOKUP(AK292,Sperrdaten!H:I,2,FALSE)</f>
        <v>#N/A</v>
      </c>
      <c r="AM292" s="32" t="str">
        <f t="shared" si="90"/>
        <v>46067</v>
      </c>
      <c r="AN292" t="e">
        <f>VLOOKUP(AM292,Sperrdaten!C:D,2,FALSE)</f>
        <v>#N/A</v>
      </c>
      <c r="AO292" s="32" t="str">
        <f t="shared" si="91"/>
        <v>46067</v>
      </c>
      <c r="AP292" t="e">
        <f>VLOOKUP(AO292,Sperrdaten!C:D,2,FALSE)</f>
        <v>#N/A</v>
      </c>
      <c r="AQ292" s="32" t="str">
        <f t="shared" si="92"/>
        <v>46067</v>
      </c>
      <c r="AR292" s="33" t="e">
        <f>VLOOKUP(AQ292,Sperrdaten!C:D,2,FALSE)</f>
        <v>#N/A</v>
      </c>
      <c r="AS292" s="31" t="str">
        <f t="shared" si="93"/>
        <v>46067</v>
      </c>
      <c r="AT292" t="e">
        <f>VLOOKUP(AS292,Sperrdaten!H:I,2,FALSE)</f>
        <v>#N/A</v>
      </c>
      <c r="AU292" s="32" t="str">
        <f t="shared" si="94"/>
        <v>46067</v>
      </c>
      <c r="AV292" t="e">
        <f>VLOOKUP(AU292,Sperrdaten!C:D,2,FALSE)</f>
        <v>#N/A</v>
      </c>
      <c r="AW292" s="32" t="str">
        <f t="shared" si="95"/>
        <v>46067</v>
      </c>
      <c r="AX292" t="e">
        <f>VLOOKUP(AW292,Sperrdaten!C:D,2,FALSE)</f>
        <v>#N/A</v>
      </c>
      <c r="AY292" s="32" t="str">
        <f t="shared" si="96"/>
        <v>46067</v>
      </c>
      <c r="AZ292" s="33" t="e">
        <f>VLOOKUP(AY292,Sperrdaten!C:D,2,FALSE)</f>
        <v>#N/A</v>
      </c>
      <c r="BA292" s="31" t="str">
        <f t="shared" si="97"/>
        <v>46067</v>
      </c>
      <c r="BB292" t="e">
        <f>VLOOKUP(BA292,Sperrdaten!H:I,2,FALSE)</f>
        <v>#N/A</v>
      </c>
      <c r="BC292" s="32" t="str">
        <f t="shared" si="98"/>
        <v>46067</v>
      </c>
      <c r="BD292" t="e">
        <f>VLOOKUP(BC292,Sperrdaten!C:D,2,FALSE)</f>
        <v>#N/A</v>
      </c>
      <c r="BE292" s="32" t="str">
        <f t="shared" si="99"/>
        <v>46067</v>
      </c>
      <c r="BF292" t="e">
        <f>VLOOKUP(BE292,Sperrdaten!C:D,2,FALSE)</f>
        <v>#N/A</v>
      </c>
      <c r="BG292" s="32" t="str">
        <f t="shared" si="100"/>
        <v>46067</v>
      </c>
      <c r="BH292" s="33" t="e">
        <f>VLOOKUP(BG292,Sperrdaten!C:D,2,FALSE)</f>
        <v>#N/A</v>
      </c>
      <c r="BI292" s="31" t="str">
        <f t="shared" si="101"/>
        <v>46067</v>
      </c>
      <c r="BJ292" t="e">
        <f>VLOOKUP(BI292,Sperrdaten!H:I,2,FALSE)</f>
        <v>#N/A</v>
      </c>
      <c r="BK292" s="32" t="str">
        <f t="shared" si="102"/>
        <v>46067</v>
      </c>
      <c r="BL292" t="e">
        <f>VLOOKUP(BK292,Sperrdaten!C:D,2,FALSE)</f>
        <v>#N/A</v>
      </c>
      <c r="BM292" s="32" t="str">
        <f t="shared" si="103"/>
        <v>46067</v>
      </c>
      <c r="BN292" t="e">
        <f>VLOOKUP(BM292,Sperrdaten!C:D,2,FALSE)</f>
        <v>#N/A</v>
      </c>
      <c r="BO292" s="32" t="str">
        <f t="shared" si="104"/>
        <v>46067</v>
      </c>
      <c r="BP292" s="33" t="e">
        <f>VLOOKUP(BO292,Sperrdaten!C:D,2,FALSE)</f>
        <v>#N/A</v>
      </c>
    </row>
    <row r="293" spans="1:68" x14ac:dyDescent="0.2">
      <c r="A293" s="19">
        <v>46068</v>
      </c>
      <c r="B293" s="38"/>
      <c r="C293" s="5"/>
      <c r="D293" s="5"/>
      <c r="E293" s="5"/>
      <c r="F293" s="53"/>
      <c r="G293" s="13"/>
      <c r="H293" s="13"/>
      <c r="I293" s="13"/>
      <c r="J293" s="12"/>
      <c r="K293" s="12"/>
      <c r="L293" s="12"/>
      <c r="M293" s="12"/>
      <c r="N293" s="53"/>
      <c r="O293" s="13"/>
      <c r="P293" s="13"/>
      <c r="Q293" s="13"/>
      <c r="R293" s="17"/>
      <c r="S293" s="12"/>
      <c r="T293" s="12"/>
      <c r="U293" s="12"/>
      <c r="V293" s="12"/>
      <c r="W293" s="17"/>
      <c r="X293" s="17"/>
      <c r="Y293" s="17"/>
      <c r="Z293" s="17"/>
      <c r="AA293" s="17" t="s">
        <v>321</v>
      </c>
      <c r="AB293" s="16">
        <f t="shared" si="84"/>
        <v>1</v>
      </c>
      <c r="AC293" s="31" t="str">
        <f t="shared" si="85"/>
        <v>46068</v>
      </c>
      <c r="AD293" t="e">
        <f>VLOOKUP(AC293,Sperrdaten!H:I,2,FALSE)</f>
        <v>#N/A</v>
      </c>
      <c r="AE293" s="32" t="str">
        <f t="shared" si="86"/>
        <v>46068</v>
      </c>
      <c r="AF293" t="e">
        <f>VLOOKUP(AE293,Sperrdaten!C:D,2,FALSE)</f>
        <v>#N/A</v>
      </c>
      <c r="AG293" s="32" t="str">
        <f t="shared" si="87"/>
        <v>46068</v>
      </c>
      <c r="AH293" t="e">
        <f>VLOOKUP(AG293,Sperrdaten!C:D,2,FALSE)</f>
        <v>#N/A</v>
      </c>
      <c r="AI293" s="32" t="str">
        <f t="shared" si="88"/>
        <v>46068</v>
      </c>
      <c r="AJ293" s="33" t="e">
        <f>VLOOKUP(AI293,Sperrdaten!C:D,2,FALSE)</f>
        <v>#N/A</v>
      </c>
      <c r="AK293" s="31" t="str">
        <f t="shared" si="89"/>
        <v>46068</v>
      </c>
      <c r="AL293" t="e">
        <f>VLOOKUP(AK293,Sperrdaten!H:I,2,FALSE)</f>
        <v>#N/A</v>
      </c>
      <c r="AM293" s="32" t="str">
        <f t="shared" si="90"/>
        <v>46068</v>
      </c>
      <c r="AN293" t="e">
        <f>VLOOKUP(AM293,Sperrdaten!C:D,2,FALSE)</f>
        <v>#N/A</v>
      </c>
      <c r="AO293" s="32" t="str">
        <f t="shared" si="91"/>
        <v>46068</v>
      </c>
      <c r="AP293" t="e">
        <f>VLOOKUP(AO293,Sperrdaten!C:D,2,FALSE)</f>
        <v>#N/A</v>
      </c>
      <c r="AQ293" s="32" t="str">
        <f t="shared" si="92"/>
        <v>46068</v>
      </c>
      <c r="AR293" s="33" t="e">
        <f>VLOOKUP(AQ293,Sperrdaten!C:D,2,FALSE)</f>
        <v>#N/A</v>
      </c>
      <c r="AS293" s="31" t="str">
        <f t="shared" si="93"/>
        <v>46068</v>
      </c>
      <c r="AT293" t="e">
        <f>VLOOKUP(AS293,Sperrdaten!H:I,2,FALSE)</f>
        <v>#N/A</v>
      </c>
      <c r="AU293" s="32" t="str">
        <f t="shared" si="94"/>
        <v>46068</v>
      </c>
      <c r="AV293" t="e">
        <f>VLOOKUP(AU293,Sperrdaten!C:D,2,FALSE)</f>
        <v>#N/A</v>
      </c>
      <c r="AW293" s="32" t="str">
        <f t="shared" si="95"/>
        <v>46068</v>
      </c>
      <c r="AX293" t="e">
        <f>VLOOKUP(AW293,Sperrdaten!C:D,2,FALSE)</f>
        <v>#N/A</v>
      </c>
      <c r="AY293" s="32" t="str">
        <f t="shared" si="96"/>
        <v>46068</v>
      </c>
      <c r="AZ293" s="33" t="e">
        <f>VLOOKUP(AY293,Sperrdaten!C:D,2,FALSE)</f>
        <v>#N/A</v>
      </c>
      <c r="BA293" s="31" t="str">
        <f t="shared" si="97"/>
        <v>46068</v>
      </c>
      <c r="BB293" t="e">
        <f>VLOOKUP(BA293,Sperrdaten!H:I,2,FALSE)</f>
        <v>#N/A</v>
      </c>
      <c r="BC293" s="32" t="str">
        <f t="shared" si="98"/>
        <v>46068</v>
      </c>
      <c r="BD293" t="e">
        <f>VLOOKUP(BC293,Sperrdaten!C:D,2,FALSE)</f>
        <v>#N/A</v>
      </c>
      <c r="BE293" s="32" t="str">
        <f t="shared" si="99"/>
        <v>46068</v>
      </c>
      <c r="BF293" t="e">
        <f>VLOOKUP(BE293,Sperrdaten!C:D,2,FALSE)</f>
        <v>#N/A</v>
      </c>
      <c r="BG293" s="32" t="str">
        <f t="shared" si="100"/>
        <v>46068</v>
      </c>
      <c r="BH293" s="33" t="e">
        <f>VLOOKUP(BG293,Sperrdaten!C:D,2,FALSE)</f>
        <v>#N/A</v>
      </c>
      <c r="BI293" s="31" t="str">
        <f t="shared" si="101"/>
        <v>46068</v>
      </c>
      <c r="BJ293" t="e">
        <f>VLOOKUP(BI293,Sperrdaten!H:I,2,FALSE)</f>
        <v>#N/A</v>
      </c>
      <c r="BK293" s="32" t="str">
        <f t="shared" si="102"/>
        <v>46068</v>
      </c>
      <c r="BL293" t="e">
        <f>VLOOKUP(BK293,Sperrdaten!C:D,2,FALSE)</f>
        <v>#N/A</v>
      </c>
      <c r="BM293" s="32" t="str">
        <f t="shared" si="103"/>
        <v>46068</v>
      </c>
      <c r="BN293" t="e">
        <f>VLOOKUP(BM293,Sperrdaten!C:D,2,FALSE)</f>
        <v>#N/A</v>
      </c>
      <c r="BO293" s="32" t="str">
        <f t="shared" si="104"/>
        <v>46068</v>
      </c>
      <c r="BP293" s="33" t="e">
        <f>VLOOKUP(BO293,Sperrdaten!C:D,2,FALSE)</f>
        <v>#N/A</v>
      </c>
    </row>
    <row r="294" spans="1:68" x14ac:dyDescent="0.2">
      <c r="A294" s="19">
        <v>46068</v>
      </c>
      <c r="B294" s="38"/>
      <c r="C294" s="5"/>
      <c r="D294" s="5"/>
      <c r="E294" s="5"/>
      <c r="F294" s="53"/>
      <c r="G294" s="13"/>
      <c r="H294" s="13"/>
      <c r="I294" s="13"/>
      <c r="J294" s="12"/>
      <c r="K294" s="12"/>
      <c r="L294" s="12"/>
      <c r="M294" s="12"/>
      <c r="N294" s="53"/>
      <c r="O294" s="13"/>
      <c r="P294" s="13"/>
      <c r="Q294" s="13"/>
      <c r="R294" s="17"/>
      <c r="S294" s="12"/>
      <c r="T294" s="12"/>
      <c r="U294" s="12"/>
      <c r="V294" s="12"/>
      <c r="W294" s="17"/>
      <c r="X294" s="17"/>
      <c r="Y294" s="17"/>
      <c r="Z294" s="17"/>
      <c r="AA294" s="17" t="s">
        <v>346</v>
      </c>
      <c r="AB294" s="16">
        <f t="shared" si="84"/>
        <v>1</v>
      </c>
      <c r="AC294" s="31" t="str">
        <f t="shared" si="85"/>
        <v>46068</v>
      </c>
      <c r="AD294" t="e">
        <f>VLOOKUP(AC294,Sperrdaten!H:I,2,FALSE)</f>
        <v>#N/A</v>
      </c>
      <c r="AE294" s="32" t="str">
        <f t="shared" si="86"/>
        <v>46068</v>
      </c>
      <c r="AF294" t="e">
        <f>VLOOKUP(AE294,Sperrdaten!C:D,2,FALSE)</f>
        <v>#N/A</v>
      </c>
      <c r="AG294" s="32" t="str">
        <f t="shared" si="87"/>
        <v>46068</v>
      </c>
      <c r="AH294" t="e">
        <f>VLOOKUP(AG294,Sperrdaten!C:D,2,FALSE)</f>
        <v>#N/A</v>
      </c>
      <c r="AI294" s="32" t="str">
        <f t="shared" si="88"/>
        <v>46068</v>
      </c>
      <c r="AJ294" s="33" t="e">
        <f>VLOOKUP(AI294,Sperrdaten!C:D,2,FALSE)</f>
        <v>#N/A</v>
      </c>
      <c r="AK294" s="31" t="str">
        <f t="shared" si="89"/>
        <v>46068</v>
      </c>
      <c r="AL294" t="e">
        <f>VLOOKUP(AK294,Sperrdaten!H:I,2,FALSE)</f>
        <v>#N/A</v>
      </c>
      <c r="AM294" s="32" t="str">
        <f t="shared" si="90"/>
        <v>46068</v>
      </c>
      <c r="AN294" t="e">
        <f>VLOOKUP(AM294,Sperrdaten!C:D,2,FALSE)</f>
        <v>#N/A</v>
      </c>
      <c r="AO294" s="32" t="str">
        <f t="shared" si="91"/>
        <v>46068</v>
      </c>
      <c r="AP294" t="e">
        <f>VLOOKUP(AO294,Sperrdaten!C:D,2,FALSE)</f>
        <v>#N/A</v>
      </c>
      <c r="AQ294" s="32" t="str">
        <f t="shared" si="92"/>
        <v>46068</v>
      </c>
      <c r="AR294" s="33" t="e">
        <f>VLOOKUP(AQ294,Sperrdaten!C:D,2,FALSE)</f>
        <v>#N/A</v>
      </c>
      <c r="AS294" s="31" t="str">
        <f t="shared" si="93"/>
        <v>46068</v>
      </c>
      <c r="AT294" t="e">
        <f>VLOOKUP(AS294,Sperrdaten!H:I,2,FALSE)</f>
        <v>#N/A</v>
      </c>
      <c r="AU294" s="32" t="str">
        <f t="shared" si="94"/>
        <v>46068</v>
      </c>
      <c r="AV294" t="e">
        <f>VLOOKUP(AU294,Sperrdaten!C:D,2,FALSE)</f>
        <v>#N/A</v>
      </c>
      <c r="AW294" s="32" t="str">
        <f t="shared" si="95"/>
        <v>46068</v>
      </c>
      <c r="AX294" t="e">
        <f>VLOOKUP(AW294,Sperrdaten!C:D,2,FALSE)</f>
        <v>#N/A</v>
      </c>
      <c r="AY294" s="32" t="str">
        <f t="shared" si="96"/>
        <v>46068</v>
      </c>
      <c r="AZ294" s="33" t="e">
        <f>VLOOKUP(AY294,Sperrdaten!C:D,2,FALSE)</f>
        <v>#N/A</v>
      </c>
      <c r="BA294" s="31" t="str">
        <f t="shared" si="97"/>
        <v>46068</v>
      </c>
      <c r="BB294" t="e">
        <f>VLOOKUP(BA294,Sperrdaten!H:I,2,FALSE)</f>
        <v>#N/A</v>
      </c>
      <c r="BC294" s="32" t="str">
        <f t="shared" si="98"/>
        <v>46068</v>
      </c>
      <c r="BD294" t="e">
        <f>VLOOKUP(BC294,Sperrdaten!C:D,2,FALSE)</f>
        <v>#N/A</v>
      </c>
      <c r="BE294" s="32" t="str">
        <f t="shared" si="99"/>
        <v>46068</v>
      </c>
      <c r="BF294" t="e">
        <f>VLOOKUP(BE294,Sperrdaten!C:D,2,FALSE)</f>
        <v>#N/A</v>
      </c>
      <c r="BG294" s="32" t="str">
        <f t="shared" si="100"/>
        <v>46068</v>
      </c>
      <c r="BH294" s="33" t="e">
        <f>VLOOKUP(BG294,Sperrdaten!C:D,2,FALSE)</f>
        <v>#N/A</v>
      </c>
      <c r="BI294" s="31" t="str">
        <f t="shared" si="101"/>
        <v>46068</v>
      </c>
      <c r="BJ294" t="e">
        <f>VLOOKUP(BI294,Sperrdaten!H:I,2,FALSE)</f>
        <v>#N/A</v>
      </c>
      <c r="BK294" s="32" t="str">
        <f t="shared" si="102"/>
        <v>46068</v>
      </c>
      <c r="BL294" t="e">
        <f>VLOOKUP(BK294,Sperrdaten!C:D,2,FALSE)</f>
        <v>#N/A</v>
      </c>
      <c r="BM294" s="32" t="str">
        <f t="shared" si="103"/>
        <v>46068</v>
      </c>
      <c r="BN294" t="e">
        <f>VLOOKUP(BM294,Sperrdaten!C:D,2,FALSE)</f>
        <v>#N/A</v>
      </c>
      <c r="BO294" s="32" t="str">
        <f t="shared" si="104"/>
        <v>46068</v>
      </c>
      <c r="BP294" s="33" t="e">
        <f>VLOOKUP(BO294,Sperrdaten!C:D,2,FALSE)</f>
        <v>#N/A</v>
      </c>
    </row>
    <row r="295" spans="1:68" x14ac:dyDescent="0.2">
      <c r="A295" s="19">
        <v>46068</v>
      </c>
      <c r="B295" s="38"/>
      <c r="C295" s="5"/>
      <c r="D295" s="5"/>
      <c r="E295" s="5"/>
      <c r="F295" s="53"/>
      <c r="G295" s="13"/>
      <c r="H295" s="13"/>
      <c r="I295" s="13"/>
      <c r="J295" s="12"/>
      <c r="K295" s="12"/>
      <c r="L295" s="12"/>
      <c r="M295" s="12"/>
      <c r="N295" s="53"/>
      <c r="O295" s="13"/>
      <c r="P295" s="13"/>
      <c r="Q295" s="13"/>
      <c r="R295" s="17"/>
      <c r="S295" s="12"/>
      <c r="T295" s="12"/>
      <c r="U295" s="12"/>
      <c r="V295" s="12"/>
      <c r="W295" s="17"/>
      <c r="X295" s="17"/>
      <c r="Y295" s="17"/>
      <c r="Z295" s="17"/>
      <c r="AA295" s="17"/>
      <c r="AB295" s="16">
        <f t="shared" si="84"/>
        <v>0</v>
      </c>
      <c r="AC295" s="31" t="str">
        <f t="shared" si="85"/>
        <v>46068</v>
      </c>
      <c r="AD295" t="e">
        <f>VLOOKUP(AC295,Sperrdaten!H:I,2,FALSE)</f>
        <v>#N/A</v>
      </c>
      <c r="AE295" s="32" t="str">
        <f t="shared" si="86"/>
        <v>46068</v>
      </c>
      <c r="AF295" t="e">
        <f>VLOOKUP(AE295,Sperrdaten!C:D,2,FALSE)</f>
        <v>#N/A</v>
      </c>
      <c r="AG295" s="32" t="str">
        <f t="shared" si="87"/>
        <v>46068</v>
      </c>
      <c r="AH295" t="e">
        <f>VLOOKUP(AG295,Sperrdaten!C:D,2,FALSE)</f>
        <v>#N/A</v>
      </c>
      <c r="AI295" s="32" t="str">
        <f t="shared" si="88"/>
        <v>46068</v>
      </c>
      <c r="AJ295" s="33" t="e">
        <f>VLOOKUP(AI295,Sperrdaten!C:D,2,FALSE)</f>
        <v>#N/A</v>
      </c>
      <c r="AK295" s="31" t="str">
        <f t="shared" si="89"/>
        <v>46068</v>
      </c>
      <c r="AL295" t="e">
        <f>VLOOKUP(AK295,Sperrdaten!H:I,2,FALSE)</f>
        <v>#N/A</v>
      </c>
      <c r="AM295" s="32" t="str">
        <f t="shared" si="90"/>
        <v>46068</v>
      </c>
      <c r="AN295" t="e">
        <f>VLOOKUP(AM295,Sperrdaten!C:D,2,FALSE)</f>
        <v>#N/A</v>
      </c>
      <c r="AO295" s="32" t="str">
        <f t="shared" si="91"/>
        <v>46068</v>
      </c>
      <c r="AP295" t="e">
        <f>VLOOKUP(AO295,Sperrdaten!C:D,2,FALSE)</f>
        <v>#N/A</v>
      </c>
      <c r="AQ295" s="32" t="str">
        <f t="shared" si="92"/>
        <v>46068</v>
      </c>
      <c r="AR295" s="33" t="e">
        <f>VLOOKUP(AQ295,Sperrdaten!C:D,2,FALSE)</f>
        <v>#N/A</v>
      </c>
      <c r="AS295" s="31" t="str">
        <f t="shared" si="93"/>
        <v>46068</v>
      </c>
      <c r="AT295" t="e">
        <f>VLOOKUP(AS295,Sperrdaten!H:I,2,FALSE)</f>
        <v>#N/A</v>
      </c>
      <c r="AU295" s="32" t="str">
        <f t="shared" si="94"/>
        <v>46068</v>
      </c>
      <c r="AV295" t="e">
        <f>VLOOKUP(AU295,Sperrdaten!C:D,2,FALSE)</f>
        <v>#N/A</v>
      </c>
      <c r="AW295" s="32" t="str">
        <f t="shared" si="95"/>
        <v>46068</v>
      </c>
      <c r="AX295" t="e">
        <f>VLOOKUP(AW295,Sperrdaten!C:D,2,FALSE)</f>
        <v>#N/A</v>
      </c>
      <c r="AY295" s="32" t="str">
        <f t="shared" si="96"/>
        <v>46068</v>
      </c>
      <c r="AZ295" s="33" t="e">
        <f>VLOOKUP(AY295,Sperrdaten!C:D,2,FALSE)</f>
        <v>#N/A</v>
      </c>
      <c r="BA295" s="31" t="str">
        <f t="shared" si="97"/>
        <v>46068</v>
      </c>
      <c r="BB295" t="e">
        <f>VLOOKUP(BA295,Sperrdaten!H:I,2,FALSE)</f>
        <v>#N/A</v>
      </c>
      <c r="BC295" s="32" t="str">
        <f t="shared" si="98"/>
        <v>46068</v>
      </c>
      <c r="BD295" t="e">
        <f>VLOOKUP(BC295,Sperrdaten!C:D,2,FALSE)</f>
        <v>#N/A</v>
      </c>
      <c r="BE295" s="32" t="str">
        <f t="shared" si="99"/>
        <v>46068</v>
      </c>
      <c r="BF295" t="e">
        <f>VLOOKUP(BE295,Sperrdaten!C:D,2,FALSE)</f>
        <v>#N/A</v>
      </c>
      <c r="BG295" s="32" t="str">
        <f t="shared" si="100"/>
        <v>46068</v>
      </c>
      <c r="BH295" s="33" t="e">
        <f>VLOOKUP(BG295,Sperrdaten!C:D,2,FALSE)</f>
        <v>#N/A</v>
      </c>
      <c r="BI295" s="31" t="str">
        <f t="shared" si="101"/>
        <v>46068</v>
      </c>
      <c r="BJ295" t="e">
        <f>VLOOKUP(BI295,Sperrdaten!H:I,2,FALSE)</f>
        <v>#N/A</v>
      </c>
      <c r="BK295" s="32" t="str">
        <f t="shared" si="102"/>
        <v>46068</v>
      </c>
      <c r="BL295" t="e">
        <f>VLOOKUP(BK295,Sperrdaten!C:D,2,FALSE)</f>
        <v>#N/A</v>
      </c>
      <c r="BM295" s="32" t="str">
        <f t="shared" si="103"/>
        <v>46068</v>
      </c>
      <c r="BN295" t="e">
        <f>VLOOKUP(BM295,Sperrdaten!C:D,2,FALSE)</f>
        <v>#N/A</v>
      </c>
      <c r="BO295" s="32" t="str">
        <f t="shared" si="104"/>
        <v>46068</v>
      </c>
      <c r="BP295" s="33" t="e">
        <f>VLOOKUP(BO295,Sperrdaten!C:D,2,FALSE)</f>
        <v>#N/A</v>
      </c>
    </row>
    <row r="296" spans="1:68" x14ac:dyDescent="0.2">
      <c r="A296" s="19">
        <v>46068</v>
      </c>
      <c r="B296" s="38"/>
      <c r="C296" s="5"/>
      <c r="D296" s="5"/>
      <c r="E296" s="5"/>
      <c r="F296" s="53"/>
      <c r="G296" s="13"/>
      <c r="H296" s="13"/>
      <c r="I296" s="13"/>
      <c r="J296" s="12"/>
      <c r="K296" s="12"/>
      <c r="L296" s="12"/>
      <c r="M296" s="12"/>
      <c r="N296" s="53"/>
      <c r="O296" s="13"/>
      <c r="P296" s="13"/>
      <c r="Q296" s="13"/>
      <c r="R296" s="17"/>
      <c r="S296" s="12"/>
      <c r="T296" s="12"/>
      <c r="U296" s="12"/>
      <c r="V296" s="12"/>
      <c r="W296" s="17"/>
      <c r="X296" s="17"/>
      <c r="Y296" s="17"/>
      <c r="Z296" s="17"/>
      <c r="AA296" s="17"/>
      <c r="AB296" s="16">
        <f t="shared" si="84"/>
        <v>0</v>
      </c>
      <c r="AC296" s="31" t="str">
        <f t="shared" si="85"/>
        <v>46068</v>
      </c>
      <c r="AD296" t="e">
        <f>VLOOKUP(AC296,Sperrdaten!H:I,2,FALSE)</f>
        <v>#N/A</v>
      </c>
      <c r="AE296" s="32" t="str">
        <f t="shared" si="86"/>
        <v>46068</v>
      </c>
      <c r="AF296" t="e">
        <f>VLOOKUP(AE296,Sperrdaten!C:D,2,FALSE)</f>
        <v>#N/A</v>
      </c>
      <c r="AG296" s="32" t="str">
        <f t="shared" si="87"/>
        <v>46068</v>
      </c>
      <c r="AH296" t="e">
        <f>VLOOKUP(AG296,Sperrdaten!C:D,2,FALSE)</f>
        <v>#N/A</v>
      </c>
      <c r="AI296" s="32" t="str">
        <f t="shared" si="88"/>
        <v>46068</v>
      </c>
      <c r="AJ296" s="33" t="e">
        <f>VLOOKUP(AI296,Sperrdaten!C:D,2,FALSE)</f>
        <v>#N/A</v>
      </c>
      <c r="AK296" s="31" t="str">
        <f t="shared" si="89"/>
        <v>46068</v>
      </c>
      <c r="AL296" t="e">
        <f>VLOOKUP(AK296,Sperrdaten!H:I,2,FALSE)</f>
        <v>#N/A</v>
      </c>
      <c r="AM296" s="32" t="str">
        <f t="shared" si="90"/>
        <v>46068</v>
      </c>
      <c r="AN296" t="e">
        <f>VLOOKUP(AM296,Sperrdaten!C:D,2,FALSE)</f>
        <v>#N/A</v>
      </c>
      <c r="AO296" s="32" t="str">
        <f t="shared" si="91"/>
        <v>46068</v>
      </c>
      <c r="AP296" t="e">
        <f>VLOOKUP(AO296,Sperrdaten!C:D,2,FALSE)</f>
        <v>#N/A</v>
      </c>
      <c r="AQ296" s="32" t="str">
        <f t="shared" si="92"/>
        <v>46068</v>
      </c>
      <c r="AR296" s="33" t="e">
        <f>VLOOKUP(AQ296,Sperrdaten!C:D,2,FALSE)</f>
        <v>#N/A</v>
      </c>
      <c r="AS296" s="31" t="str">
        <f t="shared" si="93"/>
        <v>46068</v>
      </c>
      <c r="AT296" t="e">
        <f>VLOOKUP(AS296,Sperrdaten!H:I,2,FALSE)</f>
        <v>#N/A</v>
      </c>
      <c r="AU296" s="32" t="str">
        <f t="shared" si="94"/>
        <v>46068</v>
      </c>
      <c r="AV296" t="e">
        <f>VLOOKUP(AU296,Sperrdaten!C:D,2,FALSE)</f>
        <v>#N/A</v>
      </c>
      <c r="AW296" s="32" t="str">
        <f t="shared" si="95"/>
        <v>46068</v>
      </c>
      <c r="AX296" t="e">
        <f>VLOOKUP(AW296,Sperrdaten!C:D,2,FALSE)</f>
        <v>#N/A</v>
      </c>
      <c r="AY296" s="32" t="str">
        <f t="shared" si="96"/>
        <v>46068</v>
      </c>
      <c r="AZ296" s="33" t="e">
        <f>VLOOKUP(AY296,Sperrdaten!C:D,2,FALSE)</f>
        <v>#N/A</v>
      </c>
      <c r="BA296" s="31" t="str">
        <f t="shared" si="97"/>
        <v>46068</v>
      </c>
      <c r="BB296" t="e">
        <f>VLOOKUP(BA296,Sperrdaten!H:I,2,FALSE)</f>
        <v>#N/A</v>
      </c>
      <c r="BC296" s="32" t="str">
        <f t="shared" si="98"/>
        <v>46068</v>
      </c>
      <c r="BD296" t="e">
        <f>VLOOKUP(BC296,Sperrdaten!C:D,2,FALSE)</f>
        <v>#N/A</v>
      </c>
      <c r="BE296" s="32" t="str">
        <f t="shared" si="99"/>
        <v>46068</v>
      </c>
      <c r="BF296" t="e">
        <f>VLOOKUP(BE296,Sperrdaten!C:D,2,FALSE)</f>
        <v>#N/A</v>
      </c>
      <c r="BG296" s="32" t="str">
        <f t="shared" si="100"/>
        <v>46068</v>
      </c>
      <c r="BH296" s="33" t="e">
        <f>VLOOKUP(BG296,Sperrdaten!C:D,2,FALSE)</f>
        <v>#N/A</v>
      </c>
      <c r="BI296" s="31" t="str">
        <f t="shared" si="101"/>
        <v>46068</v>
      </c>
      <c r="BJ296" t="e">
        <f>VLOOKUP(BI296,Sperrdaten!H:I,2,FALSE)</f>
        <v>#N/A</v>
      </c>
      <c r="BK296" s="32" t="str">
        <f t="shared" si="102"/>
        <v>46068</v>
      </c>
      <c r="BL296" t="e">
        <f>VLOOKUP(BK296,Sperrdaten!C:D,2,FALSE)</f>
        <v>#N/A</v>
      </c>
      <c r="BM296" s="32" t="str">
        <f t="shared" si="103"/>
        <v>46068</v>
      </c>
      <c r="BN296" t="e">
        <f>VLOOKUP(BM296,Sperrdaten!C:D,2,FALSE)</f>
        <v>#N/A</v>
      </c>
      <c r="BO296" s="32" t="str">
        <f t="shared" si="104"/>
        <v>46068</v>
      </c>
      <c r="BP296" s="33" t="e">
        <f>VLOOKUP(BO296,Sperrdaten!C:D,2,FALSE)</f>
        <v>#N/A</v>
      </c>
    </row>
    <row r="297" spans="1:68" x14ac:dyDescent="0.2">
      <c r="A297" s="19">
        <v>46068</v>
      </c>
      <c r="B297" s="38"/>
      <c r="C297" s="5"/>
      <c r="D297" s="5"/>
      <c r="E297" s="5"/>
      <c r="F297" s="53"/>
      <c r="G297" s="13"/>
      <c r="H297" s="13"/>
      <c r="I297" s="13"/>
      <c r="J297" s="12"/>
      <c r="K297" s="12"/>
      <c r="L297" s="12"/>
      <c r="M297" s="12"/>
      <c r="N297" s="53"/>
      <c r="O297" s="13"/>
      <c r="P297" s="13"/>
      <c r="Q297" s="13"/>
      <c r="R297" s="17"/>
      <c r="S297" s="12"/>
      <c r="T297" s="12"/>
      <c r="U297" s="12"/>
      <c r="V297" s="12"/>
      <c r="W297" s="17"/>
      <c r="X297" s="17"/>
      <c r="Y297" s="17"/>
      <c r="Z297" s="17"/>
      <c r="AA297" s="17"/>
      <c r="AB297" s="16">
        <f t="shared" si="84"/>
        <v>0</v>
      </c>
      <c r="AC297" s="31" t="str">
        <f t="shared" si="85"/>
        <v>46068</v>
      </c>
      <c r="AD297" t="e">
        <f>VLOOKUP(AC297,Sperrdaten!H:I,2,FALSE)</f>
        <v>#N/A</v>
      </c>
      <c r="AE297" s="32" t="str">
        <f t="shared" si="86"/>
        <v>46068</v>
      </c>
      <c r="AF297" t="e">
        <f>VLOOKUP(AE297,Sperrdaten!C:D,2,FALSE)</f>
        <v>#N/A</v>
      </c>
      <c r="AG297" s="32" t="str">
        <f t="shared" si="87"/>
        <v>46068</v>
      </c>
      <c r="AH297" t="e">
        <f>VLOOKUP(AG297,Sperrdaten!C:D,2,FALSE)</f>
        <v>#N/A</v>
      </c>
      <c r="AI297" s="32" t="str">
        <f t="shared" si="88"/>
        <v>46068</v>
      </c>
      <c r="AJ297" s="33" t="e">
        <f>VLOOKUP(AI297,Sperrdaten!C:D,2,FALSE)</f>
        <v>#N/A</v>
      </c>
      <c r="AK297" s="31" t="str">
        <f t="shared" si="89"/>
        <v>46068</v>
      </c>
      <c r="AL297" t="e">
        <f>VLOOKUP(AK297,Sperrdaten!H:I,2,FALSE)</f>
        <v>#N/A</v>
      </c>
      <c r="AM297" s="32" t="str">
        <f t="shared" si="90"/>
        <v>46068</v>
      </c>
      <c r="AN297" t="e">
        <f>VLOOKUP(AM297,Sperrdaten!C:D,2,FALSE)</f>
        <v>#N/A</v>
      </c>
      <c r="AO297" s="32" t="str">
        <f t="shared" si="91"/>
        <v>46068</v>
      </c>
      <c r="AP297" t="e">
        <f>VLOOKUP(AO297,Sperrdaten!C:D,2,FALSE)</f>
        <v>#N/A</v>
      </c>
      <c r="AQ297" s="32" t="str">
        <f t="shared" si="92"/>
        <v>46068</v>
      </c>
      <c r="AR297" s="33" t="e">
        <f>VLOOKUP(AQ297,Sperrdaten!C:D,2,FALSE)</f>
        <v>#N/A</v>
      </c>
      <c r="AS297" s="31" t="str">
        <f t="shared" si="93"/>
        <v>46068</v>
      </c>
      <c r="AT297" t="e">
        <f>VLOOKUP(AS297,Sperrdaten!H:I,2,FALSE)</f>
        <v>#N/A</v>
      </c>
      <c r="AU297" s="32" t="str">
        <f t="shared" si="94"/>
        <v>46068</v>
      </c>
      <c r="AV297" t="e">
        <f>VLOOKUP(AU297,Sperrdaten!C:D,2,FALSE)</f>
        <v>#N/A</v>
      </c>
      <c r="AW297" s="32" t="str">
        <f t="shared" si="95"/>
        <v>46068</v>
      </c>
      <c r="AX297" t="e">
        <f>VLOOKUP(AW297,Sperrdaten!C:D,2,FALSE)</f>
        <v>#N/A</v>
      </c>
      <c r="AY297" s="32" t="str">
        <f t="shared" si="96"/>
        <v>46068</v>
      </c>
      <c r="AZ297" s="33" t="e">
        <f>VLOOKUP(AY297,Sperrdaten!C:D,2,FALSE)</f>
        <v>#N/A</v>
      </c>
      <c r="BA297" s="31" t="str">
        <f t="shared" si="97"/>
        <v>46068</v>
      </c>
      <c r="BB297" t="e">
        <f>VLOOKUP(BA297,Sperrdaten!H:I,2,FALSE)</f>
        <v>#N/A</v>
      </c>
      <c r="BC297" s="32" t="str">
        <f t="shared" si="98"/>
        <v>46068</v>
      </c>
      <c r="BD297" t="e">
        <f>VLOOKUP(BC297,Sperrdaten!C:D,2,FALSE)</f>
        <v>#N/A</v>
      </c>
      <c r="BE297" s="32" t="str">
        <f t="shared" si="99"/>
        <v>46068</v>
      </c>
      <c r="BF297" t="e">
        <f>VLOOKUP(BE297,Sperrdaten!C:D,2,FALSE)</f>
        <v>#N/A</v>
      </c>
      <c r="BG297" s="32" t="str">
        <f t="shared" si="100"/>
        <v>46068</v>
      </c>
      <c r="BH297" s="33" t="e">
        <f>VLOOKUP(BG297,Sperrdaten!C:D,2,FALSE)</f>
        <v>#N/A</v>
      </c>
      <c r="BI297" s="31" t="str">
        <f t="shared" si="101"/>
        <v>46068</v>
      </c>
      <c r="BJ297" t="e">
        <f>VLOOKUP(BI297,Sperrdaten!H:I,2,FALSE)</f>
        <v>#N/A</v>
      </c>
      <c r="BK297" s="32" t="str">
        <f t="shared" si="102"/>
        <v>46068</v>
      </c>
      <c r="BL297" t="e">
        <f>VLOOKUP(BK297,Sperrdaten!C:D,2,FALSE)</f>
        <v>#N/A</v>
      </c>
      <c r="BM297" s="32" t="str">
        <f t="shared" si="103"/>
        <v>46068</v>
      </c>
      <c r="BN297" t="e">
        <f>VLOOKUP(BM297,Sperrdaten!C:D,2,FALSE)</f>
        <v>#N/A</v>
      </c>
      <c r="BO297" s="32" t="str">
        <f t="shared" si="104"/>
        <v>46068</v>
      </c>
      <c r="BP297" s="33" t="e">
        <f>VLOOKUP(BO297,Sperrdaten!C:D,2,FALSE)</f>
        <v>#N/A</v>
      </c>
    </row>
    <row r="298" spans="1:68" x14ac:dyDescent="0.2">
      <c r="A298" s="19">
        <v>46073</v>
      </c>
      <c r="B298" s="38" t="s">
        <v>343</v>
      </c>
      <c r="C298" s="5" t="s">
        <v>111</v>
      </c>
      <c r="D298" s="5" t="s">
        <v>70</v>
      </c>
      <c r="E298" s="5" t="s">
        <v>233</v>
      </c>
      <c r="F298" s="53"/>
      <c r="G298" s="13"/>
      <c r="H298" s="13"/>
      <c r="I298" s="13"/>
      <c r="J298" s="12"/>
      <c r="K298" s="12"/>
      <c r="L298" s="12"/>
      <c r="M298" s="12"/>
      <c r="N298" s="12"/>
      <c r="O298" s="12"/>
      <c r="P298" s="12"/>
      <c r="Q298" s="12"/>
      <c r="R298" s="17"/>
      <c r="S298" s="12"/>
      <c r="T298" s="12"/>
      <c r="U298" s="12"/>
      <c r="V298" s="12"/>
      <c r="W298" s="17"/>
      <c r="X298" s="17"/>
      <c r="Y298" s="17"/>
      <c r="Z298" s="17"/>
      <c r="AA298" s="63"/>
      <c r="AB298" s="16">
        <f t="shared" si="84"/>
        <v>4</v>
      </c>
      <c r="AC298" s="31" t="str">
        <f t="shared" si="85"/>
        <v>46073KRZ</v>
      </c>
      <c r="AD298" t="e">
        <f>VLOOKUP(AC298,Sperrdaten!H:I,2,FALSE)</f>
        <v>#N/A</v>
      </c>
      <c r="AE298" s="32" t="str">
        <f t="shared" si="86"/>
        <v>46073KRZ</v>
      </c>
      <c r="AF298" t="e">
        <f>VLOOKUP(AE298,Sperrdaten!C:D,2,FALSE)</f>
        <v>#N/A</v>
      </c>
      <c r="AG298" s="32" t="str">
        <f t="shared" si="87"/>
        <v>46073BLP</v>
      </c>
      <c r="AH298" t="e">
        <f>VLOOKUP(AG298,Sperrdaten!C:D,2,FALSE)</f>
        <v>#N/A</v>
      </c>
      <c r="AI298" s="32" t="str">
        <f t="shared" si="88"/>
        <v>46073SSHR</v>
      </c>
      <c r="AJ298" s="33" t="e">
        <f>VLOOKUP(AI298,Sperrdaten!C:D,2,FALSE)</f>
        <v>#N/A</v>
      </c>
      <c r="AK298" s="31" t="str">
        <f t="shared" si="89"/>
        <v>46073</v>
      </c>
      <c r="AL298" t="e">
        <f>VLOOKUP(AK298,Sperrdaten!H:I,2,FALSE)</f>
        <v>#N/A</v>
      </c>
      <c r="AM298" s="32" t="str">
        <f t="shared" si="90"/>
        <v>46073</v>
      </c>
      <c r="AN298" t="e">
        <f>VLOOKUP(AM298,Sperrdaten!C:D,2,FALSE)</f>
        <v>#N/A</v>
      </c>
      <c r="AO298" s="32" t="str">
        <f t="shared" si="91"/>
        <v>46073</v>
      </c>
      <c r="AP298" t="e">
        <f>VLOOKUP(AO298,Sperrdaten!C:D,2,FALSE)</f>
        <v>#N/A</v>
      </c>
      <c r="AQ298" s="32" t="str">
        <f t="shared" si="92"/>
        <v>46073</v>
      </c>
      <c r="AR298" s="33" t="e">
        <f>VLOOKUP(AQ298,Sperrdaten!C:D,2,FALSE)</f>
        <v>#N/A</v>
      </c>
      <c r="AS298" s="31" t="str">
        <f t="shared" si="93"/>
        <v>46073</v>
      </c>
      <c r="AT298" t="e">
        <f>VLOOKUP(AS298,Sperrdaten!H:I,2,FALSE)</f>
        <v>#N/A</v>
      </c>
      <c r="AU298" s="32" t="str">
        <f t="shared" si="94"/>
        <v>46073</v>
      </c>
      <c r="AV298" t="e">
        <f>VLOOKUP(AU298,Sperrdaten!C:D,2,FALSE)</f>
        <v>#N/A</v>
      </c>
      <c r="AW298" s="32" t="str">
        <f t="shared" si="95"/>
        <v>46073</v>
      </c>
      <c r="AX298" t="e">
        <f>VLOOKUP(AW298,Sperrdaten!C:D,2,FALSE)</f>
        <v>#N/A</v>
      </c>
      <c r="AY298" s="32" t="str">
        <f t="shared" si="96"/>
        <v>46073</v>
      </c>
      <c r="AZ298" s="33" t="e">
        <f>VLOOKUP(AY298,Sperrdaten!C:D,2,FALSE)</f>
        <v>#N/A</v>
      </c>
      <c r="BA298" s="31" t="str">
        <f t="shared" si="97"/>
        <v>46073</v>
      </c>
      <c r="BB298" t="e">
        <f>VLOOKUP(BA298,Sperrdaten!H:I,2,FALSE)</f>
        <v>#N/A</v>
      </c>
      <c r="BC298" s="32" t="str">
        <f t="shared" si="98"/>
        <v>46073</v>
      </c>
      <c r="BD298" t="e">
        <f>VLOOKUP(BC298,Sperrdaten!C:D,2,FALSE)</f>
        <v>#N/A</v>
      </c>
      <c r="BE298" s="32" t="str">
        <f t="shared" si="99"/>
        <v>46073</v>
      </c>
      <c r="BF298" t="e">
        <f>VLOOKUP(BE298,Sperrdaten!C:D,2,FALSE)</f>
        <v>#N/A</v>
      </c>
      <c r="BG298" s="32" t="str">
        <f t="shared" si="100"/>
        <v>46073</v>
      </c>
      <c r="BH298" s="33" t="e">
        <f>VLOOKUP(BG298,Sperrdaten!C:D,2,FALSE)</f>
        <v>#N/A</v>
      </c>
      <c r="BI298" s="31" t="str">
        <f t="shared" si="101"/>
        <v>46073</v>
      </c>
      <c r="BJ298" t="e">
        <f>VLOOKUP(BI298,Sperrdaten!H:I,2,FALSE)</f>
        <v>#N/A</v>
      </c>
      <c r="BK298" s="32" t="str">
        <f t="shared" si="102"/>
        <v>46073</v>
      </c>
      <c r="BL298" t="e">
        <f>VLOOKUP(BK298,Sperrdaten!C:D,2,FALSE)</f>
        <v>#N/A</v>
      </c>
      <c r="BM298" s="32" t="str">
        <f t="shared" si="103"/>
        <v>46073</v>
      </c>
      <c r="BN298" t="e">
        <f>VLOOKUP(BM298,Sperrdaten!C:D,2,FALSE)</f>
        <v>#N/A</v>
      </c>
      <c r="BO298" s="32" t="str">
        <f t="shared" si="104"/>
        <v>46073</v>
      </c>
      <c r="BP298" s="33" t="e">
        <f>VLOOKUP(BO298,Sperrdaten!C:D,2,FALSE)</f>
        <v>#N/A</v>
      </c>
    </row>
    <row r="299" spans="1:68" x14ac:dyDescent="0.2">
      <c r="A299" s="19">
        <v>46073</v>
      </c>
      <c r="B299" s="38" t="s">
        <v>343</v>
      </c>
      <c r="C299" s="5" t="s">
        <v>99</v>
      </c>
      <c r="D299" s="5" t="s">
        <v>46</v>
      </c>
      <c r="E299" s="5" t="s">
        <v>233</v>
      </c>
      <c r="F299" s="53"/>
      <c r="G299" s="13"/>
      <c r="H299" s="13"/>
      <c r="I299" s="13"/>
      <c r="J299" s="12"/>
      <c r="K299" s="12"/>
      <c r="L299" s="12"/>
      <c r="M299" s="12"/>
      <c r="N299" s="53"/>
      <c r="O299" s="13"/>
      <c r="P299" s="13"/>
      <c r="Q299" s="13"/>
      <c r="R299" s="17"/>
      <c r="S299" s="12"/>
      <c r="T299" s="12"/>
      <c r="U299" s="12"/>
      <c r="V299" s="12"/>
      <c r="W299" s="17"/>
      <c r="X299" s="17"/>
      <c r="Y299" s="17"/>
      <c r="Z299" s="17"/>
      <c r="AA299" s="17"/>
      <c r="AB299" s="16">
        <f t="shared" si="84"/>
        <v>4</v>
      </c>
      <c r="AC299" s="31" t="str">
        <f t="shared" si="85"/>
        <v>46073BWT</v>
      </c>
      <c r="AD299" t="e">
        <f>VLOOKUP(AC299,Sperrdaten!H:I,2,FALSE)</f>
        <v>#N/A</v>
      </c>
      <c r="AE299" s="32" t="str">
        <f t="shared" si="86"/>
        <v>46073BWT</v>
      </c>
      <c r="AF299" t="e">
        <f>VLOOKUP(AE299,Sperrdaten!C:D,2,FALSE)</f>
        <v>#N/A</v>
      </c>
      <c r="AG299" s="32" t="str">
        <f t="shared" si="87"/>
        <v>46073HBH</v>
      </c>
      <c r="AH299" t="e">
        <f>VLOOKUP(AG299,Sperrdaten!C:D,2,FALSE)</f>
        <v>#N/A</v>
      </c>
      <c r="AI299" s="32" t="str">
        <f t="shared" si="88"/>
        <v>46073SSHR</v>
      </c>
      <c r="AJ299" s="33" t="e">
        <f>VLOOKUP(AI299,Sperrdaten!C:D,2,FALSE)</f>
        <v>#N/A</v>
      </c>
      <c r="AK299" s="31" t="str">
        <f t="shared" si="89"/>
        <v>46073</v>
      </c>
      <c r="AL299" t="e">
        <f>VLOOKUP(AK299,Sperrdaten!H:I,2,FALSE)</f>
        <v>#N/A</v>
      </c>
      <c r="AM299" s="32" t="str">
        <f t="shared" si="90"/>
        <v>46073</v>
      </c>
      <c r="AN299" t="e">
        <f>VLOOKUP(AM299,Sperrdaten!C:D,2,FALSE)</f>
        <v>#N/A</v>
      </c>
      <c r="AO299" s="32" t="str">
        <f t="shared" si="91"/>
        <v>46073</v>
      </c>
      <c r="AP299" t="e">
        <f>VLOOKUP(AO299,Sperrdaten!C:D,2,FALSE)</f>
        <v>#N/A</v>
      </c>
      <c r="AQ299" s="32" t="str">
        <f t="shared" si="92"/>
        <v>46073</v>
      </c>
      <c r="AR299" s="33" t="e">
        <f>VLOOKUP(AQ299,Sperrdaten!C:D,2,FALSE)</f>
        <v>#N/A</v>
      </c>
      <c r="AS299" s="31" t="str">
        <f t="shared" si="93"/>
        <v>46073</v>
      </c>
      <c r="AT299" t="e">
        <f>VLOOKUP(AS299,Sperrdaten!H:I,2,FALSE)</f>
        <v>#N/A</v>
      </c>
      <c r="AU299" s="32" t="str">
        <f t="shared" si="94"/>
        <v>46073</v>
      </c>
      <c r="AV299" t="e">
        <f>VLOOKUP(AU299,Sperrdaten!C:D,2,FALSE)</f>
        <v>#N/A</v>
      </c>
      <c r="AW299" s="32" t="str">
        <f t="shared" si="95"/>
        <v>46073</v>
      </c>
      <c r="AX299" t="e">
        <f>VLOOKUP(AW299,Sperrdaten!C:D,2,FALSE)</f>
        <v>#N/A</v>
      </c>
      <c r="AY299" s="32" t="str">
        <f t="shared" si="96"/>
        <v>46073</v>
      </c>
      <c r="AZ299" s="33" t="e">
        <f>VLOOKUP(AY299,Sperrdaten!C:D,2,FALSE)</f>
        <v>#N/A</v>
      </c>
      <c r="BA299" s="31" t="str">
        <f t="shared" si="97"/>
        <v>46073</v>
      </c>
      <c r="BB299" t="e">
        <f>VLOOKUP(BA299,Sperrdaten!H:I,2,FALSE)</f>
        <v>#N/A</v>
      </c>
      <c r="BC299" s="32" t="str">
        <f t="shared" si="98"/>
        <v>46073</v>
      </c>
      <c r="BD299" t="e">
        <f>VLOOKUP(BC299,Sperrdaten!C:D,2,FALSE)</f>
        <v>#N/A</v>
      </c>
      <c r="BE299" s="32" t="str">
        <f t="shared" si="99"/>
        <v>46073</v>
      </c>
      <c r="BF299" t="e">
        <f>VLOOKUP(BE299,Sperrdaten!C:D,2,FALSE)</f>
        <v>#N/A</v>
      </c>
      <c r="BG299" s="32" t="str">
        <f t="shared" si="100"/>
        <v>46073</v>
      </c>
      <c r="BH299" s="33" t="e">
        <f>VLOOKUP(BG299,Sperrdaten!C:D,2,FALSE)</f>
        <v>#N/A</v>
      </c>
      <c r="BI299" s="31" t="str">
        <f t="shared" si="101"/>
        <v>46073</v>
      </c>
      <c r="BJ299" t="e">
        <f>VLOOKUP(BI299,Sperrdaten!H:I,2,FALSE)</f>
        <v>#N/A</v>
      </c>
      <c r="BK299" s="32" t="str">
        <f t="shared" si="102"/>
        <v>46073</v>
      </c>
      <c r="BL299" t="e">
        <f>VLOOKUP(BK299,Sperrdaten!C:D,2,FALSE)</f>
        <v>#N/A</v>
      </c>
      <c r="BM299" s="32" t="str">
        <f t="shared" si="103"/>
        <v>46073</v>
      </c>
      <c r="BN299" t="e">
        <f>VLOOKUP(BM299,Sperrdaten!C:D,2,FALSE)</f>
        <v>#N/A</v>
      </c>
      <c r="BO299" s="32" t="str">
        <f t="shared" si="104"/>
        <v>46073</v>
      </c>
      <c r="BP299" s="33" t="e">
        <f>VLOOKUP(BO299,Sperrdaten!C:D,2,FALSE)</f>
        <v>#N/A</v>
      </c>
    </row>
    <row r="300" spans="1:68" x14ac:dyDescent="0.2">
      <c r="A300" s="19">
        <v>46074</v>
      </c>
      <c r="B300" s="38" t="s">
        <v>30</v>
      </c>
      <c r="C300" s="5" t="s">
        <v>133</v>
      </c>
      <c r="D300" s="5" t="s">
        <v>51</v>
      </c>
      <c r="E300" s="5" t="s">
        <v>233</v>
      </c>
      <c r="F300" s="53"/>
      <c r="G300" s="13"/>
      <c r="H300" s="13"/>
      <c r="I300" s="13"/>
      <c r="J300" s="12"/>
      <c r="K300" s="12"/>
      <c r="L300" s="12"/>
      <c r="M300" s="12"/>
      <c r="N300" s="53"/>
      <c r="O300" s="13"/>
      <c r="P300" s="13"/>
      <c r="Q300" s="13"/>
      <c r="R300" s="72" t="s">
        <v>167</v>
      </c>
      <c r="S300" s="12" t="s">
        <v>205</v>
      </c>
      <c r="T300" s="12" t="s">
        <v>143</v>
      </c>
      <c r="U300" s="12" t="s">
        <v>97</v>
      </c>
      <c r="V300" s="12" t="s">
        <v>233</v>
      </c>
      <c r="W300" s="17"/>
      <c r="X300" s="17"/>
      <c r="Y300" s="17"/>
      <c r="Z300" s="17"/>
      <c r="AA300" s="63"/>
      <c r="AB300" s="16">
        <f t="shared" si="84"/>
        <v>9</v>
      </c>
      <c r="AC300" s="31" t="str">
        <f t="shared" si="85"/>
        <v>46074GRL</v>
      </c>
      <c r="AD300" t="e">
        <f>VLOOKUP(AC300,Sperrdaten!H:I,2,FALSE)</f>
        <v>#N/A</v>
      </c>
      <c r="AE300" s="32" t="str">
        <f t="shared" si="86"/>
        <v>46074GRL</v>
      </c>
      <c r="AF300" t="e">
        <f>VLOOKUP(AE300,Sperrdaten!C:D,2,FALSE)</f>
        <v>#N/A</v>
      </c>
      <c r="AG300" s="32" t="str">
        <f t="shared" si="87"/>
        <v>46074OWR</v>
      </c>
      <c r="AH300" t="e">
        <f>VLOOKUP(AG300,Sperrdaten!C:D,2,FALSE)</f>
        <v>#N/A</v>
      </c>
      <c r="AI300" s="32" t="str">
        <f t="shared" si="88"/>
        <v>46074SSHR</v>
      </c>
      <c r="AJ300" s="33" t="e">
        <f>VLOOKUP(AI300,Sperrdaten!C:D,2,FALSE)</f>
        <v>#N/A</v>
      </c>
      <c r="AK300" s="31" t="str">
        <f t="shared" si="89"/>
        <v>46074</v>
      </c>
      <c r="AL300" t="e">
        <f>VLOOKUP(AK300,Sperrdaten!H:I,2,FALSE)</f>
        <v>#N/A</v>
      </c>
      <c r="AM300" s="32" t="str">
        <f t="shared" si="90"/>
        <v>46074</v>
      </c>
      <c r="AN300" t="e">
        <f>VLOOKUP(AM300,Sperrdaten!C:D,2,FALSE)</f>
        <v>#N/A</v>
      </c>
      <c r="AO300" s="32" t="str">
        <f t="shared" si="91"/>
        <v>46074</v>
      </c>
      <c r="AP300" t="e">
        <f>VLOOKUP(AO300,Sperrdaten!C:D,2,FALSE)</f>
        <v>#N/A</v>
      </c>
      <c r="AQ300" s="32" t="str">
        <f t="shared" si="92"/>
        <v>46074</v>
      </c>
      <c r="AR300" s="33" t="e">
        <f>VLOOKUP(AQ300,Sperrdaten!C:D,2,FALSE)</f>
        <v>#N/A</v>
      </c>
      <c r="AS300" s="31" t="str">
        <f t="shared" si="93"/>
        <v>46074</v>
      </c>
      <c r="AT300" t="e">
        <f>VLOOKUP(AS300,Sperrdaten!H:I,2,FALSE)</f>
        <v>#N/A</v>
      </c>
      <c r="AU300" s="32" t="str">
        <f t="shared" si="94"/>
        <v>46074</v>
      </c>
      <c r="AV300" t="e">
        <f>VLOOKUP(AU300,Sperrdaten!C:D,2,FALSE)</f>
        <v>#N/A</v>
      </c>
      <c r="AW300" s="32" t="str">
        <f t="shared" si="95"/>
        <v>46074</v>
      </c>
      <c r="AX300" t="e">
        <f>VLOOKUP(AW300,Sperrdaten!C:D,2,FALSE)</f>
        <v>#N/A</v>
      </c>
      <c r="AY300" s="32" t="str">
        <f t="shared" si="96"/>
        <v>46074</v>
      </c>
      <c r="AZ300" s="33" t="e">
        <f>VLOOKUP(AY300,Sperrdaten!C:D,2,FALSE)</f>
        <v>#N/A</v>
      </c>
      <c r="BA300" s="31" t="str">
        <f t="shared" si="97"/>
        <v>46074GRA</v>
      </c>
      <c r="BB300" t="e">
        <f>VLOOKUP(BA300,Sperrdaten!H:I,2,FALSE)</f>
        <v>#N/A</v>
      </c>
      <c r="BC300" s="32" t="str">
        <f t="shared" si="98"/>
        <v>46074GRA</v>
      </c>
      <c r="BD300" t="e">
        <f>VLOOKUP(BC300,Sperrdaten!C:D,2,FALSE)</f>
        <v>#N/A</v>
      </c>
      <c r="BE300" s="32" t="str">
        <f t="shared" si="99"/>
        <v>46074BTA</v>
      </c>
      <c r="BF300" t="e">
        <f>VLOOKUP(BE300,Sperrdaten!C:D,2,FALSE)</f>
        <v>#N/A</v>
      </c>
      <c r="BG300" s="32" t="str">
        <f t="shared" si="100"/>
        <v>46074SSHR</v>
      </c>
      <c r="BH300" s="33" t="e">
        <f>VLOOKUP(BG300,Sperrdaten!C:D,2,FALSE)</f>
        <v>#N/A</v>
      </c>
      <c r="BI300" s="31" t="str">
        <f t="shared" si="101"/>
        <v>46074</v>
      </c>
      <c r="BJ300" t="e">
        <f>VLOOKUP(BI300,Sperrdaten!H:I,2,FALSE)</f>
        <v>#N/A</v>
      </c>
      <c r="BK300" s="32" t="str">
        <f t="shared" si="102"/>
        <v>46074</v>
      </c>
      <c r="BL300" t="e">
        <f>VLOOKUP(BK300,Sperrdaten!C:D,2,FALSE)</f>
        <v>#N/A</v>
      </c>
      <c r="BM300" s="32" t="str">
        <f t="shared" si="103"/>
        <v>46074</v>
      </c>
      <c r="BN300" t="e">
        <f>VLOOKUP(BM300,Sperrdaten!C:D,2,FALSE)</f>
        <v>#N/A</v>
      </c>
      <c r="BO300" s="32" t="str">
        <f t="shared" si="104"/>
        <v>46074</v>
      </c>
      <c r="BP300" s="33" t="e">
        <f>VLOOKUP(BO300,Sperrdaten!C:D,2,FALSE)</f>
        <v>#N/A</v>
      </c>
    </row>
    <row r="301" spans="1:68" x14ac:dyDescent="0.2">
      <c r="A301" s="19">
        <v>46074</v>
      </c>
      <c r="B301" s="38" t="s">
        <v>30</v>
      </c>
      <c r="C301" s="5" t="s">
        <v>99</v>
      </c>
      <c r="D301" s="5" t="s">
        <v>70</v>
      </c>
      <c r="E301" s="5" t="s">
        <v>233</v>
      </c>
      <c r="F301" s="53"/>
      <c r="G301" s="13"/>
      <c r="H301" s="13"/>
      <c r="I301" s="13"/>
      <c r="J301" s="12"/>
      <c r="K301" s="12"/>
      <c r="L301" s="12"/>
      <c r="M301" s="12"/>
      <c r="N301" s="53" t="s">
        <v>30</v>
      </c>
      <c r="O301" s="13" t="s">
        <v>243</v>
      </c>
      <c r="P301" s="13" t="s">
        <v>290</v>
      </c>
      <c r="Q301" s="13" t="s">
        <v>159</v>
      </c>
      <c r="R301" s="17"/>
      <c r="W301" s="17"/>
      <c r="X301" s="17"/>
      <c r="Y301" s="17"/>
      <c r="Z301" s="17"/>
      <c r="AA301" s="17"/>
      <c r="AB301" s="16">
        <f t="shared" si="84"/>
        <v>8</v>
      </c>
      <c r="AC301" s="31" t="str">
        <f t="shared" si="85"/>
        <v>46074BWT</v>
      </c>
      <c r="AD301" t="e">
        <f>VLOOKUP(AC301,Sperrdaten!H:I,2,FALSE)</f>
        <v>#N/A</v>
      </c>
      <c r="AE301" s="32" t="str">
        <f t="shared" si="86"/>
        <v>46074BWT</v>
      </c>
      <c r="AF301" t="e">
        <f>VLOOKUP(AE301,Sperrdaten!C:D,2,FALSE)</f>
        <v>#N/A</v>
      </c>
      <c r="AG301" s="32" t="str">
        <f t="shared" si="87"/>
        <v>46074BLP</v>
      </c>
      <c r="AH301" t="e">
        <f>VLOOKUP(AG301,Sperrdaten!C:D,2,FALSE)</f>
        <v>#N/A</v>
      </c>
      <c r="AI301" s="32" t="str">
        <f t="shared" si="88"/>
        <v>46074SSHR</v>
      </c>
      <c r="AJ301" s="33" t="e">
        <f>VLOOKUP(AI301,Sperrdaten!C:D,2,FALSE)</f>
        <v>#N/A</v>
      </c>
      <c r="AK301" s="31" t="str">
        <f t="shared" si="89"/>
        <v>46074</v>
      </c>
      <c r="AL301" t="e">
        <f>VLOOKUP(AK301,Sperrdaten!H:I,2,FALSE)</f>
        <v>#N/A</v>
      </c>
      <c r="AM301" s="32" t="str">
        <f t="shared" si="90"/>
        <v>46074</v>
      </c>
      <c r="AN301" t="e">
        <f>VLOOKUP(AM301,Sperrdaten!C:D,2,FALSE)</f>
        <v>#N/A</v>
      </c>
      <c r="AO301" s="32" t="str">
        <f t="shared" si="91"/>
        <v>46074</v>
      </c>
      <c r="AP301" t="e">
        <f>VLOOKUP(AO301,Sperrdaten!C:D,2,FALSE)</f>
        <v>#N/A</v>
      </c>
      <c r="AQ301" s="32" t="str">
        <f t="shared" si="92"/>
        <v>46074</v>
      </c>
      <c r="AR301" s="33" t="e">
        <f>VLOOKUP(AQ301,Sperrdaten!C:D,2,FALSE)</f>
        <v>#N/A</v>
      </c>
      <c r="AS301" s="31" t="str">
        <f t="shared" si="93"/>
        <v>46074</v>
      </c>
      <c r="AT301" t="e">
        <f>VLOOKUP(AS301,Sperrdaten!H:I,2,FALSE)</f>
        <v>#N/A</v>
      </c>
      <c r="AU301" s="32" t="str">
        <f t="shared" si="94"/>
        <v>46074</v>
      </c>
      <c r="AV301" t="e">
        <f>VLOOKUP(AU301,Sperrdaten!C:D,2,FALSE)</f>
        <v>#N/A</v>
      </c>
      <c r="AW301" s="32" t="str">
        <f t="shared" si="95"/>
        <v>46074</v>
      </c>
      <c r="AX301" t="e">
        <f>VLOOKUP(AW301,Sperrdaten!C:D,2,FALSE)</f>
        <v>#N/A</v>
      </c>
      <c r="AY301" s="32" t="str">
        <f t="shared" si="96"/>
        <v>46074</v>
      </c>
      <c r="AZ301" s="33" t="e">
        <f>VLOOKUP(AY301,Sperrdaten!C:D,2,FALSE)</f>
        <v>#N/A</v>
      </c>
      <c r="BA301" s="31" t="e">
        <f>A301&amp;#REF!</f>
        <v>#REF!</v>
      </c>
      <c r="BB301" t="e">
        <f>VLOOKUP(BA301,Sperrdaten!H:I,2,FALSE)</f>
        <v>#REF!</v>
      </c>
      <c r="BC301" s="32" t="e">
        <f>A301&amp;#REF!</f>
        <v>#REF!</v>
      </c>
      <c r="BD301" t="e">
        <f>VLOOKUP(BC301,Sperrdaten!C:D,2,FALSE)</f>
        <v>#REF!</v>
      </c>
      <c r="BE301" s="32" t="e">
        <f>A301&amp;#REF!</f>
        <v>#REF!</v>
      </c>
      <c r="BF301" t="e">
        <f>VLOOKUP(BE301,Sperrdaten!C:D,2,FALSE)</f>
        <v>#REF!</v>
      </c>
      <c r="BG301" s="32" t="e">
        <f>A301&amp;#REF!</f>
        <v>#REF!</v>
      </c>
      <c r="BH301" s="33" t="e">
        <f>VLOOKUP(BG301,Sperrdaten!C:D,2,FALSE)</f>
        <v>#REF!</v>
      </c>
      <c r="BI301" s="31" t="str">
        <f t="shared" si="101"/>
        <v>46074BLF</v>
      </c>
      <c r="BJ301" t="e">
        <f>VLOOKUP(BI301,Sperrdaten!H:I,2,FALSE)</f>
        <v>#N/A</v>
      </c>
      <c r="BK301" s="32" t="str">
        <f t="shared" si="102"/>
        <v>46074BLF</v>
      </c>
      <c r="BL301" t="e">
        <f>VLOOKUP(BK301,Sperrdaten!C:D,2,FALSE)</f>
        <v>#N/A</v>
      </c>
      <c r="BM301" s="32" t="str">
        <f t="shared" si="103"/>
        <v>46074KRF</v>
      </c>
      <c r="BN301" t="e">
        <f>VLOOKUP(BM301,Sperrdaten!C:D,2,FALSE)</f>
        <v>#N/A</v>
      </c>
      <c r="BO301" s="32" t="str">
        <f t="shared" si="104"/>
        <v>46074MAR</v>
      </c>
      <c r="BP301" s="33" t="e">
        <f>VLOOKUP(BO301,Sperrdaten!C:D,2,FALSE)</f>
        <v>#N/A</v>
      </c>
    </row>
    <row r="302" spans="1:68" x14ac:dyDescent="0.2">
      <c r="A302" s="19">
        <v>46074</v>
      </c>
      <c r="B302" s="38" t="s">
        <v>30</v>
      </c>
      <c r="C302" s="5" t="s">
        <v>178</v>
      </c>
      <c r="D302" s="5" t="s">
        <v>111</v>
      </c>
      <c r="E302" s="5" t="s">
        <v>233</v>
      </c>
      <c r="F302" s="53"/>
      <c r="G302" s="13"/>
      <c r="H302" s="13"/>
      <c r="I302" s="13"/>
      <c r="J302" s="12"/>
      <c r="K302" s="12"/>
      <c r="L302" s="12"/>
      <c r="M302" s="12"/>
      <c r="N302" s="53"/>
      <c r="O302" s="13"/>
      <c r="P302" s="13"/>
      <c r="Q302" s="13"/>
      <c r="R302" s="17"/>
      <c r="S302" s="12"/>
      <c r="T302" s="12"/>
      <c r="U302" s="12"/>
      <c r="V302" s="12"/>
      <c r="W302" s="17"/>
      <c r="X302" s="17"/>
      <c r="Y302" s="17"/>
      <c r="Z302" s="17"/>
      <c r="AA302" s="17"/>
      <c r="AB302" s="16">
        <f t="shared" si="84"/>
        <v>4</v>
      </c>
      <c r="AC302" s="31" t="str">
        <f t="shared" si="85"/>
        <v>46074GAL</v>
      </c>
      <c r="AD302" t="e">
        <f>VLOOKUP(AC302,Sperrdaten!H:I,2,FALSE)</f>
        <v>#N/A</v>
      </c>
      <c r="AE302" s="32" t="str">
        <f t="shared" si="86"/>
        <v>46074GAL</v>
      </c>
      <c r="AF302" t="e">
        <f>VLOOKUP(AE302,Sperrdaten!C:D,2,FALSE)</f>
        <v>#N/A</v>
      </c>
      <c r="AG302" s="32" t="str">
        <f t="shared" si="87"/>
        <v>46074KRZ</v>
      </c>
      <c r="AH302" t="e">
        <f>VLOOKUP(AG302,Sperrdaten!C:D,2,FALSE)</f>
        <v>#N/A</v>
      </c>
      <c r="AI302" s="32" t="str">
        <f t="shared" si="88"/>
        <v>46074SSHR</v>
      </c>
      <c r="AJ302" s="33" t="e">
        <f>VLOOKUP(AI302,Sperrdaten!C:D,2,FALSE)</f>
        <v>#N/A</v>
      </c>
      <c r="AK302" s="31" t="str">
        <f t="shared" si="89"/>
        <v>46074</v>
      </c>
      <c r="AL302" t="e">
        <f>VLOOKUP(AK302,Sperrdaten!H:I,2,FALSE)</f>
        <v>#N/A</v>
      </c>
      <c r="AM302" s="32" t="str">
        <f t="shared" si="90"/>
        <v>46074</v>
      </c>
      <c r="AN302" t="e">
        <f>VLOOKUP(AM302,Sperrdaten!C:D,2,FALSE)</f>
        <v>#N/A</v>
      </c>
      <c r="AO302" s="32" t="str">
        <f t="shared" si="91"/>
        <v>46074</v>
      </c>
      <c r="AP302" t="e">
        <f>VLOOKUP(AO302,Sperrdaten!C:D,2,FALSE)</f>
        <v>#N/A</v>
      </c>
      <c r="AQ302" s="32" t="str">
        <f t="shared" si="92"/>
        <v>46074</v>
      </c>
      <c r="AR302" s="33" t="e">
        <f>VLOOKUP(AQ302,Sperrdaten!C:D,2,FALSE)</f>
        <v>#N/A</v>
      </c>
      <c r="AS302" s="31" t="str">
        <f t="shared" si="93"/>
        <v>46074</v>
      </c>
      <c r="AT302" t="e">
        <f>VLOOKUP(AS302,Sperrdaten!H:I,2,FALSE)</f>
        <v>#N/A</v>
      </c>
      <c r="AU302" s="32" t="str">
        <f t="shared" si="94"/>
        <v>46074</v>
      </c>
      <c r="AV302" t="e">
        <f>VLOOKUP(AU302,Sperrdaten!C:D,2,FALSE)</f>
        <v>#N/A</v>
      </c>
      <c r="AW302" s="32" t="str">
        <f t="shared" si="95"/>
        <v>46074</v>
      </c>
      <c r="AX302" t="e">
        <f>VLOOKUP(AW302,Sperrdaten!C:D,2,FALSE)</f>
        <v>#N/A</v>
      </c>
      <c r="AY302" s="32" t="str">
        <f t="shared" si="96"/>
        <v>46074</v>
      </c>
      <c r="AZ302" s="33" t="e">
        <f>VLOOKUP(AY302,Sperrdaten!C:D,2,FALSE)</f>
        <v>#N/A</v>
      </c>
      <c r="BA302" s="31" t="str">
        <f t="shared" si="97"/>
        <v>46074</v>
      </c>
      <c r="BB302" t="e">
        <f>VLOOKUP(BA302,Sperrdaten!H:I,2,FALSE)</f>
        <v>#N/A</v>
      </c>
      <c r="BC302" s="32" t="str">
        <f t="shared" si="98"/>
        <v>46074</v>
      </c>
      <c r="BD302" t="e">
        <f>VLOOKUP(BC302,Sperrdaten!C:D,2,FALSE)</f>
        <v>#N/A</v>
      </c>
      <c r="BE302" s="32" t="str">
        <f t="shared" si="99"/>
        <v>46074</v>
      </c>
      <c r="BF302" t="e">
        <f>VLOOKUP(BE302,Sperrdaten!C:D,2,FALSE)</f>
        <v>#N/A</v>
      </c>
      <c r="BG302" s="32" t="str">
        <f t="shared" si="100"/>
        <v>46074</v>
      </c>
      <c r="BH302" s="33" t="e">
        <f>VLOOKUP(BG302,Sperrdaten!C:D,2,FALSE)</f>
        <v>#N/A</v>
      </c>
      <c r="BI302" s="31" t="str">
        <f t="shared" si="101"/>
        <v>46074</v>
      </c>
      <c r="BJ302" t="e">
        <f>VLOOKUP(BI302,Sperrdaten!H:I,2,FALSE)</f>
        <v>#N/A</v>
      </c>
      <c r="BK302" s="32" t="str">
        <f t="shared" si="102"/>
        <v>46074</v>
      </c>
      <c r="BL302" t="e">
        <f>VLOOKUP(BK302,Sperrdaten!C:D,2,FALSE)</f>
        <v>#N/A</v>
      </c>
      <c r="BM302" s="32" t="str">
        <f t="shared" si="103"/>
        <v>46074</v>
      </c>
      <c r="BN302" t="e">
        <f>VLOOKUP(BM302,Sperrdaten!C:D,2,FALSE)</f>
        <v>#N/A</v>
      </c>
      <c r="BO302" s="32" t="str">
        <f t="shared" si="104"/>
        <v>46074</v>
      </c>
      <c r="BP302" s="33" t="e">
        <f>VLOOKUP(BO302,Sperrdaten!C:D,2,FALSE)</f>
        <v>#N/A</v>
      </c>
    </row>
    <row r="303" spans="1:68" x14ac:dyDescent="0.2">
      <c r="A303" s="19">
        <v>46074</v>
      </c>
      <c r="B303" s="38"/>
      <c r="C303" s="5"/>
      <c r="D303" s="5"/>
      <c r="E303" s="5"/>
      <c r="F303" s="53"/>
      <c r="G303" s="13"/>
      <c r="H303" s="13"/>
      <c r="I303" s="13"/>
      <c r="J303" s="12"/>
      <c r="K303" s="12"/>
      <c r="L303" s="12"/>
      <c r="M303" s="12"/>
      <c r="N303" s="53"/>
      <c r="O303" s="13"/>
      <c r="P303" s="13"/>
      <c r="Q303" s="13"/>
      <c r="R303" s="17"/>
      <c r="S303" s="12"/>
      <c r="T303" s="12"/>
      <c r="U303" s="12"/>
      <c r="V303" s="12"/>
      <c r="W303" s="17"/>
      <c r="X303" s="17"/>
      <c r="Y303" s="17"/>
      <c r="Z303" s="17"/>
      <c r="AA303" s="17"/>
      <c r="AB303" s="16">
        <f t="shared" si="84"/>
        <v>0</v>
      </c>
      <c r="AC303" s="31" t="str">
        <f t="shared" si="85"/>
        <v>46074</v>
      </c>
      <c r="AD303" t="e">
        <f>VLOOKUP(AC303,Sperrdaten!H:I,2,FALSE)</f>
        <v>#N/A</v>
      </c>
      <c r="AE303" s="32" t="str">
        <f t="shared" si="86"/>
        <v>46074</v>
      </c>
      <c r="AF303" t="e">
        <f>VLOOKUP(AE303,Sperrdaten!C:D,2,FALSE)</f>
        <v>#N/A</v>
      </c>
      <c r="AG303" s="32" t="str">
        <f t="shared" si="87"/>
        <v>46074</v>
      </c>
      <c r="AH303" t="e">
        <f>VLOOKUP(AG303,Sperrdaten!C:D,2,FALSE)</f>
        <v>#N/A</v>
      </c>
      <c r="AI303" s="32" t="str">
        <f t="shared" si="88"/>
        <v>46074</v>
      </c>
      <c r="AJ303" s="33" t="e">
        <f>VLOOKUP(AI303,Sperrdaten!C:D,2,FALSE)</f>
        <v>#N/A</v>
      </c>
      <c r="AK303" s="31" t="str">
        <f t="shared" si="89"/>
        <v>46074</v>
      </c>
      <c r="AL303" t="e">
        <f>VLOOKUP(AK303,Sperrdaten!H:I,2,FALSE)</f>
        <v>#N/A</v>
      </c>
      <c r="AM303" s="32" t="str">
        <f t="shared" si="90"/>
        <v>46074</v>
      </c>
      <c r="AN303" t="e">
        <f>VLOOKUP(AM303,Sperrdaten!C:D,2,FALSE)</f>
        <v>#N/A</v>
      </c>
      <c r="AO303" s="32" t="str">
        <f t="shared" si="91"/>
        <v>46074</v>
      </c>
      <c r="AP303" t="e">
        <f>VLOOKUP(AO303,Sperrdaten!C:D,2,FALSE)</f>
        <v>#N/A</v>
      </c>
      <c r="AQ303" s="32" t="str">
        <f t="shared" si="92"/>
        <v>46074</v>
      </c>
      <c r="AR303" s="33" t="e">
        <f>VLOOKUP(AQ303,Sperrdaten!C:D,2,FALSE)</f>
        <v>#N/A</v>
      </c>
      <c r="AS303" s="31" t="str">
        <f t="shared" si="93"/>
        <v>46074</v>
      </c>
      <c r="AT303" t="e">
        <f>VLOOKUP(AS303,Sperrdaten!H:I,2,FALSE)</f>
        <v>#N/A</v>
      </c>
      <c r="AU303" s="32" t="str">
        <f t="shared" si="94"/>
        <v>46074</v>
      </c>
      <c r="AV303" t="e">
        <f>VLOOKUP(AU303,Sperrdaten!C:D,2,FALSE)</f>
        <v>#N/A</v>
      </c>
      <c r="AW303" s="32" t="str">
        <f t="shared" si="95"/>
        <v>46074</v>
      </c>
      <c r="AX303" t="e">
        <f>VLOOKUP(AW303,Sperrdaten!C:D,2,FALSE)</f>
        <v>#N/A</v>
      </c>
      <c r="AY303" s="32" t="str">
        <f t="shared" si="96"/>
        <v>46074</v>
      </c>
      <c r="AZ303" s="33" t="e">
        <f>VLOOKUP(AY303,Sperrdaten!C:D,2,FALSE)</f>
        <v>#N/A</v>
      </c>
      <c r="BA303" s="31" t="str">
        <f t="shared" si="97"/>
        <v>46074</v>
      </c>
      <c r="BB303" t="e">
        <f>VLOOKUP(BA303,Sperrdaten!H:I,2,FALSE)</f>
        <v>#N/A</v>
      </c>
      <c r="BC303" s="32" t="str">
        <f t="shared" si="98"/>
        <v>46074</v>
      </c>
      <c r="BD303" t="e">
        <f>VLOOKUP(BC303,Sperrdaten!C:D,2,FALSE)</f>
        <v>#N/A</v>
      </c>
      <c r="BE303" s="32" t="str">
        <f t="shared" si="99"/>
        <v>46074</v>
      </c>
      <c r="BF303" t="e">
        <f>VLOOKUP(BE303,Sperrdaten!C:D,2,FALSE)</f>
        <v>#N/A</v>
      </c>
      <c r="BG303" s="32" t="str">
        <f t="shared" si="100"/>
        <v>46074</v>
      </c>
      <c r="BH303" s="33" t="e">
        <f>VLOOKUP(BG303,Sperrdaten!C:D,2,FALSE)</f>
        <v>#N/A</v>
      </c>
      <c r="BI303" s="31" t="str">
        <f t="shared" si="101"/>
        <v>46074</v>
      </c>
      <c r="BJ303" t="e">
        <f>VLOOKUP(BI303,Sperrdaten!H:I,2,FALSE)</f>
        <v>#N/A</v>
      </c>
      <c r="BK303" s="32" t="str">
        <f t="shared" si="102"/>
        <v>46074</v>
      </c>
      <c r="BL303" t="e">
        <f>VLOOKUP(BK303,Sperrdaten!C:D,2,FALSE)</f>
        <v>#N/A</v>
      </c>
      <c r="BM303" s="32" t="str">
        <f t="shared" si="103"/>
        <v>46074</v>
      </c>
      <c r="BN303" t="e">
        <f>VLOOKUP(BM303,Sperrdaten!C:D,2,FALSE)</f>
        <v>#N/A</v>
      </c>
      <c r="BO303" s="32" t="str">
        <f t="shared" si="104"/>
        <v>46074</v>
      </c>
      <c r="BP303" s="33" t="e">
        <f>VLOOKUP(BO303,Sperrdaten!C:D,2,FALSE)</f>
        <v>#N/A</v>
      </c>
    </row>
    <row r="304" spans="1:68" x14ac:dyDescent="0.2">
      <c r="A304" s="19">
        <v>46074</v>
      </c>
      <c r="B304" s="38"/>
      <c r="C304" s="5"/>
      <c r="D304" s="5"/>
      <c r="E304" s="5"/>
      <c r="F304" s="53"/>
      <c r="G304" s="13"/>
      <c r="H304" s="13"/>
      <c r="I304" s="13"/>
      <c r="J304" s="12"/>
      <c r="K304" s="12"/>
      <c r="L304" s="12"/>
      <c r="M304" s="12"/>
      <c r="N304" s="53"/>
      <c r="O304" s="13"/>
      <c r="P304" s="13"/>
      <c r="Q304" s="13"/>
      <c r="R304" s="17"/>
      <c r="S304" s="12"/>
      <c r="T304" s="12"/>
      <c r="U304" s="12"/>
      <c r="V304" s="12"/>
      <c r="W304" s="17"/>
      <c r="X304" s="17"/>
      <c r="Y304" s="17"/>
      <c r="Z304" s="17"/>
      <c r="AA304" s="17"/>
      <c r="AB304" s="16">
        <f t="shared" si="84"/>
        <v>0</v>
      </c>
      <c r="AC304" s="31" t="str">
        <f t="shared" si="85"/>
        <v>46074</v>
      </c>
      <c r="AD304" t="e">
        <f>VLOOKUP(AC304,Sperrdaten!H:I,2,FALSE)</f>
        <v>#N/A</v>
      </c>
      <c r="AE304" s="32" t="str">
        <f t="shared" si="86"/>
        <v>46074</v>
      </c>
      <c r="AF304" t="e">
        <f>VLOOKUP(AE304,Sperrdaten!C:D,2,FALSE)</f>
        <v>#N/A</v>
      </c>
      <c r="AG304" s="32" t="str">
        <f t="shared" si="87"/>
        <v>46074</v>
      </c>
      <c r="AH304" t="e">
        <f>VLOOKUP(AG304,Sperrdaten!C:D,2,FALSE)</f>
        <v>#N/A</v>
      </c>
      <c r="AI304" s="32" t="str">
        <f t="shared" si="88"/>
        <v>46074</v>
      </c>
      <c r="AJ304" s="33" t="e">
        <f>VLOOKUP(AI304,Sperrdaten!C:D,2,FALSE)</f>
        <v>#N/A</v>
      </c>
      <c r="AK304" s="31" t="str">
        <f t="shared" si="89"/>
        <v>46074</v>
      </c>
      <c r="AL304" t="e">
        <f>VLOOKUP(AK304,Sperrdaten!H:I,2,FALSE)</f>
        <v>#N/A</v>
      </c>
      <c r="AM304" s="32" t="str">
        <f t="shared" si="90"/>
        <v>46074</v>
      </c>
      <c r="AN304" t="e">
        <f>VLOOKUP(AM304,Sperrdaten!C:D,2,FALSE)</f>
        <v>#N/A</v>
      </c>
      <c r="AO304" s="32" t="str">
        <f t="shared" si="91"/>
        <v>46074</v>
      </c>
      <c r="AP304" t="e">
        <f>VLOOKUP(AO304,Sperrdaten!C:D,2,FALSE)</f>
        <v>#N/A</v>
      </c>
      <c r="AQ304" s="32" t="str">
        <f t="shared" si="92"/>
        <v>46074</v>
      </c>
      <c r="AR304" s="33" t="e">
        <f>VLOOKUP(AQ304,Sperrdaten!C:D,2,FALSE)</f>
        <v>#N/A</v>
      </c>
      <c r="AS304" s="31" t="str">
        <f t="shared" si="93"/>
        <v>46074</v>
      </c>
      <c r="AT304" t="e">
        <f>VLOOKUP(AS304,Sperrdaten!H:I,2,FALSE)</f>
        <v>#N/A</v>
      </c>
      <c r="AU304" s="32" t="str">
        <f t="shared" si="94"/>
        <v>46074</v>
      </c>
      <c r="AV304" t="e">
        <f>VLOOKUP(AU304,Sperrdaten!C:D,2,FALSE)</f>
        <v>#N/A</v>
      </c>
      <c r="AW304" s="32" t="str">
        <f t="shared" si="95"/>
        <v>46074</v>
      </c>
      <c r="AX304" t="e">
        <f>VLOOKUP(AW304,Sperrdaten!C:D,2,FALSE)</f>
        <v>#N/A</v>
      </c>
      <c r="AY304" s="32" t="str">
        <f t="shared" si="96"/>
        <v>46074</v>
      </c>
      <c r="AZ304" s="33" t="e">
        <f>VLOOKUP(AY304,Sperrdaten!C:D,2,FALSE)</f>
        <v>#N/A</v>
      </c>
      <c r="BA304" s="31" t="str">
        <f t="shared" si="97"/>
        <v>46074</v>
      </c>
      <c r="BB304" t="e">
        <f>VLOOKUP(BA304,Sperrdaten!H:I,2,FALSE)</f>
        <v>#N/A</v>
      </c>
      <c r="BC304" s="32" t="str">
        <f t="shared" si="98"/>
        <v>46074</v>
      </c>
      <c r="BD304" t="e">
        <f>VLOOKUP(BC304,Sperrdaten!C:D,2,FALSE)</f>
        <v>#N/A</v>
      </c>
      <c r="BE304" s="32" t="str">
        <f t="shared" si="99"/>
        <v>46074</v>
      </c>
      <c r="BF304" t="e">
        <f>VLOOKUP(BE304,Sperrdaten!C:D,2,FALSE)</f>
        <v>#N/A</v>
      </c>
      <c r="BG304" s="32" t="str">
        <f t="shared" si="100"/>
        <v>46074</v>
      </c>
      <c r="BH304" s="33" t="e">
        <f>VLOOKUP(BG304,Sperrdaten!C:D,2,FALSE)</f>
        <v>#N/A</v>
      </c>
      <c r="BI304" s="31" t="str">
        <f t="shared" si="101"/>
        <v>46074</v>
      </c>
      <c r="BJ304" t="e">
        <f>VLOOKUP(BI304,Sperrdaten!H:I,2,FALSE)</f>
        <v>#N/A</v>
      </c>
      <c r="BK304" s="32" t="str">
        <f t="shared" si="102"/>
        <v>46074</v>
      </c>
      <c r="BL304" t="e">
        <f>VLOOKUP(BK304,Sperrdaten!C:D,2,FALSE)</f>
        <v>#N/A</v>
      </c>
      <c r="BM304" s="32" t="str">
        <f t="shared" si="103"/>
        <v>46074</v>
      </c>
      <c r="BN304" t="e">
        <f>VLOOKUP(BM304,Sperrdaten!C:D,2,FALSE)</f>
        <v>#N/A</v>
      </c>
      <c r="BO304" s="32" t="str">
        <f t="shared" si="104"/>
        <v>46074</v>
      </c>
      <c r="BP304" s="33" t="e">
        <f>VLOOKUP(BO304,Sperrdaten!C:D,2,FALSE)</f>
        <v>#N/A</v>
      </c>
    </row>
    <row r="305" spans="1:68" x14ac:dyDescent="0.2">
      <c r="A305" s="19">
        <v>46075</v>
      </c>
      <c r="B305" s="38" t="s">
        <v>30</v>
      </c>
      <c r="C305" s="5" t="s">
        <v>176</v>
      </c>
      <c r="D305" s="5" t="s">
        <v>51</v>
      </c>
      <c r="E305" s="5" t="s">
        <v>233</v>
      </c>
      <c r="F305" s="53" t="s">
        <v>27</v>
      </c>
      <c r="G305" s="13" t="s">
        <v>360</v>
      </c>
      <c r="H305" s="13" t="s">
        <v>46</v>
      </c>
      <c r="I305" s="13"/>
      <c r="J305" s="12"/>
      <c r="K305" s="12"/>
      <c r="L305" s="12"/>
      <c r="M305" s="12"/>
      <c r="N305" s="73" t="s">
        <v>205</v>
      </c>
      <c r="O305" s="13" t="s">
        <v>310</v>
      </c>
      <c r="P305" s="13" t="s">
        <v>237</v>
      </c>
      <c r="Q305" s="74" t="s">
        <v>233</v>
      </c>
      <c r="R305" s="17"/>
      <c r="S305" s="12" t="s">
        <v>30</v>
      </c>
      <c r="T305" s="12" t="s">
        <v>276</v>
      </c>
      <c r="U305" s="12" t="s">
        <v>119</v>
      </c>
      <c r="V305" s="12" t="s">
        <v>165</v>
      </c>
      <c r="W305" s="17"/>
      <c r="X305" s="17"/>
      <c r="Y305" s="17"/>
      <c r="Z305" s="17"/>
      <c r="AA305" s="63"/>
      <c r="AB305" s="16">
        <f t="shared" si="84"/>
        <v>15</v>
      </c>
      <c r="AC305" s="31" t="str">
        <f t="shared" si="85"/>
        <v>46075SLI</v>
      </c>
      <c r="AD305" t="e">
        <f>VLOOKUP(AC305,Sperrdaten!H:I,2,FALSE)</f>
        <v>#N/A</v>
      </c>
      <c r="AE305" s="32" t="str">
        <f t="shared" si="86"/>
        <v>46075SLI</v>
      </c>
      <c r="AF305" t="e">
        <f>VLOOKUP(AE305,Sperrdaten!C:D,2,FALSE)</f>
        <v>#N/A</v>
      </c>
      <c r="AG305" s="32" t="str">
        <f t="shared" si="87"/>
        <v>46075OWR</v>
      </c>
      <c r="AH305" t="e">
        <f>VLOOKUP(AG305,Sperrdaten!C:D,2,FALSE)</f>
        <v>#N/A</v>
      </c>
      <c r="AI305" s="32" t="str">
        <f t="shared" si="88"/>
        <v>46075SSHR</v>
      </c>
      <c r="AJ305" s="33" t="e">
        <f>VLOOKUP(AI305,Sperrdaten!C:D,2,FALSE)</f>
        <v>#N/A</v>
      </c>
      <c r="AK305" s="31" t="str">
        <f t="shared" si="89"/>
        <v>46075ZUG</v>
      </c>
      <c r="AL305" t="e">
        <f>VLOOKUP(AK305,Sperrdaten!H:I,2,FALSE)</f>
        <v>#N/A</v>
      </c>
      <c r="AM305" s="32" t="str">
        <f t="shared" si="90"/>
        <v>46075ZUG</v>
      </c>
      <c r="AN305" t="e">
        <f>VLOOKUP(AM305,Sperrdaten!C:D,2,FALSE)</f>
        <v>#N/A</v>
      </c>
      <c r="AO305" s="32" t="str">
        <f t="shared" si="91"/>
        <v>46075HBH</v>
      </c>
      <c r="AP305" t="e">
        <f>VLOOKUP(AO305,Sperrdaten!C:D,2,FALSE)</f>
        <v>#N/A</v>
      </c>
      <c r="AQ305" s="32" t="str">
        <f t="shared" si="92"/>
        <v>46075</v>
      </c>
      <c r="AR305" s="33" t="e">
        <f>VLOOKUP(AQ305,Sperrdaten!C:D,2,FALSE)</f>
        <v>#N/A</v>
      </c>
      <c r="AS305" s="31" t="str">
        <f t="shared" si="93"/>
        <v>46075</v>
      </c>
      <c r="AT305" t="e">
        <f>VLOOKUP(AS305,Sperrdaten!H:I,2,FALSE)</f>
        <v>#N/A</v>
      </c>
      <c r="AU305" s="32" t="str">
        <f t="shared" si="94"/>
        <v>46075</v>
      </c>
      <c r="AV305" t="e">
        <f>VLOOKUP(AU305,Sperrdaten!C:D,2,FALSE)</f>
        <v>#N/A</v>
      </c>
      <c r="AW305" s="32" t="str">
        <f t="shared" si="95"/>
        <v>46075</v>
      </c>
      <c r="AX305" t="e">
        <f>VLOOKUP(AW305,Sperrdaten!C:D,2,FALSE)</f>
        <v>#N/A</v>
      </c>
      <c r="AY305" s="32" t="str">
        <f t="shared" si="96"/>
        <v>46075</v>
      </c>
      <c r="AZ305" s="33" t="e">
        <f>VLOOKUP(AY305,Sperrdaten!C:D,2,FALSE)</f>
        <v>#N/A</v>
      </c>
      <c r="BA305" s="31" t="str">
        <f t="shared" si="97"/>
        <v>46075HBA</v>
      </c>
      <c r="BB305" t="e">
        <f>VLOOKUP(BA305,Sperrdaten!H:I,2,FALSE)</f>
        <v>#N/A</v>
      </c>
      <c r="BC305" s="32" t="str">
        <f t="shared" si="98"/>
        <v>46075HBA</v>
      </c>
      <c r="BD305">
        <f>VLOOKUP(BC305,Sperrdaten!C:D,2,FALSE)</f>
        <v>1</v>
      </c>
      <c r="BE305" s="32" t="str">
        <f t="shared" si="99"/>
        <v>46075KRA</v>
      </c>
      <c r="BF305" t="e">
        <f>VLOOKUP(BE305,Sperrdaten!C:D,2,FALSE)</f>
        <v>#N/A</v>
      </c>
      <c r="BG305" s="32" t="str">
        <f t="shared" si="100"/>
        <v>46075ADM</v>
      </c>
      <c r="BH305" s="33" t="e">
        <f>VLOOKUP(BG305,Sperrdaten!C:D,2,FALSE)</f>
        <v>#N/A</v>
      </c>
      <c r="BI305" s="31" t="str">
        <f t="shared" si="101"/>
        <v>46075VAF</v>
      </c>
      <c r="BJ305" t="e">
        <f>VLOOKUP(BI305,Sperrdaten!H:I,2,FALSE)</f>
        <v>#N/A</v>
      </c>
      <c r="BK305" s="32" t="str">
        <f t="shared" si="102"/>
        <v>46075VAF</v>
      </c>
      <c r="BL305" t="e">
        <f>VLOOKUP(BK305,Sperrdaten!C:D,2,FALSE)</f>
        <v>#N/A</v>
      </c>
      <c r="BM305" s="32" t="str">
        <f t="shared" si="103"/>
        <v>46075HBF</v>
      </c>
      <c r="BN305">
        <f>VLOOKUP(BM305,Sperrdaten!C:D,2,FALSE)</f>
        <v>1</v>
      </c>
      <c r="BO305" s="32" t="str">
        <f t="shared" si="104"/>
        <v>46075SSHR</v>
      </c>
      <c r="BP305" s="33" t="e">
        <f>VLOOKUP(BO305,Sperrdaten!C:D,2,FALSE)</f>
        <v>#N/A</v>
      </c>
    </row>
    <row r="306" spans="1:68" x14ac:dyDescent="0.2">
      <c r="A306" s="19">
        <v>46075</v>
      </c>
      <c r="B306" s="38" t="s">
        <v>30</v>
      </c>
      <c r="C306" s="5" t="s">
        <v>178</v>
      </c>
      <c r="D306" s="5" t="s">
        <v>86</v>
      </c>
      <c r="E306" s="5" t="s">
        <v>233</v>
      </c>
      <c r="F306" s="53" t="s">
        <v>29</v>
      </c>
      <c r="G306" s="13" t="s">
        <v>361</v>
      </c>
      <c r="H306" s="13" t="s">
        <v>233</v>
      </c>
      <c r="I306" s="13"/>
      <c r="J306" s="12"/>
      <c r="K306" s="12"/>
      <c r="L306" s="12"/>
      <c r="M306" s="12"/>
      <c r="N306" s="53" t="s">
        <v>205</v>
      </c>
      <c r="O306" s="13" t="s">
        <v>250</v>
      </c>
      <c r="P306" s="13" t="s">
        <v>245</v>
      </c>
      <c r="Q306" s="13" t="s">
        <v>233</v>
      </c>
      <c r="R306" s="17"/>
      <c r="S306" s="12" t="s">
        <v>30</v>
      </c>
      <c r="T306" s="12" t="s">
        <v>80</v>
      </c>
      <c r="U306" s="12" t="s">
        <v>97</v>
      </c>
      <c r="V306" s="12" t="s">
        <v>111</v>
      </c>
      <c r="W306" s="17"/>
      <c r="X306" s="17"/>
      <c r="Y306" s="17"/>
      <c r="Z306" s="17"/>
      <c r="AA306" s="17"/>
      <c r="AB306" s="16">
        <f t="shared" si="84"/>
        <v>15</v>
      </c>
      <c r="AC306" s="31" t="str">
        <f t="shared" si="85"/>
        <v>46075GAL</v>
      </c>
      <c r="AD306" t="e">
        <f>VLOOKUP(AC306,Sperrdaten!H:I,2,FALSE)</f>
        <v>#N/A</v>
      </c>
      <c r="AE306" s="32" t="str">
        <f t="shared" si="86"/>
        <v>46075GAL</v>
      </c>
      <c r="AF306" t="e">
        <f>VLOOKUP(AE306,Sperrdaten!C:D,2,FALSE)</f>
        <v>#N/A</v>
      </c>
      <c r="AG306" s="32" t="str">
        <f t="shared" si="87"/>
        <v>46075BTT</v>
      </c>
      <c r="AH306" t="e">
        <f>VLOOKUP(AG306,Sperrdaten!C:D,2,FALSE)</f>
        <v>#N/A</v>
      </c>
      <c r="AI306" s="32" t="str">
        <f t="shared" si="88"/>
        <v>46075SSHR</v>
      </c>
      <c r="AJ306" s="33" t="e">
        <f>VLOOKUP(AI306,Sperrdaten!C:D,2,FALSE)</f>
        <v>#N/A</v>
      </c>
      <c r="AK306" s="31" t="str">
        <f t="shared" si="89"/>
        <v>46075MARTIGNY</v>
      </c>
      <c r="AL306" t="e">
        <f>VLOOKUP(AK306,Sperrdaten!H:I,2,FALSE)</f>
        <v>#N/A</v>
      </c>
      <c r="AM306" s="32" t="str">
        <f t="shared" si="90"/>
        <v>46075MARTIGNY</v>
      </c>
      <c r="AN306" t="e">
        <f>VLOOKUP(AM306,Sperrdaten!C:D,2,FALSE)</f>
        <v>#N/A</v>
      </c>
      <c r="AO306" s="32" t="str">
        <f t="shared" si="91"/>
        <v>46075SSHR</v>
      </c>
      <c r="AP306" t="e">
        <f>VLOOKUP(AO306,Sperrdaten!C:D,2,FALSE)</f>
        <v>#N/A</v>
      </c>
      <c r="AQ306" s="32" t="str">
        <f t="shared" si="92"/>
        <v>46075</v>
      </c>
      <c r="AR306" s="33" t="e">
        <f>VLOOKUP(AQ306,Sperrdaten!C:D,2,FALSE)</f>
        <v>#N/A</v>
      </c>
      <c r="AS306" s="31" t="str">
        <f t="shared" si="93"/>
        <v>46075</v>
      </c>
      <c r="AT306" t="e">
        <f>VLOOKUP(AS306,Sperrdaten!H:I,2,FALSE)</f>
        <v>#N/A</v>
      </c>
      <c r="AU306" s="32" t="str">
        <f t="shared" si="94"/>
        <v>46075</v>
      </c>
      <c r="AV306" t="e">
        <f>VLOOKUP(AU306,Sperrdaten!C:D,2,FALSE)</f>
        <v>#N/A</v>
      </c>
      <c r="AW306" s="32" t="str">
        <f t="shared" si="95"/>
        <v>46075</v>
      </c>
      <c r="AX306" t="e">
        <f>VLOOKUP(AW306,Sperrdaten!C:D,2,FALSE)</f>
        <v>#N/A</v>
      </c>
      <c r="AY306" s="32" t="str">
        <f t="shared" si="96"/>
        <v>46075</v>
      </c>
      <c r="AZ306" s="33" t="e">
        <f>VLOOKUP(AY306,Sperrdaten!C:D,2,FALSE)</f>
        <v>#N/A</v>
      </c>
      <c r="BA306" s="31" t="str">
        <f t="shared" si="97"/>
        <v>46075BLA</v>
      </c>
      <c r="BB306" t="e">
        <f>VLOOKUP(BA306,Sperrdaten!H:I,2,FALSE)</f>
        <v>#N/A</v>
      </c>
      <c r="BC306" s="32" t="str">
        <f t="shared" si="98"/>
        <v>46075BLA</v>
      </c>
      <c r="BD306" t="e">
        <f>VLOOKUP(BC306,Sperrdaten!C:D,2,FALSE)</f>
        <v>#N/A</v>
      </c>
      <c r="BE306" s="32" t="str">
        <f t="shared" si="99"/>
        <v>46075BTA</v>
      </c>
      <c r="BF306" t="e">
        <f>VLOOKUP(BE306,Sperrdaten!C:D,2,FALSE)</f>
        <v>#N/A</v>
      </c>
      <c r="BG306" s="32" t="str">
        <f t="shared" si="100"/>
        <v>46075KRZ</v>
      </c>
      <c r="BH306" s="33" t="e">
        <f>VLOOKUP(BG306,Sperrdaten!C:D,2,FALSE)</f>
        <v>#N/A</v>
      </c>
      <c r="BI306" s="31" t="str">
        <f t="shared" si="101"/>
        <v>46075GRF</v>
      </c>
      <c r="BJ306" t="e">
        <f>VLOOKUP(BI306,Sperrdaten!H:I,2,FALSE)</f>
        <v>#N/A</v>
      </c>
      <c r="BK306" s="32" t="str">
        <f t="shared" si="102"/>
        <v>46075GRF</v>
      </c>
      <c r="BL306" t="e">
        <f>VLOOKUP(BK306,Sperrdaten!C:D,2,FALSE)</f>
        <v>#N/A</v>
      </c>
      <c r="BM306" s="32" t="str">
        <f t="shared" si="103"/>
        <v>46075BTF</v>
      </c>
      <c r="BN306" t="e">
        <f>VLOOKUP(BM306,Sperrdaten!C:D,2,FALSE)</f>
        <v>#N/A</v>
      </c>
      <c r="BO306" s="32" t="str">
        <f t="shared" si="104"/>
        <v>46075SSHR</v>
      </c>
      <c r="BP306" s="33" t="e">
        <f>VLOOKUP(BO306,Sperrdaten!C:D,2,FALSE)</f>
        <v>#N/A</v>
      </c>
    </row>
    <row r="307" spans="1:68" x14ac:dyDescent="0.2">
      <c r="A307" s="19">
        <v>46075</v>
      </c>
      <c r="B307" s="38" t="s">
        <v>30</v>
      </c>
      <c r="C307" s="5" t="s">
        <v>133</v>
      </c>
      <c r="D307" s="5" t="s">
        <v>147</v>
      </c>
      <c r="E307" s="5" t="s">
        <v>233</v>
      </c>
      <c r="F307" s="53"/>
      <c r="G307" s="13"/>
      <c r="H307" s="13"/>
      <c r="I307" s="13"/>
      <c r="J307" s="12"/>
      <c r="K307" s="12"/>
      <c r="L307" s="12"/>
      <c r="M307" s="12"/>
      <c r="N307" s="53"/>
      <c r="O307" s="13"/>
      <c r="P307" s="13"/>
      <c r="Q307" s="13"/>
      <c r="R307" s="17"/>
      <c r="S307" s="12" t="s">
        <v>205</v>
      </c>
      <c r="T307" s="12" t="s">
        <v>253</v>
      </c>
      <c r="U307" s="12" t="s">
        <v>143</v>
      </c>
      <c r="V307" s="12" t="s">
        <v>233</v>
      </c>
      <c r="W307" s="17"/>
      <c r="X307" s="17"/>
      <c r="Y307" s="17"/>
      <c r="Z307" s="17"/>
      <c r="AA307" s="17"/>
      <c r="AB307" s="16">
        <f t="shared" si="84"/>
        <v>8</v>
      </c>
      <c r="AC307" s="31" t="str">
        <f t="shared" si="85"/>
        <v>46075GRL</v>
      </c>
      <c r="AD307" t="e">
        <f>VLOOKUP(AC307,Sperrdaten!H:I,2,FALSE)</f>
        <v>#N/A</v>
      </c>
      <c r="AE307" s="32" t="str">
        <f t="shared" si="86"/>
        <v>46075GRL</v>
      </c>
      <c r="AF307" t="e">
        <f>VLOOKUP(AE307,Sperrdaten!C:D,2,FALSE)</f>
        <v>#N/A</v>
      </c>
      <c r="AG307" s="32" t="str">
        <f t="shared" si="87"/>
        <v>46075CHX</v>
      </c>
      <c r="AH307" t="e">
        <f>VLOOKUP(AG307,Sperrdaten!C:D,2,FALSE)</f>
        <v>#N/A</v>
      </c>
      <c r="AI307" s="32" t="str">
        <f t="shared" si="88"/>
        <v>46075SSHR</v>
      </c>
      <c r="AJ307" s="33" t="e">
        <f>VLOOKUP(AI307,Sperrdaten!C:D,2,FALSE)</f>
        <v>#N/A</v>
      </c>
      <c r="AK307" s="31" t="str">
        <f t="shared" si="89"/>
        <v>46075</v>
      </c>
      <c r="AL307" t="e">
        <f>VLOOKUP(AK307,Sperrdaten!H:I,2,FALSE)</f>
        <v>#N/A</v>
      </c>
      <c r="AM307" s="32" t="str">
        <f t="shared" si="90"/>
        <v>46075</v>
      </c>
      <c r="AN307" t="e">
        <f>VLOOKUP(AM307,Sperrdaten!C:D,2,FALSE)</f>
        <v>#N/A</v>
      </c>
      <c r="AO307" s="32" t="str">
        <f t="shared" si="91"/>
        <v>46075</v>
      </c>
      <c r="AP307" t="e">
        <f>VLOOKUP(AO307,Sperrdaten!C:D,2,FALSE)</f>
        <v>#N/A</v>
      </c>
      <c r="AQ307" s="32" t="str">
        <f t="shared" si="92"/>
        <v>46075</v>
      </c>
      <c r="AR307" s="33" t="e">
        <f>VLOOKUP(AQ307,Sperrdaten!C:D,2,FALSE)</f>
        <v>#N/A</v>
      </c>
      <c r="AS307" s="31" t="str">
        <f t="shared" si="93"/>
        <v>46075</v>
      </c>
      <c r="AT307" t="e">
        <f>VLOOKUP(AS307,Sperrdaten!H:I,2,FALSE)</f>
        <v>#N/A</v>
      </c>
      <c r="AU307" s="32" t="str">
        <f t="shared" si="94"/>
        <v>46075</v>
      </c>
      <c r="AV307" t="e">
        <f>VLOOKUP(AU307,Sperrdaten!C:D,2,FALSE)</f>
        <v>#N/A</v>
      </c>
      <c r="AW307" s="32" t="str">
        <f t="shared" si="95"/>
        <v>46075</v>
      </c>
      <c r="AX307" t="e">
        <f>VLOOKUP(AW307,Sperrdaten!C:D,2,FALSE)</f>
        <v>#N/A</v>
      </c>
      <c r="AY307" s="32" t="str">
        <f t="shared" si="96"/>
        <v>46075</v>
      </c>
      <c r="AZ307" s="33" t="e">
        <f>VLOOKUP(AY307,Sperrdaten!C:D,2,FALSE)</f>
        <v>#N/A</v>
      </c>
      <c r="BA307" s="31" t="str">
        <f t="shared" si="97"/>
        <v>46075MAA</v>
      </c>
      <c r="BB307" t="e">
        <f>VLOOKUP(BA307,Sperrdaten!H:I,2,FALSE)</f>
        <v>#N/A</v>
      </c>
      <c r="BC307" s="32" t="str">
        <f t="shared" si="98"/>
        <v>46075MAA</v>
      </c>
      <c r="BD307" t="e">
        <f>VLOOKUP(BC307,Sperrdaten!C:D,2,FALSE)</f>
        <v>#N/A</v>
      </c>
      <c r="BE307" s="32" t="str">
        <f t="shared" si="99"/>
        <v>46075GRA</v>
      </c>
      <c r="BF307" t="e">
        <f>VLOOKUP(BE307,Sperrdaten!C:D,2,FALSE)</f>
        <v>#N/A</v>
      </c>
      <c r="BG307" s="32" t="str">
        <f t="shared" si="100"/>
        <v>46075SSHR</v>
      </c>
      <c r="BH307" s="33" t="e">
        <f>VLOOKUP(BG307,Sperrdaten!C:D,2,FALSE)</f>
        <v>#N/A</v>
      </c>
      <c r="BI307" s="31" t="str">
        <f t="shared" si="101"/>
        <v>46075</v>
      </c>
      <c r="BJ307" t="e">
        <f>VLOOKUP(BI307,Sperrdaten!H:I,2,FALSE)</f>
        <v>#N/A</v>
      </c>
      <c r="BK307" s="32" t="str">
        <f t="shared" si="102"/>
        <v>46075</v>
      </c>
      <c r="BL307" t="e">
        <f>VLOOKUP(BK307,Sperrdaten!C:D,2,FALSE)</f>
        <v>#N/A</v>
      </c>
      <c r="BM307" s="32" t="str">
        <f t="shared" si="103"/>
        <v>46075</v>
      </c>
      <c r="BN307" t="e">
        <f>VLOOKUP(BM307,Sperrdaten!C:D,2,FALSE)</f>
        <v>#N/A</v>
      </c>
      <c r="BO307" s="32" t="str">
        <f t="shared" si="104"/>
        <v>46075</v>
      </c>
      <c r="BP307" s="33" t="e">
        <f>VLOOKUP(BO307,Sperrdaten!C:D,2,FALSE)</f>
        <v>#N/A</v>
      </c>
    </row>
    <row r="308" spans="1:68" x14ac:dyDescent="0.2">
      <c r="A308" s="19">
        <v>46075</v>
      </c>
      <c r="B308" s="38"/>
      <c r="C308" s="5"/>
      <c r="D308" s="5"/>
      <c r="E308" s="5"/>
      <c r="F308" s="53"/>
      <c r="G308" s="13"/>
      <c r="H308" s="13"/>
      <c r="I308" s="13"/>
      <c r="J308" s="12"/>
      <c r="K308" s="12"/>
      <c r="L308" s="12"/>
      <c r="M308" s="12"/>
      <c r="N308" s="53"/>
      <c r="O308" s="13"/>
      <c r="P308" s="13"/>
      <c r="Q308" s="13"/>
      <c r="R308" s="17"/>
      <c r="S308" s="12"/>
      <c r="T308" s="12"/>
      <c r="U308" s="12"/>
      <c r="V308" s="12"/>
      <c r="W308" s="17"/>
      <c r="X308" s="17"/>
      <c r="Y308" s="17"/>
      <c r="Z308" s="17"/>
      <c r="AA308" s="17"/>
      <c r="AB308" s="16">
        <f t="shared" si="84"/>
        <v>0</v>
      </c>
      <c r="AC308" s="31" t="str">
        <f t="shared" si="85"/>
        <v>46075</v>
      </c>
      <c r="AD308" t="e">
        <f>VLOOKUP(AC308,Sperrdaten!H:I,2,FALSE)</f>
        <v>#N/A</v>
      </c>
      <c r="AE308" s="32" t="str">
        <f t="shared" si="86"/>
        <v>46075</v>
      </c>
      <c r="AF308" t="e">
        <f>VLOOKUP(AE308,Sperrdaten!C:D,2,FALSE)</f>
        <v>#N/A</v>
      </c>
      <c r="AG308" s="32" t="str">
        <f t="shared" si="87"/>
        <v>46075</v>
      </c>
      <c r="AH308" t="e">
        <f>VLOOKUP(AG308,Sperrdaten!C:D,2,FALSE)</f>
        <v>#N/A</v>
      </c>
      <c r="AI308" s="32" t="str">
        <f t="shared" si="88"/>
        <v>46075</v>
      </c>
      <c r="AJ308" s="33" t="e">
        <f>VLOOKUP(AI308,Sperrdaten!C:D,2,FALSE)</f>
        <v>#N/A</v>
      </c>
      <c r="AK308" s="31" t="str">
        <f t="shared" si="89"/>
        <v>46075</v>
      </c>
      <c r="AL308" t="e">
        <f>VLOOKUP(AK308,Sperrdaten!H:I,2,FALSE)</f>
        <v>#N/A</v>
      </c>
      <c r="AM308" s="32" t="str">
        <f t="shared" si="90"/>
        <v>46075</v>
      </c>
      <c r="AN308" t="e">
        <f>VLOOKUP(AM308,Sperrdaten!C:D,2,FALSE)</f>
        <v>#N/A</v>
      </c>
      <c r="AO308" s="32" t="str">
        <f t="shared" si="91"/>
        <v>46075</v>
      </c>
      <c r="AP308" t="e">
        <f>VLOOKUP(AO308,Sperrdaten!C:D,2,FALSE)</f>
        <v>#N/A</v>
      </c>
      <c r="AQ308" s="32" t="str">
        <f t="shared" si="92"/>
        <v>46075</v>
      </c>
      <c r="AR308" s="33" t="e">
        <f>VLOOKUP(AQ308,Sperrdaten!C:D,2,FALSE)</f>
        <v>#N/A</v>
      </c>
      <c r="AS308" s="31" t="str">
        <f t="shared" si="93"/>
        <v>46075</v>
      </c>
      <c r="AT308" t="e">
        <f>VLOOKUP(AS308,Sperrdaten!H:I,2,FALSE)</f>
        <v>#N/A</v>
      </c>
      <c r="AU308" s="32" t="str">
        <f t="shared" si="94"/>
        <v>46075</v>
      </c>
      <c r="AV308" t="e">
        <f>VLOOKUP(AU308,Sperrdaten!C:D,2,FALSE)</f>
        <v>#N/A</v>
      </c>
      <c r="AW308" s="32" t="str">
        <f t="shared" si="95"/>
        <v>46075</v>
      </c>
      <c r="AX308" t="e">
        <f>VLOOKUP(AW308,Sperrdaten!C:D,2,FALSE)</f>
        <v>#N/A</v>
      </c>
      <c r="AY308" s="32" t="str">
        <f t="shared" si="96"/>
        <v>46075</v>
      </c>
      <c r="AZ308" s="33" t="e">
        <f>VLOOKUP(AY308,Sperrdaten!C:D,2,FALSE)</f>
        <v>#N/A</v>
      </c>
      <c r="BA308" s="31" t="str">
        <f t="shared" si="97"/>
        <v>46075</v>
      </c>
      <c r="BB308" t="e">
        <f>VLOOKUP(BA308,Sperrdaten!H:I,2,FALSE)</f>
        <v>#N/A</v>
      </c>
      <c r="BC308" s="32" t="str">
        <f t="shared" si="98"/>
        <v>46075</v>
      </c>
      <c r="BD308" t="e">
        <f>VLOOKUP(BC308,Sperrdaten!C:D,2,FALSE)</f>
        <v>#N/A</v>
      </c>
      <c r="BE308" s="32" t="str">
        <f t="shared" si="99"/>
        <v>46075</v>
      </c>
      <c r="BF308" t="e">
        <f>VLOOKUP(BE308,Sperrdaten!C:D,2,FALSE)</f>
        <v>#N/A</v>
      </c>
      <c r="BG308" s="32" t="str">
        <f t="shared" si="100"/>
        <v>46075</v>
      </c>
      <c r="BH308" s="33" t="e">
        <f>VLOOKUP(BG308,Sperrdaten!C:D,2,FALSE)</f>
        <v>#N/A</v>
      </c>
      <c r="BI308" s="31" t="str">
        <f t="shared" si="101"/>
        <v>46075</v>
      </c>
      <c r="BJ308" t="e">
        <f>VLOOKUP(BI308,Sperrdaten!H:I,2,FALSE)</f>
        <v>#N/A</v>
      </c>
      <c r="BK308" s="32" t="str">
        <f t="shared" si="102"/>
        <v>46075</v>
      </c>
      <c r="BL308" t="e">
        <f>VLOOKUP(BK308,Sperrdaten!C:D,2,FALSE)</f>
        <v>#N/A</v>
      </c>
      <c r="BM308" s="32" t="str">
        <f t="shared" si="103"/>
        <v>46075</v>
      </c>
      <c r="BN308" t="e">
        <f>VLOOKUP(BM308,Sperrdaten!C:D,2,FALSE)</f>
        <v>#N/A</v>
      </c>
      <c r="BO308" s="32" t="str">
        <f t="shared" si="104"/>
        <v>46075</v>
      </c>
      <c r="BP308" s="33" t="e">
        <f>VLOOKUP(BO308,Sperrdaten!C:D,2,FALSE)</f>
        <v>#N/A</v>
      </c>
    </row>
    <row r="309" spans="1:68" x14ac:dyDescent="0.2">
      <c r="A309" s="19">
        <v>46075</v>
      </c>
      <c r="B309" s="38"/>
      <c r="C309" s="5"/>
      <c r="D309" s="5"/>
      <c r="E309" s="5"/>
      <c r="F309" s="53"/>
      <c r="G309" s="13"/>
      <c r="H309" s="13"/>
      <c r="I309" s="13"/>
      <c r="J309" s="12"/>
      <c r="K309" s="12"/>
      <c r="L309" s="12"/>
      <c r="M309" s="12"/>
      <c r="N309" s="53"/>
      <c r="O309" s="13"/>
      <c r="P309" s="13"/>
      <c r="Q309" s="13"/>
      <c r="R309" s="17"/>
      <c r="S309" s="12"/>
      <c r="T309" s="12"/>
      <c r="U309" s="12"/>
      <c r="V309" s="12"/>
      <c r="W309" s="17"/>
      <c r="X309" s="17"/>
      <c r="Y309" s="17"/>
      <c r="Z309" s="17"/>
      <c r="AA309" s="17"/>
      <c r="AB309" s="16">
        <f t="shared" si="84"/>
        <v>0</v>
      </c>
      <c r="AC309" s="31" t="str">
        <f t="shared" si="85"/>
        <v>46075</v>
      </c>
      <c r="AD309" t="e">
        <f>VLOOKUP(AC309,Sperrdaten!H:I,2,FALSE)</f>
        <v>#N/A</v>
      </c>
      <c r="AE309" s="32" t="str">
        <f t="shared" si="86"/>
        <v>46075</v>
      </c>
      <c r="AF309" t="e">
        <f>VLOOKUP(AE309,Sperrdaten!C:D,2,FALSE)</f>
        <v>#N/A</v>
      </c>
      <c r="AG309" s="32" t="str">
        <f t="shared" si="87"/>
        <v>46075</v>
      </c>
      <c r="AH309" t="e">
        <f>VLOOKUP(AG309,Sperrdaten!C:D,2,FALSE)</f>
        <v>#N/A</v>
      </c>
      <c r="AI309" s="32" t="str">
        <f t="shared" si="88"/>
        <v>46075</v>
      </c>
      <c r="AJ309" s="33" t="e">
        <f>VLOOKUP(AI309,Sperrdaten!C:D,2,FALSE)</f>
        <v>#N/A</v>
      </c>
      <c r="AK309" s="31" t="str">
        <f t="shared" si="89"/>
        <v>46075</v>
      </c>
      <c r="AL309" t="e">
        <f>VLOOKUP(AK309,Sperrdaten!H:I,2,FALSE)</f>
        <v>#N/A</v>
      </c>
      <c r="AM309" s="32" t="str">
        <f t="shared" si="90"/>
        <v>46075</v>
      </c>
      <c r="AN309" t="e">
        <f>VLOOKUP(AM309,Sperrdaten!C:D,2,FALSE)</f>
        <v>#N/A</v>
      </c>
      <c r="AO309" s="32" t="str">
        <f t="shared" si="91"/>
        <v>46075</v>
      </c>
      <c r="AP309" t="e">
        <f>VLOOKUP(AO309,Sperrdaten!C:D,2,FALSE)</f>
        <v>#N/A</v>
      </c>
      <c r="AQ309" s="32" t="str">
        <f t="shared" si="92"/>
        <v>46075</v>
      </c>
      <c r="AR309" s="33" t="e">
        <f>VLOOKUP(AQ309,Sperrdaten!C:D,2,FALSE)</f>
        <v>#N/A</v>
      </c>
      <c r="AS309" s="31" t="str">
        <f t="shared" si="93"/>
        <v>46075</v>
      </c>
      <c r="AT309" t="e">
        <f>VLOOKUP(AS309,Sperrdaten!H:I,2,FALSE)</f>
        <v>#N/A</v>
      </c>
      <c r="AU309" s="32" t="str">
        <f t="shared" si="94"/>
        <v>46075</v>
      </c>
      <c r="AV309" t="e">
        <f>VLOOKUP(AU309,Sperrdaten!C:D,2,FALSE)</f>
        <v>#N/A</v>
      </c>
      <c r="AW309" s="32" t="str">
        <f t="shared" si="95"/>
        <v>46075</v>
      </c>
      <c r="AX309" t="e">
        <f>VLOOKUP(AW309,Sperrdaten!C:D,2,FALSE)</f>
        <v>#N/A</v>
      </c>
      <c r="AY309" s="32" t="str">
        <f t="shared" si="96"/>
        <v>46075</v>
      </c>
      <c r="AZ309" s="33" t="e">
        <f>VLOOKUP(AY309,Sperrdaten!C:D,2,FALSE)</f>
        <v>#N/A</v>
      </c>
      <c r="BA309" s="31" t="str">
        <f t="shared" si="97"/>
        <v>46075</v>
      </c>
      <c r="BB309" t="e">
        <f>VLOOKUP(BA309,Sperrdaten!H:I,2,FALSE)</f>
        <v>#N/A</v>
      </c>
      <c r="BC309" s="32" t="str">
        <f t="shared" si="98"/>
        <v>46075</v>
      </c>
      <c r="BD309" t="e">
        <f>VLOOKUP(BC309,Sperrdaten!C:D,2,FALSE)</f>
        <v>#N/A</v>
      </c>
      <c r="BE309" s="32" t="str">
        <f t="shared" si="99"/>
        <v>46075</v>
      </c>
      <c r="BF309" t="e">
        <f>VLOOKUP(BE309,Sperrdaten!C:D,2,FALSE)</f>
        <v>#N/A</v>
      </c>
      <c r="BG309" s="32" t="str">
        <f t="shared" si="100"/>
        <v>46075</v>
      </c>
      <c r="BH309" s="33" t="e">
        <f>VLOOKUP(BG309,Sperrdaten!C:D,2,FALSE)</f>
        <v>#N/A</v>
      </c>
      <c r="BI309" s="31" t="str">
        <f t="shared" si="101"/>
        <v>46075</v>
      </c>
      <c r="BJ309" t="e">
        <f>VLOOKUP(BI309,Sperrdaten!H:I,2,FALSE)</f>
        <v>#N/A</v>
      </c>
      <c r="BK309" s="32" t="str">
        <f t="shared" si="102"/>
        <v>46075</v>
      </c>
      <c r="BL309" t="e">
        <f>VLOOKUP(BK309,Sperrdaten!C:D,2,FALSE)</f>
        <v>#N/A</v>
      </c>
      <c r="BM309" s="32" t="str">
        <f t="shared" si="103"/>
        <v>46075</v>
      </c>
      <c r="BN309" t="e">
        <f>VLOOKUP(BM309,Sperrdaten!C:D,2,FALSE)</f>
        <v>#N/A</v>
      </c>
      <c r="BO309" s="32" t="str">
        <f t="shared" si="104"/>
        <v>46075</v>
      </c>
      <c r="BP309" s="33" t="e">
        <f>VLOOKUP(BO309,Sperrdaten!C:D,2,FALSE)</f>
        <v>#N/A</v>
      </c>
    </row>
    <row r="310" spans="1:68" x14ac:dyDescent="0.2">
      <c r="A310" s="19">
        <v>46080</v>
      </c>
      <c r="B310" s="38" t="s">
        <v>343</v>
      </c>
      <c r="C310" s="5" t="s">
        <v>178</v>
      </c>
      <c r="D310" s="5" t="s">
        <v>70</v>
      </c>
      <c r="E310" s="5" t="s">
        <v>233</v>
      </c>
      <c r="F310" s="53"/>
      <c r="G310" s="13"/>
      <c r="H310" s="13"/>
      <c r="I310" s="13"/>
      <c r="J310" s="12"/>
      <c r="K310" s="12"/>
      <c r="L310" s="12"/>
      <c r="M310" s="12"/>
      <c r="N310" s="12"/>
      <c r="O310" s="12"/>
      <c r="P310" s="12"/>
      <c r="Q310" s="12"/>
      <c r="R310" s="17"/>
      <c r="S310" s="12"/>
      <c r="T310" s="12"/>
      <c r="U310" s="12"/>
      <c r="V310" s="12"/>
      <c r="W310" s="17"/>
      <c r="X310" s="17"/>
      <c r="Y310" s="17"/>
      <c r="Z310" s="17"/>
      <c r="AA310" s="17"/>
      <c r="AB310" s="16">
        <f t="shared" si="84"/>
        <v>4</v>
      </c>
      <c r="AC310" s="31" t="str">
        <f t="shared" si="85"/>
        <v>46080GAL</v>
      </c>
      <c r="AD310" t="e">
        <f>VLOOKUP(AC310,Sperrdaten!H:I,2,FALSE)</f>
        <v>#N/A</v>
      </c>
      <c r="AE310" s="32" t="str">
        <f t="shared" si="86"/>
        <v>46080GAL</v>
      </c>
      <c r="AF310" t="e">
        <f>VLOOKUP(AE310,Sperrdaten!C:D,2,FALSE)</f>
        <v>#N/A</v>
      </c>
      <c r="AG310" s="32" t="str">
        <f t="shared" si="87"/>
        <v>46080BLP</v>
      </c>
      <c r="AH310" t="e">
        <f>VLOOKUP(AG310,Sperrdaten!C:D,2,FALSE)</f>
        <v>#N/A</v>
      </c>
      <c r="AI310" s="32" t="str">
        <f t="shared" si="88"/>
        <v>46080SSHR</v>
      </c>
      <c r="AJ310" s="33" t="e">
        <f>VLOOKUP(AI310,Sperrdaten!C:D,2,FALSE)</f>
        <v>#N/A</v>
      </c>
      <c r="AK310" s="31" t="str">
        <f t="shared" si="89"/>
        <v>46080</v>
      </c>
      <c r="AL310" t="e">
        <f>VLOOKUP(AK310,Sperrdaten!H:I,2,FALSE)</f>
        <v>#N/A</v>
      </c>
      <c r="AM310" s="32" t="str">
        <f t="shared" si="90"/>
        <v>46080</v>
      </c>
      <c r="AN310" t="e">
        <f>VLOOKUP(AM310,Sperrdaten!C:D,2,FALSE)</f>
        <v>#N/A</v>
      </c>
      <c r="AO310" s="32" t="str">
        <f t="shared" si="91"/>
        <v>46080</v>
      </c>
      <c r="AP310" t="e">
        <f>VLOOKUP(AO310,Sperrdaten!C:D,2,FALSE)</f>
        <v>#N/A</v>
      </c>
      <c r="AQ310" s="32" t="str">
        <f t="shared" si="92"/>
        <v>46080</v>
      </c>
      <c r="AR310" s="33" t="e">
        <f>VLOOKUP(AQ310,Sperrdaten!C:D,2,FALSE)</f>
        <v>#N/A</v>
      </c>
      <c r="AS310" s="31" t="str">
        <f t="shared" si="93"/>
        <v>46080</v>
      </c>
      <c r="AT310" t="e">
        <f>VLOOKUP(AS310,Sperrdaten!H:I,2,FALSE)</f>
        <v>#N/A</v>
      </c>
      <c r="AU310" s="32" t="str">
        <f t="shared" si="94"/>
        <v>46080</v>
      </c>
      <c r="AV310" t="e">
        <f>VLOOKUP(AU310,Sperrdaten!C:D,2,FALSE)</f>
        <v>#N/A</v>
      </c>
      <c r="AW310" s="32" t="str">
        <f t="shared" si="95"/>
        <v>46080</v>
      </c>
      <c r="AX310" t="e">
        <f>VLOOKUP(AW310,Sperrdaten!C:D,2,FALSE)</f>
        <v>#N/A</v>
      </c>
      <c r="AY310" s="32" t="str">
        <f t="shared" si="96"/>
        <v>46080</v>
      </c>
      <c r="AZ310" s="33" t="e">
        <f>VLOOKUP(AY310,Sperrdaten!C:D,2,FALSE)</f>
        <v>#N/A</v>
      </c>
      <c r="BA310" s="31" t="str">
        <f t="shared" si="97"/>
        <v>46080</v>
      </c>
      <c r="BB310" t="e">
        <f>VLOOKUP(BA310,Sperrdaten!H:I,2,FALSE)</f>
        <v>#N/A</v>
      </c>
      <c r="BC310" s="32" t="str">
        <f t="shared" si="98"/>
        <v>46080</v>
      </c>
      <c r="BD310" t="e">
        <f>VLOOKUP(BC310,Sperrdaten!C:D,2,FALSE)</f>
        <v>#N/A</v>
      </c>
      <c r="BE310" s="32" t="str">
        <f t="shared" si="99"/>
        <v>46080</v>
      </c>
      <c r="BF310" t="e">
        <f>VLOOKUP(BE310,Sperrdaten!C:D,2,FALSE)</f>
        <v>#N/A</v>
      </c>
      <c r="BG310" s="32" t="str">
        <f t="shared" si="100"/>
        <v>46080</v>
      </c>
      <c r="BH310" s="33" t="e">
        <f>VLOOKUP(BG310,Sperrdaten!C:D,2,FALSE)</f>
        <v>#N/A</v>
      </c>
      <c r="BI310" s="31" t="str">
        <f t="shared" si="101"/>
        <v>46080</v>
      </c>
      <c r="BJ310" t="e">
        <f>VLOOKUP(BI310,Sperrdaten!H:I,2,FALSE)</f>
        <v>#N/A</v>
      </c>
      <c r="BK310" s="32" t="str">
        <f t="shared" si="102"/>
        <v>46080</v>
      </c>
      <c r="BL310" t="e">
        <f>VLOOKUP(BK310,Sperrdaten!C:D,2,FALSE)</f>
        <v>#N/A</v>
      </c>
      <c r="BM310" s="32" t="str">
        <f t="shared" si="103"/>
        <v>46080</v>
      </c>
      <c r="BN310" t="e">
        <f>VLOOKUP(BM310,Sperrdaten!C:D,2,FALSE)</f>
        <v>#N/A</v>
      </c>
      <c r="BO310" s="32" t="str">
        <f t="shared" si="104"/>
        <v>46080</v>
      </c>
      <c r="BP310" s="33" t="e">
        <f>VLOOKUP(BO310,Sperrdaten!C:D,2,FALSE)</f>
        <v>#N/A</v>
      </c>
    </row>
    <row r="311" spans="1:68" x14ac:dyDescent="0.2">
      <c r="A311" s="19">
        <v>46080</v>
      </c>
      <c r="B311" s="38"/>
      <c r="C311" s="5"/>
      <c r="D311" s="5"/>
      <c r="E311" s="5"/>
      <c r="F311" s="53"/>
      <c r="G311" s="13"/>
      <c r="H311" s="13"/>
      <c r="I311" s="13"/>
      <c r="J311" s="12"/>
      <c r="K311" s="12"/>
      <c r="L311" s="12"/>
      <c r="M311" s="12"/>
      <c r="N311" s="53"/>
      <c r="O311" s="13"/>
      <c r="P311" s="13"/>
      <c r="Q311" s="13"/>
      <c r="R311" s="17"/>
      <c r="S311" s="12"/>
      <c r="T311" s="12"/>
      <c r="U311" s="12"/>
      <c r="V311" s="12"/>
      <c r="W311" s="17"/>
      <c r="X311" s="17"/>
      <c r="Y311" s="17"/>
      <c r="Z311" s="17"/>
      <c r="AA311" s="17"/>
      <c r="AB311" s="16">
        <f t="shared" si="84"/>
        <v>0</v>
      </c>
      <c r="AC311" s="31" t="str">
        <f t="shared" si="85"/>
        <v>46080</v>
      </c>
      <c r="AD311" t="e">
        <f>VLOOKUP(AC311,Sperrdaten!H:I,2,FALSE)</f>
        <v>#N/A</v>
      </c>
      <c r="AE311" s="32" t="str">
        <f t="shared" si="86"/>
        <v>46080</v>
      </c>
      <c r="AF311" t="e">
        <f>VLOOKUP(AE311,Sperrdaten!C:D,2,FALSE)</f>
        <v>#N/A</v>
      </c>
      <c r="AG311" s="32" t="str">
        <f t="shared" si="87"/>
        <v>46080</v>
      </c>
      <c r="AH311" t="e">
        <f>VLOOKUP(AG311,Sperrdaten!C:D,2,FALSE)</f>
        <v>#N/A</v>
      </c>
      <c r="AI311" s="32" t="str">
        <f t="shared" si="88"/>
        <v>46080</v>
      </c>
      <c r="AJ311" s="33" t="e">
        <f>VLOOKUP(AI311,Sperrdaten!C:D,2,FALSE)</f>
        <v>#N/A</v>
      </c>
      <c r="AK311" s="31" t="str">
        <f t="shared" si="89"/>
        <v>46080</v>
      </c>
      <c r="AL311" t="e">
        <f>VLOOKUP(AK311,Sperrdaten!H:I,2,FALSE)</f>
        <v>#N/A</v>
      </c>
      <c r="AM311" s="32" t="str">
        <f t="shared" si="90"/>
        <v>46080</v>
      </c>
      <c r="AN311" t="e">
        <f>VLOOKUP(AM311,Sperrdaten!C:D,2,FALSE)</f>
        <v>#N/A</v>
      </c>
      <c r="AO311" s="32" t="str">
        <f t="shared" si="91"/>
        <v>46080</v>
      </c>
      <c r="AP311" t="e">
        <f>VLOOKUP(AO311,Sperrdaten!C:D,2,FALSE)</f>
        <v>#N/A</v>
      </c>
      <c r="AQ311" s="32" t="str">
        <f t="shared" si="92"/>
        <v>46080</v>
      </c>
      <c r="AR311" s="33" t="e">
        <f>VLOOKUP(AQ311,Sperrdaten!C:D,2,FALSE)</f>
        <v>#N/A</v>
      </c>
      <c r="AS311" s="31" t="str">
        <f t="shared" si="93"/>
        <v>46080</v>
      </c>
      <c r="AT311" t="e">
        <f>VLOOKUP(AS311,Sperrdaten!H:I,2,FALSE)</f>
        <v>#N/A</v>
      </c>
      <c r="AU311" s="32" t="str">
        <f t="shared" si="94"/>
        <v>46080</v>
      </c>
      <c r="AV311" t="e">
        <f>VLOOKUP(AU311,Sperrdaten!C:D,2,FALSE)</f>
        <v>#N/A</v>
      </c>
      <c r="AW311" s="32" t="str">
        <f t="shared" si="95"/>
        <v>46080</v>
      </c>
      <c r="AX311" t="e">
        <f>VLOOKUP(AW311,Sperrdaten!C:D,2,FALSE)</f>
        <v>#N/A</v>
      </c>
      <c r="AY311" s="32" t="str">
        <f t="shared" si="96"/>
        <v>46080</v>
      </c>
      <c r="AZ311" s="33" t="e">
        <f>VLOOKUP(AY311,Sperrdaten!C:D,2,FALSE)</f>
        <v>#N/A</v>
      </c>
      <c r="BA311" s="31" t="str">
        <f t="shared" si="97"/>
        <v>46080</v>
      </c>
      <c r="BB311" t="e">
        <f>VLOOKUP(BA311,Sperrdaten!H:I,2,FALSE)</f>
        <v>#N/A</v>
      </c>
      <c r="BC311" s="32" t="str">
        <f t="shared" si="98"/>
        <v>46080</v>
      </c>
      <c r="BD311" t="e">
        <f>VLOOKUP(BC311,Sperrdaten!C:D,2,FALSE)</f>
        <v>#N/A</v>
      </c>
      <c r="BE311" s="32" t="str">
        <f t="shared" si="99"/>
        <v>46080</v>
      </c>
      <c r="BF311" t="e">
        <f>VLOOKUP(BE311,Sperrdaten!C:D,2,FALSE)</f>
        <v>#N/A</v>
      </c>
      <c r="BG311" s="32" t="str">
        <f t="shared" si="100"/>
        <v>46080</v>
      </c>
      <c r="BH311" s="33" t="e">
        <f>VLOOKUP(BG311,Sperrdaten!C:D,2,FALSE)</f>
        <v>#N/A</v>
      </c>
      <c r="BI311" s="31" t="str">
        <f t="shared" si="101"/>
        <v>46080</v>
      </c>
      <c r="BJ311" t="e">
        <f>VLOOKUP(BI311,Sperrdaten!H:I,2,FALSE)</f>
        <v>#N/A</v>
      </c>
      <c r="BK311" s="32" t="str">
        <f t="shared" si="102"/>
        <v>46080</v>
      </c>
      <c r="BL311" t="e">
        <f>VLOOKUP(BK311,Sperrdaten!C:D,2,FALSE)</f>
        <v>#N/A</v>
      </c>
      <c r="BM311" s="32" t="str">
        <f t="shared" si="103"/>
        <v>46080</v>
      </c>
      <c r="BN311" t="e">
        <f>VLOOKUP(BM311,Sperrdaten!C:D,2,FALSE)</f>
        <v>#N/A</v>
      </c>
      <c r="BO311" s="32" t="str">
        <f t="shared" si="104"/>
        <v>46080</v>
      </c>
      <c r="BP311" s="33" t="e">
        <f>VLOOKUP(BO311,Sperrdaten!C:D,2,FALSE)</f>
        <v>#N/A</v>
      </c>
    </row>
    <row r="312" spans="1:68" x14ac:dyDescent="0.2">
      <c r="A312" s="19">
        <v>46081</v>
      </c>
      <c r="B312" s="38" t="s">
        <v>30</v>
      </c>
      <c r="C312" s="5" t="s">
        <v>147</v>
      </c>
      <c r="D312" s="5" t="s">
        <v>99</v>
      </c>
      <c r="E312" s="5" t="s">
        <v>233</v>
      </c>
      <c r="F312" s="53"/>
      <c r="G312" s="13"/>
      <c r="H312" s="13"/>
      <c r="I312" s="13"/>
      <c r="J312" s="12"/>
      <c r="K312" s="12"/>
      <c r="L312" s="12"/>
      <c r="M312" s="12"/>
      <c r="N312" s="53" t="s">
        <v>205</v>
      </c>
      <c r="O312" s="13" t="s">
        <v>245</v>
      </c>
      <c r="P312" s="13" t="s">
        <v>252</v>
      </c>
      <c r="Q312" s="13" t="s">
        <v>233</v>
      </c>
      <c r="R312" s="17"/>
      <c r="S312" s="12" t="s">
        <v>30</v>
      </c>
      <c r="T312" s="12" t="s">
        <v>61</v>
      </c>
      <c r="U312" s="12" t="s">
        <v>276</v>
      </c>
      <c r="V312" s="12" t="s">
        <v>125</v>
      </c>
      <c r="W312" s="17"/>
      <c r="X312" s="17"/>
      <c r="Y312" s="17"/>
      <c r="Z312" s="17"/>
      <c r="AA312" s="17"/>
      <c r="AB312" s="16">
        <f t="shared" si="84"/>
        <v>12</v>
      </c>
      <c r="AC312" s="31" t="str">
        <f t="shared" si="85"/>
        <v>46081CHX</v>
      </c>
      <c r="AD312" t="e">
        <f>VLOOKUP(AC312,Sperrdaten!H:I,2,FALSE)</f>
        <v>#N/A</v>
      </c>
      <c r="AE312" s="32" t="str">
        <f t="shared" si="86"/>
        <v>46081CHX</v>
      </c>
      <c r="AF312" t="e">
        <f>VLOOKUP(AE312,Sperrdaten!C:D,2,FALSE)</f>
        <v>#N/A</v>
      </c>
      <c r="AG312" s="32" t="str">
        <f t="shared" si="87"/>
        <v>46081BWT</v>
      </c>
      <c r="AH312" t="e">
        <f>VLOOKUP(AG312,Sperrdaten!C:D,2,FALSE)</f>
        <v>#N/A</v>
      </c>
      <c r="AI312" s="32" t="str">
        <f t="shared" si="88"/>
        <v>46081SSHR</v>
      </c>
      <c r="AJ312" s="33" t="e">
        <f>VLOOKUP(AI312,Sperrdaten!C:D,2,FALSE)</f>
        <v>#N/A</v>
      </c>
      <c r="AK312" s="31" t="str">
        <f t="shared" si="89"/>
        <v>46081</v>
      </c>
      <c r="AL312" t="e">
        <f>VLOOKUP(AK312,Sperrdaten!H:I,2,FALSE)</f>
        <v>#N/A</v>
      </c>
      <c r="AM312" s="32" t="str">
        <f t="shared" si="90"/>
        <v>46081</v>
      </c>
      <c r="AN312" t="e">
        <f>VLOOKUP(AM312,Sperrdaten!C:D,2,FALSE)</f>
        <v>#N/A</v>
      </c>
      <c r="AO312" s="32" t="str">
        <f t="shared" si="91"/>
        <v>46081</v>
      </c>
      <c r="AP312" t="e">
        <f>VLOOKUP(AO312,Sperrdaten!C:D,2,FALSE)</f>
        <v>#N/A</v>
      </c>
      <c r="AQ312" s="32" t="str">
        <f t="shared" si="92"/>
        <v>46081</v>
      </c>
      <c r="AR312" s="33" t="e">
        <f>VLOOKUP(AQ312,Sperrdaten!C:D,2,FALSE)</f>
        <v>#N/A</v>
      </c>
      <c r="AS312" s="31" t="str">
        <f t="shared" si="93"/>
        <v>46081</v>
      </c>
      <c r="AT312" t="e">
        <f>VLOOKUP(AS312,Sperrdaten!H:I,2,FALSE)</f>
        <v>#N/A</v>
      </c>
      <c r="AU312" s="32" t="str">
        <f t="shared" si="94"/>
        <v>46081</v>
      </c>
      <c r="AV312" t="e">
        <f>VLOOKUP(AU312,Sperrdaten!C:D,2,FALSE)</f>
        <v>#N/A</v>
      </c>
      <c r="AW312" s="32" t="str">
        <f t="shared" si="95"/>
        <v>46081</v>
      </c>
      <c r="AX312" t="e">
        <f>VLOOKUP(AW312,Sperrdaten!C:D,2,FALSE)</f>
        <v>#N/A</v>
      </c>
      <c r="AY312" s="32" t="str">
        <f t="shared" si="96"/>
        <v>46081</v>
      </c>
      <c r="AZ312" s="33" t="e">
        <f>VLOOKUP(AY312,Sperrdaten!C:D,2,FALSE)</f>
        <v>#N/A</v>
      </c>
      <c r="BA312" s="31" t="str">
        <f t="shared" si="97"/>
        <v>46081OWA</v>
      </c>
      <c r="BB312" t="e">
        <f>VLOOKUP(BA312,Sperrdaten!H:I,2,FALSE)</f>
        <v>#N/A</v>
      </c>
      <c r="BC312" s="32" t="str">
        <f t="shared" si="98"/>
        <v>46081OWA</v>
      </c>
      <c r="BD312" t="e">
        <f>VLOOKUP(BC312,Sperrdaten!C:D,2,FALSE)</f>
        <v>#N/A</v>
      </c>
      <c r="BE312" s="32" t="str">
        <f t="shared" si="99"/>
        <v>46081HBA</v>
      </c>
      <c r="BF312" t="e">
        <f>VLOOKUP(BE312,Sperrdaten!C:D,2,FALSE)</f>
        <v>#N/A</v>
      </c>
      <c r="BG312" s="32" t="str">
        <f t="shared" si="100"/>
        <v>46081ERL</v>
      </c>
      <c r="BH312" s="33" t="e">
        <f>VLOOKUP(BG312,Sperrdaten!C:D,2,FALSE)</f>
        <v>#N/A</v>
      </c>
      <c r="BI312" s="31" t="str">
        <f t="shared" si="101"/>
        <v>46081BTF</v>
      </c>
      <c r="BJ312" t="e">
        <f>VLOOKUP(BI312,Sperrdaten!H:I,2,FALSE)</f>
        <v>#N/A</v>
      </c>
      <c r="BK312" s="32" t="str">
        <f t="shared" si="102"/>
        <v>46081BTF</v>
      </c>
      <c r="BL312" t="e">
        <f>VLOOKUP(BK312,Sperrdaten!C:D,2,FALSE)</f>
        <v>#N/A</v>
      </c>
      <c r="BM312" s="32" t="str">
        <f t="shared" si="103"/>
        <v>46081CHF</v>
      </c>
      <c r="BN312" t="e">
        <f>VLOOKUP(BM312,Sperrdaten!C:D,2,FALSE)</f>
        <v>#N/A</v>
      </c>
      <c r="BO312" s="32" t="str">
        <f t="shared" si="104"/>
        <v>46081SSHR</v>
      </c>
      <c r="BP312" s="33" t="e">
        <f>VLOOKUP(BO312,Sperrdaten!C:D,2,FALSE)</f>
        <v>#N/A</v>
      </c>
    </row>
    <row r="313" spans="1:68" x14ac:dyDescent="0.2">
      <c r="A313" s="19">
        <v>46081</v>
      </c>
      <c r="B313" s="38" t="s">
        <v>30</v>
      </c>
      <c r="C313" s="5" t="s">
        <v>86</v>
      </c>
      <c r="D313" s="5" t="s">
        <v>176</v>
      </c>
      <c r="E313" s="5" t="s">
        <v>233</v>
      </c>
      <c r="F313" s="53"/>
      <c r="G313" s="13"/>
      <c r="H313" s="13"/>
      <c r="I313" s="13"/>
      <c r="J313" s="12"/>
      <c r="K313" s="12"/>
      <c r="L313" s="12"/>
      <c r="M313" s="12"/>
      <c r="N313" s="53" t="s">
        <v>30</v>
      </c>
      <c r="O313" s="13" t="s">
        <v>250</v>
      </c>
      <c r="P313" s="13" t="s">
        <v>310</v>
      </c>
      <c r="Q313" s="13" t="s">
        <v>113</v>
      </c>
      <c r="R313" s="17"/>
      <c r="S313" s="12"/>
      <c r="T313" s="12"/>
      <c r="U313" s="12"/>
      <c r="V313" s="12"/>
      <c r="W313" s="17"/>
      <c r="X313" s="17"/>
      <c r="Y313" s="17"/>
      <c r="Z313" s="17"/>
      <c r="AA313" s="17"/>
      <c r="AB313" s="16">
        <f t="shared" si="84"/>
        <v>8</v>
      </c>
      <c r="AC313" s="31" t="str">
        <f t="shared" si="85"/>
        <v>46081BTT</v>
      </c>
      <c r="AD313" t="e">
        <f>VLOOKUP(AC313,Sperrdaten!H:I,2,FALSE)</f>
        <v>#N/A</v>
      </c>
      <c r="AE313" s="32" t="str">
        <f t="shared" si="86"/>
        <v>46081BTT</v>
      </c>
      <c r="AF313" t="e">
        <f>VLOOKUP(AE313,Sperrdaten!C:D,2,FALSE)</f>
        <v>#N/A</v>
      </c>
      <c r="AG313" s="32" t="str">
        <f t="shared" si="87"/>
        <v>46081SLI</v>
      </c>
      <c r="AH313" t="e">
        <f>VLOOKUP(AG313,Sperrdaten!C:D,2,FALSE)</f>
        <v>#N/A</v>
      </c>
      <c r="AI313" s="32" t="str">
        <f t="shared" si="88"/>
        <v>46081SSHR</v>
      </c>
      <c r="AJ313" s="33" t="e">
        <f>VLOOKUP(AI313,Sperrdaten!C:D,2,FALSE)</f>
        <v>#N/A</v>
      </c>
      <c r="AK313" s="31" t="str">
        <f t="shared" si="89"/>
        <v>46081</v>
      </c>
      <c r="AL313" t="e">
        <f>VLOOKUP(AK313,Sperrdaten!H:I,2,FALSE)</f>
        <v>#N/A</v>
      </c>
      <c r="AM313" s="32" t="str">
        <f t="shared" si="90"/>
        <v>46081</v>
      </c>
      <c r="AN313" t="e">
        <f>VLOOKUP(AM313,Sperrdaten!C:D,2,FALSE)</f>
        <v>#N/A</v>
      </c>
      <c r="AO313" s="32" t="str">
        <f t="shared" si="91"/>
        <v>46081</v>
      </c>
      <c r="AP313" t="e">
        <f>VLOOKUP(AO313,Sperrdaten!C:D,2,FALSE)</f>
        <v>#N/A</v>
      </c>
      <c r="AQ313" s="32" t="str">
        <f t="shared" si="92"/>
        <v>46081</v>
      </c>
      <c r="AR313" s="33" t="e">
        <f>VLOOKUP(AQ313,Sperrdaten!C:D,2,FALSE)</f>
        <v>#N/A</v>
      </c>
      <c r="AS313" s="31" t="str">
        <f t="shared" si="93"/>
        <v>46081</v>
      </c>
      <c r="AT313" t="e">
        <f>VLOOKUP(AS313,Sperrdaten!H:I,2,FALSE)</f>
        <v>#N/A</v>
      </c>
      <c r="AU313" s="32" t="str">
        <f t="shared" si="94"/>
        <v>46081</v>
      </c>
      <c r="AV313" t="e">
        <f>VLOOKUP(AU313,Sperrdaten!C:D,2,FALSE)</f>
        <v>#N/A</v>
      </c>
      <c r="AW313" s="32" t="str">
        <f t="shared" si="95"/>
        <v>46081</v>
      </c>
      <c r="AX313" t="e">
        <f>VLOOKUP(AW313,Sperrdaten!C:D,2,FALSE)</f>
        <v>#N/A</v>
      </c>
      <c r="AY313" s="32" t="str">
        <f t="shared" si="96"/>
        <v>46081</v>
      </c>
      <c r="AZ313" s="33" t="e">
        <f>VLOOKUP(AY313,Sperrdaten!C:D,2,FALSE)</f>
        <v>#N/A</v>
      </c>
      <c r="BA313" s="31" t="str">
        <f t="shared" si="97"/>
        <v>46081</v>
      </c>
      <c r="BB313" t="e">
        <f>VLOOKUP(BA313,Sperrdaten!H:I,2,FALSE)</f>
        <v>#N/A</v>
      </c>
      <c r="BC313" s="32" t="str">
        <f t="shared" si="98"/>
        <v>46081</v>
      </c>
      <c r="BD313" t="e">
        <f>VLOOKUP(BC313,Sperrdaten!C:D,2,FALSE)</f>
        <v>#N/A</v>
      </c>
      <c r="BE313" s="32" t="str">
        <f t="shared" si="99"/>
        <v>46081</v>
      </c>
      <c r="BF313" t="e">
        <f>VLOOKUP(BE313,Sperrdaten!C:D,2,FALSE)</f>
        <v>#N/A</v>
      </c>
      <c r="BG313" s="32" t="str">
        <f t="shared" si="100"/>
        <v>46081</v>
      </c>
      <c r="BH313" s="33" t="e">
        <f>VLOOKUP(BG313,Sperrdaten!C:D,2,FALSE)</f>
        <v>#N/A</v>
      </c>
      <c r="BI313" s="31" t="str">
        <f t="shared" si="101"/>
        <v>46081GRF</v>
      </c>
      <c r="BJ313" t="e">
        <f>VLOOKUP(BI313,Sperrdaten!H:I,2,FALSE)</f>
        <v>#N/A</v>
      </c>
      <c r="BK313" s="32" t="str">
        <f t="shared" si="102"/>
        <v>46081GRF</v>
      </c>
      <c r="BL313" t="e">
        <f>VLOOKUP(BK313,Sperrdaten!C:D,2,FALSE)</f>
        <v>#N/A</v>
      </c>
      <c r="BM313" s="32" t="str">
        <f t="shared" si="103"/>
        <v>46081VAF</v>
      </c>
      <c r="BN313" t="e">
        <f>VLOOKUP(BM313,Sperrdaten!C:D,2,FALSE)</f>
        <v>#N/A</v>
      </c>
      <c r="BO313" s="32" t="str">
        <f t="shared" si="104"/>
        <v>46081KR2</v>
      </c>
      <c r="BP313" s="33" t="e">
        <f>VLOOKUP(BO313,Sperrdaten!C:D,2,FALSE)</f>
        <v>#N/A</v>
      </c>
    </row>
    <row r="314" spans="1:68" x14ac:dyDescent="0.2">
      <c r="A314" s="19">
        <v>46081</v>
      </c>
      <c r="B314" s="38" t="s">
        <v>30</v>
      </c>
      <c r="C314" s="5" t="s">
        <v>46</v>
      </c>
      <c r="D314" s="5" t="s">
        <v>111</v>
      </c>
      <c r="E314" s="5" t="s">
        <v>233</v>
      </c>
      <c r="F314" s="53"/>
      <c r="G314" s="13"/>
      <c r="H314" s="13"/>
      <c r="I314" s="13"/>
      <c r="J314" s="12"/>
      <c r="K314" s="12"/>
      <c r="L314" s="12"/>
      <c r="M314" s="12"/>
      <c r="N314" s="53"/>
      <c r="O314" s="13"/>
      <c r="P314" s="13"/>
      <c r="Q314" s="13"/>
      <c r="R314" s="17"/>
      <c r="S314" s="12"/>
      <c r="T314" s="12"/>
      <c r="U314" s="12"/>
      <c r="V314" s="12"/>
      <c r="W314" s="17"/>
      <c r="X314" s="17"/>
      <c r="Y314" s="17"/>
      <c r="Z314" s="17"/>
      <c r="AA314" s="17"/>
      <c r="AB314" s="16">
        <f t="shared" si="84"/>
        <v>4</v>
      </c>
      <c r="AC314" s="31" t="str">
        <f t="shared" si="85"/>
        <v>46081HBH</v>
      </c>
      <c r="AD314" t="e">
        <f>VLOOKUP(AC314,Sperrdaten!H:I,2,FALSE)</f>
        <v>#N/A</v>
      </c>
      <c r="AE314" s="32" t="str">
        <f t="shared" si="86"/>
        <v>46081HBH</v>
      </c>
      <c r="AF314" t="e">
        <f>VLOOKUP(AE314,Sperrdaten!C:D,2,FALSE)</f>
        <v>#N/A</v>
      </c>
      <c r="AG314" s="32" t="str">
        <f t="shared" si="87"/>
        <v>46081KRZ</v>
      </c>
      <c r="AH314" t="e">
        <f>VLOOKUP(AG314,Sperrdaten!C:D,2,FALSE)</f>
        <v>#N/A</v>
      </c>
      <c r="AI314" s="32" t="str">
        <f t="shared" si="88"/>
        <v>46081SSHR</v>
      </c>
      <c r="AJ314" s="33" t="e">
        <f>VLOOKUP(AI314,Sperrdaten!C:D,2,FALSE)</f>
        <v>#N/A</v>
      </c>
      <c r="AK314" s="31" t="str">
        <f t="shared" si="89"/>
        <v>46081</v>
      </c>
      <c r="AL314" t="e">
        <f>VLOOKUP(AK314,Sperrdaten!H:I,2,FALSE)</f>
        <v>#N/A</v>
      </c>
      <c r="AM314" s="32" t="str">
        <f t="shared" si="90"/>
        <v>46081</v>
      </c>
      <c r="AN314" t="e">
        <f>VLOOKUP(AM314,Sperrdaten!C:D,2,FALSE)</f>
        <v>#N/A</v>
      </c>
      <c r="AO314" s="32" t="str">
        <f t="shared" si="91"/>
        <v>46081</v>
      </c>
      <c r="AP314" t="e">
        <f>VLOOKUP(AO314,Sperrdaten!C:D,2,FALSE)</f>
        <v>#N/A</v>
      </c>
      <c r="AQ314" s="32" t="str">
        <f t="shared" si="92"/>
        <v>46081</v>
      </c>
      <c r="AR314" s="33" t="e">
        <f>VLOOKUP(AQ314,Sperrdaten!C:D,2,FALSE)</f>
        <v>#N/A</v>
      </c>
      <c r="AS314" s="31" t="str">
        <f t="shared" si="93"/>
        <v>46081</v>
      </c>
      <c r="AT314" t="e">
        <f>VLOOKUP(AS314,Sperrdaten!H:I,2,FALSE)</f>
        <v>#N/A</v>
      </c>
      <c r="AU314" s="32" t="str">
        <f t="shared" si="94"/>
        <v>46081</v>
      </c>
      <c r="AV314" t="e">
        <f>VLOOKUP(AU314,Sperrdaten!C:D,2,FALSE)</f>
        <v>#N/A</v>
      </c>
      <c r="AW314" s="32" t="str">
        <f t="shared" si="95"/>
        <v>46081</v>
      </c>
      <c r="AX314" t="e">
        <f>VLOOKUP(AW314,Sperrdaten!C:D,2,FALSE)</f>
        <v>#N/A</v>
      </c>
      <c r="AY314" s="32" t="str">
        <f t="shared" si="96"/>
        <v>46081</v>
      </c>
      <c r="AZ314" s="33" t="e">
        <f>VLOOKUP(AY314,Sperrdaten!C:D,2,FALSE)</f>
        <v>#N/A</v>
      </c>
      <c r="BA314" s="31" t="str">
        <f t="shared" si="97"/>
        <v>46081</v>
      </c>
      <c r="BB314" t="e">
        <f>VLOOKUP(BA314,Sperrdaten!H:I,2,FALSE)</f>
        <v>#N/A</v>
      </c>
      <c r="BC314" s="32" t="str">
        <f t="shared" si="98"/>
        <v>46081</v>
      </c>
      <c r="BD314" t="e">
        <f>VLOOKUP(BC314,Sperrdaten!C:D,2,FALSE)</f>
        <v>#N/A</v>
      </c>
      <c r="BE314" s="32" t="str">
        <f t="shared" si="99"/>
        <v>46081</v>
      </c>
      <c r="BF314" t="e">
        <f>VLOOKUP(BE314,Sperrdaten!C:D,2,FALSE)</f>
        <v>#N/A</v>
      </c>
      <c r="BG314" s="32" t="str">
        <f t="shared" si="100"/>
        <v>46081</v>
      </c>
      <c r="BH314" s="33" t="e">
        <f>VLOOKUP(BG314,Sperrdaten!C:D,2,FALSE)</f>
        <v>#N/A</v>
      </c>
      <c r="BI314" s="31" t="str">
        <f t="shared" si="101"/>
        <v>46081</v>
      </c>
      <c r="BJ314" t="e">
        <f>VLOOKUP(BI314,Sperrdaten!H:I,2,FALSE)</f>
        <v>#N/A</v>
      </c>
      <c r="BK314" s="32" t="str">
        <f t="shared" si="102"/>
        <v>46081</v>
      </c>
      <c r="BL314" t="e">
        <f>VLOOKUP(BK314,Sperrdaten!C:D,2,FALSE)</f>
        <v>#N/A</v>
      </c>
      <c r="BM314" s="32" t="str">
        <f t="shared" si="103"/>
        <v>46081</v>
      </c>
      <c r="BN314" t="e">
        <f>VLOOKUP(BM314,Sperrdaten!C:D,2,FALSE)</f>
        <v>#N/A</v>
      </c>
      <c r="BO314" s="32" t="str">
        <f t="shared" si="104"/>
        <v>46081</v>
      </c>
      <c r="BP314" s="33" t="e">
        <f>VLOOKUP(BO314,Sperrdaten!C:D,2,FALSE)</f>
        <v>#N/A</v>
      </c>
    </row>
    <row r="315" spans="1:68" x14ac:dyDescent="0.2">
      <c r="A315" s="19">
        <v>46081</v>
      </c>
      <c r="B315" s="38"/>
      <c r="C315" s="5"/>
      <c r="D315" s="5"/>
      <c r="E315" s="5"/>
      <c r="F315" s="53"/>
      <c r="G315" s="13"/>
      <c r="H315" s="13"/>
      <c r="I315" s="13"/>
      <c r="J315" s="12"/>
      <c r="K315" s="12"/>
      <c r="L315" s="12"/>
      <c r="M315" s="12"/>
      <c r="N315" s="53"/>
      <c r="O315" s="13"/>
      <c r="P315" s="13"/>
      <c r="Q315" s="13"/>
      <c r="R315" s="17"/>
      <c r="S315" s="12"/>
      <c r="T315" s="12"/>
      <c r="U315" s="12"/>
      <c r="V315" s="12"/>
      <c r="W315" s="17"/>
      <c r="X315" s="17"/>
      <c r="Y315" s="17"/>
      <c r="Z315" s="17"/>
      <c r="AA315" s="17"/>
      <c r="AB315" s="16">
        <f t="shared" si="84"/>
        <v>0</v>
      </c>
      <c r="AC315" s="31" t="str">
        <f t="shared" si="85"/>
        <v>46081</v>
      </c>
      <c r="AD315" t="e">
        <f>VLOOKUP(AC315,Sperrdaten!H:I,2,FALSE)</f>
        <v>#N/A</v>
      </c>
      <c r="AE315" s="32" t="str">
        <f t="shared" si="86"/>
        <v>46081</v>
      </c>
      <c r="AF315" t="e">
        <f>VLOOKUP(AE315,Sperrdaten!C:D,2,FALSE)</f>
        <v>#N/A</v>
      </c>
      <c r="AG315" s="32" t="str">
        <f t="shared" si="87"/>
        <v>46081</v>
      </c>
      <c r="AH315" t="e">
        <f>VLOOKUP(AG315,Sperrdaten!C:D,2,FALSE)</f>
        <v>#N/A</v>
      </c>
      <c r="AI315" s="32" t="str">
        <f t="shared" si="88"/>
        <v>46081</v>
      </c>
      <c r="AJ315" s="33" t="e">
        <f>VLOOKUP(AI315,Sperrdaten!C:D,2,FALSE)</f>
        <v>#N/A</v>
      </c>
      <c r="AK315" s="31" t="str">
        <f t="shared" si="89"/>
        <v>46081</v>
      </c>
      <c r="AL315" t="e">
        <f>VLOOKUP(AK315,Sperrdaten!H:I,2,FALSE)</f>
        <v>#N/A</v>
      </c>
      <c r="AM315" s="32" t="str">
        <f t="shared" si="90"/>
        <v>46081</v>
      </c>
      <c r="AN315" t="e">
        <f>VLOOKUP(AM315,Sperrdaten!C:D,2,FALSE)</f>
        <v>#N/A</v>
      </c>
      <c r="AO315" s="32" t="str">
        <f t="shared" si="91"/>
        <v>46081</v>
      </c>
      <c r="AP315" t="e">
        <f>VLOOKUP(AO315,Sperrdaten!C:D,2,FALSE)</f>
        <v>#N/A</v>
      </c>
      <c r="AQ315" s="32" t="str">
        <f t="shared" si="92"/>
        <v>46081</v>
      </c>
      <c r="AR315" s="33" t="e">
        <f>VLOOKUP(AQ315,Sperrdaten!C:D,2,FALSE)</f>
        <v>#N/A</v>
      </c>
      <c r="AS315" s="31" t="str">
        <f t="shared" si="93"/>
        <v>46081</v>
      </c>
      <c r="AT315" t="e">
        <f>VLOOKUP(AS315,Sperrdaten!H:I,2,FALSE)</f>
        <v>#N/A</v>
      </c>
      <c r="AU315" s="32" t="str">
        <f t="shared" si="94"/>
        <v>46081</v>
      </c>
      <c r="AV315" t="e">
        <f>VLOOKUP(AU315,Sperrdaten!C:D,2,FALSE)</f>
        <v>#N/A</v>
      </c>
      <c r="AW315" s="32" t="str">
        <f t="shared" si="95"/>
        <v>46081</v>
      </c>
      <c r="AX315" t="e">
        <f>VLOOKUP(AW315,Sperrdaten!C:D,2,FALSE)</f>
        <v>#N/A</v>
      </c>
      <c r="AY315" s="32" t="str">
        <f t="shared" si="96"/>
        <v>46081</v>
      </c>
      <c r="AZ315" s="33" t="e">
        <f>VLOOKUP(AY315,Sperrdaten!C:D,2,FALSE)</f>
        <v>#N/A</v>
      </c>
      <c r="BA315" s="31" t="str">
        <f t="shared" si="97"/>
        <v>46081</v>
      </c>
      <c r="BB315" t="e">
        <f>VLOOKUP(BA315,Sperrdaten!H:I,2,FALSE)</f>
        <v>#N/A</v>
      </c>
      <c r="BC315" s="32" t="str">
        <f t="shared" si="98"/>
        <v>46081</v>
      </c>
      <c r="BD315" t="e">
        <f>VLOOKUP(BC315,Sperrdaten!C:D,2,FALSE)</f>
        <v>#N/A</v>
      </c>
      <c r="BE315" s="32" t="str">
        <f t="shared" si="99"/>
        <v>46081</v>
      </c>
      <c r="BF315" t="e">
        <f>VLOOKUP(BE315,Sperrdaten!C:D,2,FALSE)</f>
        <v>#N/A</v>
      </c>
      <c r="BG315" s="32" t="str">
        <f t="shared" si="100"/>
        <v>46081</v>
      </c>
      <c r="BH315" s="33" t="e">
        <f>VLOOKUP(BG315,Sperrdaten!C:D,2,FALSE)</f>
        <v>#N/A</v>
      </c>
      <c r="BI315" s="31" t="str">
        <f t="shared" si="101"/>
        <v>46081</v>
      </c>
      <c r="BJ315" t="e">
        <f>VLOOKUP(BI315,Sperrdaten!H:I,2,FALSE)</f>
        <v>#N/A</v>
      </c>
      <c r="BK315" s="32" t="str">
        <f t="shared" si="102"/>
        <v>46081</v>
      </c>
      <c r="BL315" t="e">
        <f>VLOOKUP(BK315,Sperrdaten!C:D,2,FALSE)</f>
        <v>#N/A</v>
      </c>
      <c r="BM315" s="32" t="str">
        <f t="shared" si="103"/>
        <v>46081</v>
      </c>
      <c r="BN315" t="e">
        <f>VLOOKUP(BM315,Sperrdaten!C:D,2,FALSE)</f>
        <v>#N/A</v>
      </c>
      <c r="BO315" s="32" t="str">
        <f t="shared" si="104"/>
        <v>46081</v>
      </c>
      <c r="BP315" s="33" t="e">
        <f>VLOOKUP(BO315,Sperrdaten!C:D,2,FALSE)</f>
        <v>#N/A</v>
      </c>
    </row>
    <row r="316" spans="1:68" x14ac:dyDescent="0.2">
      <c r="A316" s="19">
        <v>46081</v>
      </c>
      <c r="B316" s="38"/>
      <c r="C316" s="5"/>
      <c r="D316" s="5"/>
      <c r="E316" s="5"/>
      <c r="F316" s="53"/>
      <c r="G316" s="13"/>
      <c r="H316" s="13"/>
      <c r="I316" s="13"/>
      <c r="J316" s="12"/>
      <c r="K316" s="12"/>
      <c r="L316" s="12"/>
      <c r="M316" s="12"/>
      <c r="N316" s="53"/>
      <c r="O316" s="13"/>
      <c r="P316" s="13"/>
      <c r="Q316" s="13"/>
      <c r="R316" s="17"/>
      <c r="S316" s="12"/>
      <c r="T316" s="12"/>
      <c r="U316" s="12"/>
      <c r="V316" s="12"/>
      <c r="W316" s="17"/>
      <c r="X316" s="17"/>
      <c r="Y316" s="17"/>
      <c r="Z316" s="17"/>
      <c r="AA316" s="17"/>
      <c r="AB316" s="16">
        <f t="shared" si="84"/>
        <v>0</v>
      </c>
      <c r="AC316" s="31" t="str">
        <f t="shared" si="85"/>
        <v>46081</v>
      </c>
      <c r="AD316" t="e">
        <f>VLOOKUP(AC316,Sperrdaten!H:I,2,FALSE)</f>
        <v>#N/A</v>
      </c>
      <c r="AE316" s="32" t="str">
        <f t="shared" si="86"/>
        <v>46081</v>
      </c>
      <c r="AF316" t="e">
        <f>VLOOKUP(AE316,Sperrdaten!C:D,2,FALSE)</f>
        <v>#N/A</v>
      </c>
      <c r="AG316" s="32" t="str">
        <f t="shared" si="87"/>
        <v>46081</v>
      </c>
      <c r="AH316" t="e">
        <f>VLOOKUP(AG316,Sperrdaten!C:D,2,FALSE)</f>
        <v>#N/A</v>
      </c>
      <c r="AI316" s="32" t="str">
        <f t="shared" si="88"/>
        <v>46081</v>
      </c>
      <c r="AJ316" s="33" t="e">
        <f>VLOOKUP(AI316,Sperrdaten!C:D,2,FALSE)</f>
        <v>#N/A</v>
      </c>
      <c r="AK316" s="31" t="str">
        <f t="shared" si="89"/>
        <v>46081</v>
      </c>
      <c r="AL316" t="e">
        <f>VLOOKUP(AK316,Sperrdaten!H:I,2,FALSE)</f>
        <v>#N/A</v>
      </c>
      <c r="AM316" s="32" t="str">
        <f t="shared" si="90"/>
        <v>46081</v>
      </c>
      <c r="AN316" t="e">
        <f>VLOOKUP(AM316,Sperrdaten!C:D,2,FALSE)</f>
        <v>#N/A</v>
      </c>
      <c r="AO316" s="32" t="str">
        <f t="shared" si="91"/>
        <v>46081</v>
      </c>
      <c r="AP316" t="e">
        <f>VLOOKUP(AO316,Sperrdaten!C:D,2,FALSE)</f>
        <v>#N/A</v>
      </c>
      <c r="AQ316" s="32" t="str">
        <f t="shared" si="92"/>
        <v>46081</v>
      </c>
      <c r="AR316" s="33" t="e">
        <f>VLOOKUP(AQ316,Sperrdaten!C:D,2,FALSE)</f>
        <v>#N/A</v>
      </c>
      <c r="AS316" s="31" t="str">
        <f t="shared" si="93"/>
        <v>46081</v>
      </c>
      <c r="AT316" t="e">
        <f>VLOOKUP(AS316,Sperrdaten!H:I,2,FALSE)</f>
        <v>#N/A</v>
      </c>
      <c r="AU316" s="32" t="str">
        <f t="shared" si="94"/>
        <v>46081</v>
      </c>
      <c r="AV316" t="e">
        <f>VLOOKUP(AU316,Sperrdaten!C:D,2,FALSE)</f>
        <v>#N/A</v>
      </c>
      <c r="AW316" s="32" t="str">
        <f t="shared" si="95"/>
        <v>46081</v>
      </c>
      <c r="AX316" t="e">
        <f>VLOOKUP(AW316,Sperrdaten!C:D,2,FALSE)</f>
        <v>#N/A</v>
      </c>
      <c r="AY316" s="32" t="str">
        <f t="shared" si="96"/>
        <v>46081</v>
      </c>
      <c r="AZ316" s="33" t="e">
        <f>VLOOKUP(AY316,Sperrdaten!C:D,2,FALSE)</f>
        <v>#N/A</v>
      </c>
      <c r="BA316" s="31" t="str">
        <f t="shared" si="97"/>
        <v>46081</v>
      </c>
      <c r="BB316" t="e">
        <f>VLOOKUP(BA316,Sperrdaten!H:I,2,FALSE)</f>
        <v>#N/A</v>
      </c>
      <c r="BC316" s="32" t="str">
        <f t="shared" si="98"/>
        <v>46081</v>
      </c>
      <c r="BD316" t="e">
        <f>VLOOKUP(BC316,Sperrdaten!C:D,2,FALSE)</f>
        <v>#N/A</v>
      </c>
      <c r="BE316" s="32" t="str">
        <f t="shared" si="99"/>
        <v>46081</v>
      </c>
      <c r="BF316" t="e">
        <f>VLOOKUP(BE316,Sperrdaten!C:D,2,FALSE)</f>
        <v>#N/A</v>
      </c>
      <c r="BG316" s="32" t="str">
        <f t="shared" si="100"/>
        <v>46081</v>
      </c>
      <c r="BH316" s="33" t="e">
        <f>VLOOKUP(BG316,Sperrdaten!C:D,2,FALSE)</f>
        <v>#N/A</v>
      </c>
      <c r="BI316" s="31" t="str">
        <f t="shared" si="101"/>
        <v>46081</v>
      </c>
      <c r="BJ316" t="e">
        <f>VLOOKUP(BI316,Sperrdaten!H:I,2,FALSE)</f>
        <v>#N/A</v>
      </c>
      <c r="BK316" s="32" t="str">
        <f t="shared" si="102"/>
        <v>46081</v>
      </c>
      <c r="BL316" t="e">
        <f>VLOOKUP(BK316,Sperrdaten!C:D,2,FALSE)</f>
        <v>#N/A</v>
      </c>
      <c r="BM316" s="32" t="str">
        <f t="shared" si="103"/>
        <v>46081</v>
      </c>
      <c r="BN316" t="e">
        <f>VLOOKUP(BM316,Sperrdaten!C:D,2,FALSE)</f>
        <v>#N/A</v>
      </c>
      <c r="BO316" s="32" t="str">
        <f t="shared" si="104"/>
        <v>46081</v>
      </c>
      <c r="BP316" s="33" t="e">
        <f>VLOOKUP(BO316,Sperrdaten!C:D,2,FALSE)</f>
        <v>#N/A</v>
      </c>
    </row>
    <row r="317" spans="1:68" x14ac:dyDescent="0.2">
      <c r="A317" s="19">
        <v>46082</v>
      </c>
      <c r="B317" s="38" t="s">
        <v>30</v>
      </c>
      <c r="C317" s="5" t="s">
        <v>133</v>
      </c>
      <c r="D317" s="5" t="s">
        <v>46</v>
      </c>
      <c r="E317" s="5" t="s">
        <v>233</v>
      </c>
      <c r="F317" s="53"/>
      <c r="G317" s="13"/>
      <c r="H317" s="13"/>
      <c r="I317" s="13"/>
      <c r="J317" s="12"/>
      <c r="K317" s="12"/>
      <c r="L317" s="12"/>
      <c r="M317" s="12"/>
      <c r="N317" s="53" t="s">
        <v>30</v>
      </c>
      <c r="O317" s="13" t="s">
        <v>290</v>
      </c>
      <c r="P317" s="13" t="s">
        <v>237</v>
      </c>
      <c r="Q317" s="13" t="s">
        <v>137</v>
      </c>
      <c r="R317" s="17"/>
      <c r="S317" s="12" t="s">
        <v>205</v>
      </c>
      <c r="T317" s="12" t="s">
        <v>143</v>
      </c>
      <c r="U317" s="12" t="s">
        <v>119</v>
      </c>
      <c r="V317" s="12" t="s">
        <v>233</v>
      </c>
      <c r="W317" s="17"/>
      <c r="X317" s="17"/>
      <c r="Y317" s="17"/>
      <c r="Z317" s="17"/>
      <c r="AA317" s="17"/>
      <c r="AB317" s="16">
        <f t="shared" si="84"/>
        <v>12</v>
      </c>
      <c r="AC317" s="31" t="str">
        <f t="shared" si="85"/>
        <v>46082GRL</v>
      </c>
      <c r="AD317" t="e">
        <f>VLOOKUP(AC317,Sperrdaten!H:I,2,FALSE)</f>
        <v>#N/A</v>
      </c>
      <c r="AE317" s="32" t="str">
        <f t="shared" si="86"/>
        <v>46082GRL</v>
      </c>
      <c r="AF317" t="e">
        <f>VLOOKUP(AE317,Sperrdaten!C:D,2,FALSE)</f>
        <v>#N/A</v>
      </c>
      <c r="AG317" s="32" t="str">
        <f t="shared" si="87"/>
        <v>46082HBH</v>
      </c>
      <c r="AH317" t="e">
        <f>VLOOKUP(AG317,Sperrdaten!C:D,2,FALSE)</f>
        <v>#N/A</v>
      </c>
      <c r="AI317" s="32" t="str">
        <f t="shared" si="88"/>
        <v>46082SSHR</v>
      </c>
      <c r="AJ317" s="33" t="e">
        <f>VLOOKUP(AI317,Sperrdaten!C:D,2,FALSE)</f>
        <v>#N/A</v>
      </c>
      <c r="AK317" s="31" t="str">
        <f t="shared" si="89"/>
        <v>46082</v>
      </c>
      <c r="AL317" t="e">
        <f>VLOOKUP(AK317,Sperrdaten!H:I,2,FALSE)</f>
        <v>#N/A</v>
      </c>
      <c r="AM317" s="32" t="str">
        <f t="shared" si="90"/>
        <v>46082</v>
      </c>
      <c r="AN317" t="e">
        <f>VLOOKUP(AM317,Sperrdaten!C:D,2,FALSE)</f>
        <v>#N/A</v>
      </c>
      <c r="AO317" s="32" t="str">
        <f t="shared" si="91"/>
        <v>46082</v>
      </c>
      <c r="AP317" t="e">
        <f>VLOOKUP(AO317,Sperrdaten!C:D,2,FALSE)</f>
        <v>#N/A</v>
      </c>
      <c r="AQ317" s="32" t="str">
        <f t="shared" si="92"/>
        <v>46082</v>
      </c>
      <c r="AR317" s="33" t="e">
        <f>VLOOKUP(AQ317,Sperrdaten!C:D,2,FALSE)</f>
        <v>#N/A</v>
      </c>
      <c r="AS317" s="31" t="str">
        <f t="shared" si="93"/>
        <v>46082</v>
      </c>
      <c r="AT317" t="e">
        <f>VLOOKUP(AS317,Sperrdaten!H:I,2,FALSE)</f>
        <v>#N/A</v>
      </c>
      <c r="AU317" s="32" t="str">
        <f t="shared" si="94"/>
        <v>46082</v>
      </c>
      <c r="AV317" t="e">
        <f>VLOOKUP(AU317,Sperrdaten!C:D,2,FALSE)</f>
        <v>#N/A</v>
      </c>
      <c r="AW317" s="32" t="str">
        <f t="shared" si="95"/>
        <v>46082</v>
      </c>
      <c r="AX317" t="e">
        <f>VLOOKUP(AW317,Sperrdaten!C:D,2,FALSE)</f>
        <v>#N/A</v>
      </c>
      <c r="AY317" s="32" t="str">
        <f t="shared" si="96"/>
        <v>46082</v>
      </c>
      <c r="AZ317" s="33" t="e">
        <f>VLOOKUP(AY317,Sperrdaten!C:D,2,FALSE)</f>
        <v>#N/A</v>
      </c>
      <c r="BA317" s="31" t="str">
        <f t="shared" si="97"/>
        <v>46082GRA</v>
      </c>
      <c r="BB317" t="e">
        <f>VLOOKUP(BA317,Sperrdaten!H:I,2,FALSE)</f>
        <v>#N/A</v>
      </c>
      <c r="BC317" s="32" t="str">
        <f t="shared" si="98"/>
        <v>46082GRA</v>
      </c>
      <c r="BD317" t="e">
        <f>VLOOKUP(BC317,Sperrdaten!C:D,2,FALSE)</f>
        <v>#N/A</v>
      </c>
      <c r="BE317" s="32" t="str">
        <f t="shared" si="99"/>
        <v>46082KRA</v>
      </c>
      <c r="BF317" t="e">
        <f>VLOOKUP(BE317,Sperrdaten!C:D,2,FALSE)</f>
        <v>#N/A</v>
      </c>
      <c r="BG317" s="32" t="str">
        <f t="shared" si="100"/>
        <v>46082SSHR</v>
      </c>
      <c r="BH317" s="33" t="e">
        <f>VLOOKUP(BG317,Sperrdaten!C:D,2,FALSE)</f>
        <v>#N/A</v>
      </c>
      <c r="BI317" s="31" t="str">
        <f t="shared" si="101"/>
        <v>46082KRF</v>
      </c>
      <c r="BJ317" t="e">
        <f>VLOOKUP(BI317,Sperrdaten!H:I,2,FALSE)</f>
        <v>#N/A</v>
      </c>
      <c r="BK317" s="32" t="str">
        <f t="shared" si="102"/>
        <v>46082KRF</v>
      </c>
      <c r="BL317" t="e">
        <f>VLOOKUP(BK317,Sperrdaten!C:D,2,FALSE)</f>
        <v>#N/A</v>
      </c>
      <c r="BM317" s="32" t="str">
        <f t="shared" si="103"/>
        <v>46082HBF</v>
      </c>
      <c r="BN317" t="e">
        <f>VLOOKUP(BM317,Sperrdaten!C:D,2,FALSE)</f>
        <v>#N/A</v>
      </c>
      <c r="BO317" s="32" t="str">
        <f t="shared" si="104"/>
        <v>46082GR2</v>
      </c>
      <c r="BP317" s="33" t="e">
        <f>VLOOKUP(BO317,Sperrdaten!C:D,2,FALSE)</f>
        <v>#N/A</v>
      </c>
    </row>
    <row r="318" spans="1:68" x14ac:dyDescent="0.2">
      <c r="A318" s="19">
        <v>46082</v>
      </c>
      <c r="B318" s="38" t="s">
        <v>30</v>
      </c>
      <c r="C318" s="5" t="s">
        <v>147</v>
      </c>
      <c r="D318" s="5" t="s">
        <v>176</v>
      </c>
      <c r="E318" s="5" t="s">
        <v>233</v>
      </c>
      <c r="F318" s="53"/>
      <c r="G318" s="13"/>
      <c r="H318" s="13"/>
      <c r="I318" s="13"/>
      <c r="J318" s="12"/>
      <c r="K318" s="12"/>
      <c r="L318" s="12"/>
      <c r="M318" s="12"/>
      <c r="N318" s="53"/>
      <c r="O318" s="13"/>
      <c r="P318" s="13"/>
      <c r="Q318" s="13"/>
      <c r="R318" s="17"/>
      <c r="S318" s="12" t="s">
        <v>205</v>
      </c>
      <c r="T318" s="12" t="s">
        <v>97</v>
      </c>
      <c r="U318" s="12" t="s">
        <v>253</v>
      </c>
      <c r="V318" s="12" t="s">
        <v>233</v>
      </c>
      <c r="W318" s="17"/>
      <c r="X318" s="17"/>
      <c r="Y318" s="17"/>
      <c r="Z318" s="17"/>
      <c r="AA318" s="17"/>
      <c r="AB318" s="16">
        <f t="shared" si="84"/>
        <v>8</v>
      </c>
      <c r="AC318" s="31" t="str">
        <f t="shared" si="85"/>
        <v>46082CHX</v>
      </c>
      <c r="AD318" t="e">
        <f>VLOOKUP(AC318,Sperrdaten!H:I,2,FALSE)</f>
        <v>#N/A</v>
      </c>
      <c r="AE318" s="32" t="str">
        <f t="shared" si="86"/>
        <v>46082CHX</v>
      </c>
      <c r="AF318" t="e">
        <f>VLOOKUP(AE318,Sperrdaten!C:D,2,FALSE)</f>
        <v>#N/A</v>
      </c>
      <c r="AG318" s="32" t="str">
        <f t="shared" si="87"/>
        <v>46082SLI</v>
      </c>
      <c r="AH318" t="e">
        <f>VLOOKUP(AG318,Sperrdaten!C:D,2,FALSE)</f>
        <v>#N/A</v>
      </c>
      <c r="AI318" s="32" t="str">
        <f t="shared" si="88"/>
        <v>46082SSHR</v>
      </c>
      <c r="AJ318" s="33" t="e">
        <f>VLOOKUP(AI318,Sperrdaten!C:D,2,FALSE)</f>
        <v>#N/A</v>
      </c>
      <c r="AK318" s="31" t="str">
        <f t="shared" si="89"/>
        <v>46082</v>
      </c>
      <c r="AL318" t="e">
        <f>VLOOKUP(AK318,Sperrdaten!H:I,2,FALSE)</f>
        <v>#N/A</v>
      </c>
      <c r="AM318" s="32" t="str">
        <f t="shared" si="90"/>
        <v>46082</v>
      </c>
      <c r="AN318" t="e">
        <f>VLOOKUP(AM318,Sperrdaten!C:D,2,FALSE)</f>
        <v>#N/A</v>
      </c>
      <c r="AO318" s="32" t="str">
        <f t="shared" si="91"/>
        <v>46082</v>
      </c>
      <c r="AP318" t="e">
        <f>VLOOKUP(AO318,Sperrdaten!C:D,2,FALSE)</f>
        <v>#N/A</v>
      </c>
      <c r="AQ318" s="32" t="str">
        <f t="shared" si="92"/>
        <v>46082</v>
      </c>
      <c r="AR318" s="33" t="e">
        <f>VLOOKUP(AQ318,Sperrdaten!C:D,2,FALSE)</f>
        <v>#N/A</v>
      </c>
      <c r="AS318" s="31" t="str">
        <f t="shared" si="93"/>
        <v>46082</v>
      </c>
      <c r="AT318" t="e">
        <f>VLOOKUP(AS318,Sperrdaten!H:I,2,FALSE)</f>
        <v>#N/A</v>
      </c>
      <c r="AU318" s="32" t="str">
        <f t="shared" si="94"/>
        <v>46082</v>
      </c>
      <c r="AV318" t="e">
        <f>VLOOKUP(AU318,Sperrdaten!C:D,2,FALSE)</f>
        <v>#N/A</v>
      </c>
      <c r="AW318" s="32" t="str">
        <f t="shared" si="95"/>
        <v>46082</v>
      </c>
      <c r="AX318" t="e">
        <f>VLOOKUP(AW318,Sperrdaten!C:D,2,FALSE)</f>
        <v>#N/A</v>
      </c>
      <c r="AY318" s="32" t="str">
        <f t="shared" si="96"/>
        <v>46082</v>
      </c>
      <c r="AZ318" s="33" t="e">
        <f>VLOOKUP(AY318,Sperrdaten!C:D,2,FALSE)</f>
        <v>#N/A</v>
      </c>
      <c r="BA318" s="31" t="str">
        <f t="shared" si="97"/>
        <v>46082BTA</v>
      </c>
      <c r="BB318" t="e">
        <f>VLOOKUP(BA318,Sperrdaten!H:I,2,FALSE)</f>
        <v>#N/A</v>
      </c>
      <c r="BC318" s="32" t="str">
        <f t="shared" si="98"/>
        <v>46082BTA</v>
      </c>
      <c r="BD318" t="e">
        <f>VLOOKUP(BC318,Sperrdaten!C:D,2,FALSE)</f>
        <v>#N/A</v>
      </c>
      <c r="BE318" s="32" t="str">
        <f t="shared" si="99"/>
        <v>46082MAA</v>
      </c>
      <c r="BF318" t="e">
        <f>VLOOKUP(BE318,Sperrdaten!C:D,2,FALSE)</f>
        <v>#N/A</v>
      </c>
      <c r="BG318" s="32" t="str">
        <f t="shared" si="100"/>
        <v>46082SSHR</v>
      </c>
      <c r="BH318" s="33" t="e">
        <f>VLOOKUP(BG318,Sperrdaten!C:D,2,FALSE)</f>
        <v>#N/A</v>
      </c>
      <c r="BI318" s="31" t="str">
        <f t="shared" si="101"/>
        <v>46082</v>
      </c>
      <c r="BJ318" t="e">
        <f>VLOOKUP(BI318,Sperrdaten!H:I,2,FALSE)</f>
        <v>#N/A</v>
      </c>
      <c r="BK318" s="32" t="str">
        <f t="shared" si="102"/>
        <v>46082</v>
      </c>
      <c r="BL318" t="e">
        <f>VLOOKUP(BK318,Sperrdaten!C:D,2,FALSE)</f>
        <v>#N/A</v>
      </c>
      <c r="BM318" s="32" t="str">
        <f t="shared" si="103"/>
        <v>46082</v>
      </c>
      <c r="BN318" t="e">
        <f>VLOOKUP(BM318,Sperrdaten!C:D,2,FALSE)</f>
        <v>#N/A</v>
      </c>
      <c r="BO318" s="32" t="str">
        <f t="shared" si="104"/>
        <v>46082</v>
      </c>
      <c r="BP318" s="33" t="e">
        <f>VLOOKUP(BO318,Sperrdaten!C:D,2,FALSE)</f>
        <v>#N/A</v>
      </c>
    </row>
    <row r="319" spans="1:68" x14ac:dyDescent="0.2">
      <c r="A319" s="19">
        <v>46082</v>
      </c>
      <c r="B319" s="38" t="s">
        <v>30</v>
      </c>
      <c r="C319" s="5" t="s">
        <v>86</v>
      </c>
      <c r="D319" s="5" t="s">
        <v>51</v>
      </c>
      <c r="E319" s="5" t="s">
        <v>233</v>
      </c>
      <c r="F319" s="53"/>
      <c r="G319" s="13"/>
      <c r="H319" s="13"/>
      <c r="I319" s="13"/>
      <c r="J319" s="12"/>
      <c r="K319" s="12"/>
      <c r="L319" s="12"/>
      <c r="M319" s="12"/>
      <c r="N319" s="53"/>
      <c r="O319" s="13"/>
      <c r="P319" s="13"/>
      <c r="Q319" s="13"/>
      <c r="R319" s="17"/>
      <c r="S319" s="75" t="s">
        <v>30</v>
      </c>
      <c r="T319" s="75" t="s">
        <v>276</v>
      </c>
      <c r="U319" s="75" t="s">
        <v>302</v>
      </c>
      <c r="V319" s="75" t="s">
        <v>284</v>
      </c>
      <c r="W319" s="17"/>
      <c r="X319" s="17"/>
      <c r="Y319" s="17"/>
      <c r="Z319" s="17"/>
      <c r="AA319" s="17"/>
      <c r="AB319" s="16">
        <f t="shared" si="84"/>
        <v>8</v>
      </c>
      <c r="AC319" s="31" t="str">
        <f t="shared" si="85"/>
        <v>46082BTT</v>
      </c>
      <c r="AD319" t="e">
        <f>VLOOKUP(AC319,Sperrdaten!H:I,2,FALSE)</f>
        <v>#N/A</v>
      </c>
      <c r="AE319" s="32" t="str">
        <f t="shared" si="86"/>
        <v>46082BTT</v>
      </c>
      <c r="AF319" t="e">
        <f>VLOOKUP(AE319,Sperrdaten!C:D,2,FALSE)</f>
        <v>#N/A</v>
      </c>
      <c r="AG319" s="32" t="str">
        <f t="shared" si="87"/>
        <v>46082OWR</v>
      </c>
      <c r="AH319" t="e">
        <f>VLOOKUP(AG319,Sperrdaten!C:D,2,FALSE)</f>
        <v>#N/A</v>
      </c>
      <c r="AI319" s="32" t="str">
        <f t="shared" si="88"/>
        <v>46082SSHR</v>
      </c>
      <c r="AJ319" s="33" t="e">
        <f>VLOOKUP(AI319,Sperrdaten!C:D,2,FALSE)</f>
        <v>#N/A</v>
      </c>
      <c r="AK319" s="31" t="str">
        <f t="shared" si="89"/>
        <v>46082</v>
      </c>
      <c r="AL319" t="e">
        <f>VLOOKUP(AK319,Sperrdaten!H:I,2,FALSE)</f>
        <v>#N/A</v>
      </c>
      <c r="AM319" s="32" t="str">
        <f t="shared" si="90"/>
        <v>46082</v>
      </c>
      <c r="AN319" t="e">
        <f>VLOOKUP(AM319,Sperrdaten!C:D,2,FALSE)</f>
        <v>#N/A</v>
      </c>
      <c r="AO319" s="32" t="str">
        <f t="shared" si="91"/>
        <v>46082</v>
      </c>
      <c r="AP319" t="e">
        <f>VLOOKUP(AO319,Sperrdaten!C:D,2,FALSE)</f>
        <v>#N/A</v>
      </c>
      <c r="AQ319" s="32" t="str">
        <f t="shared" si="92"/>
        <v>46082</v>
      </c>
      <c r="AR319" s="33" t="e">
        <f>VLOOKUP(AQ319,Sperrdaten!C:D,2,FALSE)</f>
        <v>#N/A</v>
      </c>
      <c r="AS319" s="31" t="str">
        <f t="shared" si="93"/>
        <v>46082</v>
      </c>
      <c r="AT319" t="e">
        <f>VLOOKUP(AS319,Sperrdaten!H:I,2,FALSE)</f>
        <v>#N/A</v>
      </c>
      <c r="AU319" s="32" t="str">
        <f t="shared" si="94"/>
        <v>46082</v>
      </c>
      <c r="AV319" t="e">
        <f>VLOOKUP(AU319,Sperrdaten!C:D,2,FALSE)</f>
        <v>#N/A</v>
      </c>
      <c r="AW319" s="32" t="str">
        <f t="shared" si="95"/>
        <v>46082</v>
      </c>
      <c r="AX319" t="e">
        <f>VLOOKUP(AW319,Sperrdaten!C:D,2,FALSE)</f>
        <v>#N/A</v>
      </c>
      <c r="AY319" s="32" t="str">
        <f t="shared" si="96"/>
        <v>46082</v>
      </c>
      <c r="AZ319" s="33" t="e">
        <f>VLOOKUP(AY319,Sperrdaten!C:D,2,FALSE)</f>
        <v>#N/A</v>
      </c>
      <c r="BA319" s="31" t="e">
        <f>A319&amp;#REF!</f>
        <v>#REF!</v>
      </c>
      <c r="BB319" t="e">
        <f>VLOOKUP(BA319,Sperrdaten!H:I,2,FALSE)</f>
        <v>#REF!</v>
      </c>
      <c r="BC319" s="32" t="e">
        <f>A319&amp;#REF!</f>
        <v>#REF!</v>
      </c>
      <c r="BD319" t="e">
        <f>VLOOKUP(BC319,Sperrdaten!C:D,2,FALSE)</f>
        <v>#REF!</v>
      </c>
      <c r="BE319" s="32" t="e">
        <f>A319&amp;#REF!</f>
        <v>#REF!</v>
      </c>
      <c r="BF319" t="e">
        <f>VLOOKUP(BE319,Sperrdaten!C:D,2,FALSE)</f>
        <v>#REF!</v>
      </c>
      <c r="BG319" s="32" t="e">
        <f>A319&amp;#REF!</f>
        <v>#REF!</v>
      </c>
      <c r="BH319" s="33" t="e">
        <f>VLOOKUP(BG319,Sperrdaten!C:D,2,FALSE)</f>
        <v>#REF!</v>
      </c>
      <c r="BI319" s="31" t="str">
        <f t="shared" si="101"/>
        <v>46082</v>
      </c>
      <c r="BJ319" t="e">
        <f>VLOOKUP(BI319,Sperrdaten!H:I,2,FALSE)</f>
        <v>#N/A</v>
      </c>
      <c r="BK319" s="32" t="str">
        <f t="shared" si="102"/>
        <v>46082</v>
      </c>
      <c r="BL319" t="e">
        <f>VLOOKUP(BK319,Sperrdaten!C:D,2,FALSE)</f>
        <v>#N/A</v>
      </c>
      <c r="BM319" s="32" t="str">
        <f t="shared" si="103"/>
        <v>46082</v>
      </c>
      <c r="BN319" t="e">
        <f>VLOOKUP(BM319,Sperrdaten!C:D,2,FALSE)</f>
        <v>#N/A</v>
      </c>
      <c r="BO319" s="32" t="str">
        <f t="shared" si="104"/>
        <v>46082</v>
      </c>
      <c r="BP319" s="33" t="e">
        <f>VLOOKUP(BO319,Sperrdaten!C:D,2,FALSE)</f>
        <v>#N/A</v>
      </c>
    </row>
    <row r="320" spans="1:68" x14ac:dyDescent="0.2">
      <c r="A320" s="19">
        <v>46082</v>
      </c>
      <c r="B320" s="38"/>
      <c r="C320" s="5"/>
      <c r="D320" s="5"/>
      <c r="E320" s="5"/>
      <c r="F320" s="53"/>
      <c r="G320" s="13"/>
      <c r="H320" s="13"/>
      <c r="I320" s="13"/>
      <c r="J320" s="12"/>
      <c r="K320" s="12"/>
      <c r="L320" s="12"/>
      <c r="M320" s="12"/>
      <c r="N320" s="53"/>
      <c r="O320" s="13"/>
      <c r="P320" s="13"/>
      <c r="Q320" s="13"/>
      <c r="R320" s="17"/>
      <c r="S320" s="12"/>
      <c r="T320" s="12"/>
      <c r="U320" s="12"/>
      <c r="V320" s="12"/>
      <c r="W320" s="17"/>
      <c r="X320" s="17"/>
      <c r="Y320" s="17"/>
      <c r="Z320" s="17"/>
      <c r="AA320" s="17"/>
      <c r="AB320" s="16">
        <f t="shared" si="84"/>
        <v>0</v>
      </c>
      <c r="AC320" s="31" t="str">
        <f t="shared" si="85"/>
        <v>46082</v>
      </c>
      <c r="AD320" t="e">
        <f>VLOOKUP(AC320,Sperrdaten!H:I,2,FALSE)</f>
        <v>#N/A</v>
      </c>
      <c r="AE320" s="32" t="str">
        <f t="shared" si="86"/>
        <v>46082</v>
      </c>
      <c r="AF320" t="e">
        <f>VLOOKUP(AE320,Sperrdaten!C:D,2,FALSE)</f>
        <v>#N/A</v>
      </c>
      <c r="AG320" s="32" t="str">
        <f t="shared" si="87"/>
        <v>46082</v>
      </c>
      <c r="AH320" t="e">
        <f>VLOOKUP(AG320,Sperrdaten!C:D,2,FALSE)</f>
        <v>#N/A</v>
      </c>
      <c r="AI320" s="32" t="str">
        <f t="shared" si="88"/>
        <v>46082</v>
      </c>
      <c r="AJ320" s="33" t="e">
        <f>VLOOKUP(AI320,Sperrdaten!C:D,2,FALSE)</f>
        <v>#N/A</v>
      </c>
      <c r="AK320" s="31" t="str">
        <f t="shared" si="89"/>
        <v>46082</v>
      </c>
      <c r="AL320" t="e">
        <f>VLOOKUP(AK320,Sperrdaten!H:I,2,FALSE)</f>
        <v>#N/A</v>
      </c>
      <c r="AM320" s="32" t="str">
        <f t="shared" si="90"/>
        <v>46082</v>
      </c>
      <c r="AN320" t="e">
        <f>VLOOKUP(AM320,Sperrdaten!C:D,2,FALSE)</f>
        <v>#N/A</v>
      </c>
      <c r="AO320" s="32" t="str">
        <f t="shared" si="91"/>
        <v>46082</v>
      </c>
      <c r="AP320" t="e">
        <f>VLOOKUP(AO320,Sperrdaten!C:D,2,FALSE)</f>
        <v>#N/A</v>
      </c>
      <c r="AQ320" s="32" t="str">
        <f t="shared" si="92"/>
        <v>46082</v>
      </c>
      <c r="AR320" s="33" t="e">
        <f>VLOOKUP(AQ320,Sperrdaten!C:D,2,FALSE)</f>
        <v>#N/A</v>
      </c>
      <c r="AS320" s="31" t="str">
        <f t="shared" si="93"/>
        <v>46082</v>
      </c>
      <c r="AT320" t="e">
        <f>VLOOKUP(AS320,Sperrdaten!H:I,2,FALSE)</f>
        <v>#N/A</v>
      </c>
      <c r="AU320" s="32" t="str">
        <f t="shared" si="94"/>
        <v>46082</v>
      </c>
      <c r="AV320" t="e">
        <f>VLOOKUP(AU320,Sperrdaten!C:D,2,FALSE)</f>
        <v>#N/A</v>
      </c>
      <c r="AW320" s="32" t="str">
        <f t="shared" si="95"/>
        <v>46082</v>
      </c>
      <c r="AX320" t="e">
        <f>VLOOKUP(AW320,Sperrdaten!C:D,2,FALSE)</f>
        <v>#N/A</v>
      </c>
      <c r="AY320" s="32" t="str">
        <f t="shared" si="96"/>
        <v>46082</v>
      </c>
      <c r="AZ320" s="33" t="e">
        <f>VLOOKUP(AY320,Sperrdaten!C:D,2,FALSE)</f>
        <v>#N/A</v>
      </c>
      <c r="BA320" s="31" t="str">
        <f t="shared" si="97"/>
        <v>46082</v>
      </c>
      <c r="BB320" t="e">
        <f>VLOOKUP(BA320,Sperrdaten!H:I,2,FALSE)</f>
        <v>#N/A</v>
      </c>
      <c r="BC320" s="32" t="str">
        <f t="shared" si="98"/>
        <v>46082</v>
      </c>
      <c r="BD320" t="e">
        <f>VLOOKUP(BC320,Sperrdaten!C:D,2,FALSE)</f>
        <v>#N/A</v>
      </c>
      <c r="BE320" s="32" t="str">
        <f t="shared" si="99"/>
        <v>46082</v>
      </c>
      <c r="BF320" t="e">
        <f>VLOOKUP(BE320,Sperrdaten!C:D,2,FALSE)</f>
        <v>#N/A</v>
      </c>
      <c r="BG320" s="32" t="str">
        <f t="shared" si="100"/>
        <v>46082</v>
      </c>
      <c r="BH320" s="33" t="e">
        <f>VLOOKUP(BG320,Sperrdaten!C:D,2,FALSE)</f>
        <v>#N/A</v>
      </c>
      <c r="BI320" s="31" t="str">
        <f t="shared" si="101"/>
        <v>46082</v>
      </c>
      <c r="BJ320" t="e">
        <f>VLOOKUP(BI320,Sperrdaten!H:I,2,FALSE)</f>
        <v>#N/A</v>
      </c>
      <c r="BK320" s="32" t="str">
        <f t="shared" si="102"/>
        <v>46082</v>
      </c>
      <c r="BL320" t="e">
        <f>VLOOKUP(BK320,Sperrdaten!C:D,2,FALSE)</f>
        <v>#N/A</v>
      </c>
      <c r="BM320" s="32" t="str">
        <f t="shared" si="103"/>
        <v>46082</v>
      </c>
      <c r="BN320" t="e">
        <f>VLOOKUP(BM320,Sperrdaten!C:D,2,FALSE)</f>
        <v>#N/A</v>
      </c>
      <c r="BO320" s="32" t="str">
        <f t="shared" si="104"/>
        <v>46082</v>
      </c>
      <c r="BP320" s="33" t="e">
        <f>VLOOKUP(BO320,Sperrdaten!C:D,2,FALSE)</f>
        <v>#N/A</v>
      </c>
    </row>
    <row r="321" spans="1:68" x14ac:dyDescent="0.2">
      <c r="A321" s="19">
        <v>46082</v>
      </c>
      <c r="B321" s="38"/>
      <c r="C321" s="5"/>
      <c r="D321" s="5"/>
      <c r="E321" s="5"/>
      <c r="F321" s="53"/>
      <c r="G321" s="13"/>
      <c r="H321" s="13"/>
      <c r="I321" s="13"/>
      <c r="J321" s="12"/>
      <c r="K321" s="12"/>
      <c r="L321" s="12"/>
      <c r="M321" s="12"/>
      <c r="N321" s="53"/>
      <c r="O321" s="13"/>
      <c r="P321" s="13"/>
      <c r="Q321" s="13"/>
      <c r="R321" s="17"/>
      <c r="S321" s="12"/>
      <c r="T321" s="12"/>
      <c r="U321" s="12"/>
      <c r="V321" s="12"/>
      <c r="W321" s="17"/>
      <c r="X321" s="17"/>
      <c r="Y321" s="17"/>
      <c r="Z321" s="17"/>
      <c r="AA321" s="17"/>
      <c r="AB321" s="16">
        <f t="shared" si="84"/>
        <v>0</v>
      </c>
      <c r="AC321" s="31" t="str">
        <f t="shared" si="85"/>
        <v>46082</v>
      </c>
      <c r="AD321" t="e">
        <f>VLOOKUP(AC321,Sperrdaten!H:I,2,FALSE)</f>
        <v>#N/A</v>
      </c>
      <c r="AE321" s="32" t="str">
        <f t="shared" si="86"/>
        <v>46082</v>
      </c>
      <c r="AF321" t="e">
        <f>VLOOKUP(AE321,Sperrdaten!C:D,2,FALSE)</f>
        <v>#N/A</v>
      </c>
      <c r="AG321" s="32" t="str">
        <f t="shared" si="87"/>
        <v>46082</v>
      </c>
      <c r="AH321" t="e">
        <f>VLOOKUP(AG321,Sperrdaten!C:D,2,FALSE)</f>
        <v>#N/A</v>
      </c>
      <c r="AI321" s="32" t="str">
        <f t="shared" si="88"/>
        <v>46082</v>
      </c>
      <c r="AJ321" s="33" t="e">
        <f>VLOOKUP(AI321,Sperrdaten!C:D,2,FALSE)</f>
        <v>#N/A</v>
      </c>
      <c r="AK321" s="31" t="str">
        <f t="shared" si="89"/>
        <v>46082</v>
      </c>
      <c r="AL321" t="e">
        <f>VLOOKUP(AK321,Sperrdaten!H:I,2,FALSE)</f>
        <v>#N/A</v>
      </c>
      <c r="AM321" s="32" t="str">
        <f t="shared" si="90"/>
        <v>46082</v>
      </c>
      <c r="AN321" t="e">
        <f>VLOOKUP(AM321,Sperrdaten!C:D,2,FALSE)</f>
        <v>#N/A</v>
      </c>
      <c r="AO321" s="32" t="str">
        <f t="shared" si="91"/>
        <v>46082</v>
      </c>
      <c r="AP321" t="e">
        <f>VLOOKUP(AO321,Sperrdaten!C:D,2,FALSE)</f>
        <v>#N/A</v>
      </c>
      <c r="AQ321" s="32" t="str">
        <f t="shared" si="92"/>
        <v>46082</v>
      </c>
      <c r="AR321" s="33" t="e">
        <f>VLOOKUP(AQ321,Sperrdaten!C:D,2,FALSE)</f>
        <v>#N/A</v>
      </c>
      <c r="AS321" s="31" t="str">
        <f t="shared" si="93"/>
        <v>46082</v>
      </c>
      <c r="AT321" t="e">
        <f>VLOOKUP(AS321,Sperrdaten!H:I,2,FALSE)</f>
        <v>#N/A</v>
      </c>
      <c r="AU321" s="32" t="str">
        <f t="shared" si="94"/>
        <v>46082</v>
      </c>
      <c r="AV321" t="e">
        <f>VLOOKUP(AU321,Sperrdaten!C:D,2,FALSE)</f>
        <v>#N/A</v>
      </c>
      <c r="AW321" s="32" t="str">
        <f t="shared" si="95"/>
        <v>46082</v>
      </c>
      <c r="AX321" t="e">
        <f>VLOOKUP(AW321,Sperrdaten!C:D,2,FALSE)</f>
        <v>#N/A</v>
      </c>
      <c r="AY321" s="32" t="str">
        <f t="shared" si="96"/>
        <v>46082</v>
      </c>
      <c r="AZ321" s="33" t="e">
        <f>VLOOKUP(AY321,Sperrdaten!C:D,2,FALSE)</f>
        <v>#N/A</v>
      </c>
      <c r="BA321" s="31" t="str">
        <f t="shared" si="97"/>
        <v>46082</v>
      </c>
      <c r="BB321" t="e">
        <f>VLOOKUP(BA321,Sperrdaten!H:I,2,FALSE)</f>
        <v>#N/A</v>
      </c>
      <c r="BC321" s="32" t="str">
        <f t="shared" si="98"/>
        <v>46082</v>
      </c>
      <c r="BD321" t="e">
        <f>VLOOKUP(BC321,Sperrdaten!C:D,2,FALSE)</f>
        <v>#N/A</v>
      </c>
      <c r="BE321" s="32" t="str">
        <f t="shared" si="99"/>
        <v>46082</v>
      </c>
      <c r="BF321" t="e">
        <f>VLOOKUP(BE321,Sperrdaten!C:D,2,FALSE)</f>
        <v>#N/A</v>
      </c>
      <c r="BG321" s="32" t="str">
        <f t="shared" si="100"/>
        <v>46082</v>
      </c>
      <c r="BH321" s="33" t="e">
        <f>VLOOKUP(BG321,Sperrdaten!C:D,2,FALSE)</f>
        <v>#N/A</v>
      </c>
      <c r="BI321" s="31" t="str">
        <f t="shared" si="101"/>
        <v>46082</v>
      </c>
      <c r="BJ321" t="e">
        <f>VLOOKUP(BI321,Sperrdaten!H:I,2,FALSE)</f>
        <v>#N/A</v>
      </c>
      <c r="BK321" s="32" t="str">
        <f t="shared" si="102"/>
        <v>46082</v>
      </c>
      <c r="BL321" t="e">
        <f>VLOOKUP(BK321,Sperrdaten!C:D,2,FALSE)</f>
        <v>#N/A</v>
      </c>
      <c r="BM321" s="32" t="str">
        <f t="shared" si="103"/>
        <v>46082</v>
      </c>
      <c r="BN321" t="e">
        <f>VLOOKUP(BM321,Sperrdaten!C:D,2,FALSE)</f>
        <v>#N/A</v>
      </c>
      <c r="BO321" s="32" t="str">
        <f t="shared" si="104"/>
        <v>46082</v>
      </c>
      <c r="BP321" s="33" t="e">
        <f>VLOOKUP(BO321,Sperrdaten!C:D,2,FALSE)</f>
        <v>#N/A</v>
      </c>
    </row>
    <row r="322" spans="1:68" x14ac:dyDescent="0.2">
      <c r="A322" s="19">
        <v>46087</v>
      </c>
      <c r="B322" s="38" t="s">
        <v>343</v>
      </c>
      <c r="C322" s="5" t="s">
        <v>111</v>
      </c>
      <c r="D322" s="5" t="s">
        <v>133</v>
      </c>
      <c r="E322" s="5" t="s">
        <v>233</v>
      </c>
      <c r="F322" s="53"/>
      <c r="G322" s="13"/>
      <c r="H322" s="13"/>
      <c r="I322" s="13"/>
      <c r="J322" s="12"/>
      <c r="K322" s="12"/>
      <c r="L322" s="12"/>
      <c r="M322" s="12"/>
      <c r="N322" s="53"/>
      <c r="O322" s="13"/>
      <c r="P322" s="13"/>
      <c r="Q322" s="13"/>
      <c r="R322" s="17"/>
      <c r="S322" s="12"/>
      <c r="T322" s="12"/>
      <c r="U322" s="12"/>
      <c r="V322" s="12"/>
      <c r="W322" s="17"/>
      <c r="X322" s="17"/>
      <c r="Y322" s="17"/>
      <c r="Z322" s="17"/>
      <c r="AA322" s="17"/>
      <c r="AB322" s="16">
        <f t="shared" si="84"/>
        <v>4</v>
      </c>
      <c r="AC322" s="31" t="str">
        <f t="shared" si="85"/>
        <v>46087KRZ</v>
      </c>
      <c r="AD322" t="e">
        <f>VLOOKUP(AC322,Sperrdaten!H:I,2,FALSE)</f>
        <v>#N/A</v>
      </c>
      <c r="AE322" s="32" t="str">
        <f t="shared" si="86"/>
        <v>46087KRZ</v>
      </c>
      <c r="AF322" t="e">
        <f>VLOOKUP(AE322,Sperrdaten!C:D,2,FALSE)</f>
        <v>#N/A</v>
      </c>
      <c r="AG322" s="32" t="str">
        <f t="shared" si="87"/>
        <v>46087GRL</v>
      </c>
      <c r="AH322" t="e">
        <f>VLOOKUP(AG322,Sperrdaten!C:D,2,FALSE)</f>
        <v>#N/A</v>
      </c>
      <c r="AI322" s="32" t="str">
        <f t="shared" si="88"/>
        <v>46087SSHR</v>
      </c>
      <c r="AJ322" s="33" t="e">
        <f>VLOOKUP(AI322,Sperrdaten!C:D,2,FALSE)</f>
        <v>#N/A</v>
      </c>
      <c r="AK322" s="31" t="str">
        <f t="shared" si="89"/>
        <v>46087</v>
      </c>
      <c r="AL322" t="e">
        <f>VLOOKUP(AK322,Sperrdaten!H:I,2,FALSE)</f>
        <v>#N/A</v>
      </c>
      <c r="AM322" s="32" t="str">
        <f t="shared" si="90"/>
        <v>46087</v>
      </c>
      <c r="AN322" t="e">
        <f>VLOOKUP(AM322,Sperrdaten!C:D,2,FALSE)</f>
        <v>#N/A</v>
      </c>
      <c r="AO322" s="32" t="str">
        <f t="shared" si="91"/>
        <v>46087</v>
      </c>
      <c r="AP322" t="e">
        <f>VLOOKUP(AO322,Sperrdaten!C:D,2,FALSE)</f>
        <v>#N/A</v>
      </c>
      <c r="AQ322" s="32" t="str">
        <f t="shared" si="92"/>
        <v>46087</v>
      </c>
      <c r="AR322" s="33" t="e">
        <f>VLOOKUP(AQ322,Sperrdaten!C:D,2,FALSE)</f>
        <v>#N/A</v>
      </c>
      <c r="AS322" s="31" t="str">
        <f t="shared" si="93"/>
        <v>46087</v>
      </c>
      <c r="AT322" t="e">
        <f>VLOOKUP(AS322,Sperrdaten!H:I,2,FALSE)</f>
        <v>#N/A</v>
      </c>
      <c r="AU322" s="32" t="str">
        <f t="shared" si="94"/>
        <v>46087</v>
      </c>
      <c r="AV322" t="e">
        <f>VLOOKUP(AU322,Sperrdaten!C:D,2,FALSE)</f>
        <v>#N/A</v>
      </c>
      <c r="AW322" s="32" t="str">
        <f t="shared" si="95"/>
        <v>46087</v>
      </c>
      <c r="AX322" t="e">
        <f>VLOOKUP(AW322,Sperrdaten!C:D,2,FALSE)</f>
        <v>#N/A</v>
      </c>
      <c r="AY322" s="32" t="str">
        <f t="shared" si="96"/>
        <v>46087</v>
      </c>
      <c r="AZ322" s="33" t="e">
        <f>VLOOKUP(AY322,Sperrdaten!C:D,2,FALSE)</f>
        <v>#N/A</v>
      </c>
      <c r="BA322" s="31" t="str">
        <f t="shared" si="97"/>
        <v>46087</v>
      </c>
      <c r="BB322" t="e">
        <f>VLOOKUP(BA322,Sperrdaten!H:I,2,FALSE)</f>
        <v>#N/A</v>
      </c>
      <c r="BC322" s="32" t="str">
        <f t="shared" si="98"/>
        <v>46087</v>
      </c>
      <c r="BD322" t="e">
        <f>VLOOKUP(BC322,Sperrdaten!C:D,2,FALSE)</f>
        <v>#N/A</v>
      </c>
      <c r="BE322" s="32" t="str">
        <f t="shared" si="99"/>
        <v>46087</v>
      </c>
      <c r="BF322" t="e">
        <f>VLOOKUP(BE322,Sperrdaten!C:D,2,FALSE)</f>
        <v>#N/A</v>
      </c>
      <c r="BG322" s="32" t="str">
        <f t="shared" si="100"/>
        <v>46087</v>
      </c>
      <c r="BH322" s="33" t="e">
        <f>VLOOKUP(BG322,Sperrdaten!C:D,2,FALSE)</f>
        <v>#N/A</v>
      </c>
      <c r="BI322" s="31" t="str">
        <f t="shared" si="101"/>
        <v>46087</v>
      </c>
      <c r="BJ322" t="e">
        <f>VLOOKUP(BI322,Sperrdaten!H:I,2,FALSE)</f>
        <v>#N/A</v>
      </c>
      <c r="BK322" s="32" t="str">
        <f t="shared" si="102"/>
        <v>46087</v>
      </c>
      <c r="BL322" t="e">
        <f>VLOOKUP(BK322,Sperrdaten!C:D,2,FALSE)</f>
        <v>#N/A</v>
      </c>
      <c r="BM322" s="32" t="str">
        <f t="shared" si="103"/>
        <v>46087</v>
      </c>
      <c r="BN322" t="e">
        <f>VLOOKUP(BM322,Sperrdaten!C:D,2,FALSE)</f>
        <v>#N/A</v>
      </c>
      <c r="BO322" s="32" t="str">
        <f t="shared" si="104"/>
        <v>46087</v>
      </c>
      <c r="BP322" s="33" t="e">
        <f>VLOOKUP(BO322,Sperrdaten!C:D,2,FALSE)</f>
        <v>#N/A</v>
      </c>
    </row>
    <row r="323" spans="1:68" x14ac:dyDescent="0.2">
      <c r="A323" s="19">
        <v>46087</v>
      </c>
      <c r="B323" s="38" t="s">
        <v>343</v>
      </c>
      <c r="C323" s="5" t="s">
        <v>70</v>
      </c>
      <c r="D323" s="5" t="s">
        <v>147</v>
      </c>
      <c r="E323" s="5" t="s">
        <v>233</v>
      </c>
      <c r="F323" s="53"/>
      <c r="G323" s="13"/>
      <c r="H323" s="13"/>
      <c r="I323" s="13"/>
      <c r="J323" s="12"/>
      <c r="K323" s="12"/>
      <c r="L323" s="12"/>
      <c r="M323" s="12"/>
      <c r="N323" s="53"/>
      <c r="O323" s="13"/>
      <c r="P323" s="13"/>
      <c r="Q323" s="13"/>
      <c r="R323" s="17"/>
      <c r="S323" s="12"/>
      <c r="T323" s="12"/>
      <c r="U323" s="12"/>
      <c r="V323" s="12"/>
      <c r="W323" s="17"/>
      <c r="X323" s="17"/>
      <c r="Y323" s="17"/>
      <c r="Z323" s="17"/>
      <c r="AA323" s="17"/>
      <c r="AB323" s="16">
        <f t="shared" si="84"/>
        <v>4</v>
      </c>
      <c r="AC323" s="31" t="str">
        <f t="shared" si="85"/>
        <v>46087BLP</v>
      </c>
      <c r="AD323" t="e">
        <f>VLOOKUP(AC323,Sperrdaten!H:I,2,FALSE)</f>
        <v>#N/A</v>
      </c>
      <c r="AE323" s="32" t="str">
        <f t="shared" si="86"/>
        <v>46087BLP</v>
      </c>
      <c r="AF323" t="e">
        <f>VLOOKUP(AE323,Sperrdaten!C:D,2,FALSE)</f>
        <v>#N/A</v>
      </c>
      <c r="AG323" s="32" t="str">
        <f t="shared" si="87"/>
        <v>46087CHX</v>
      </c>
      <c r="AH323" t="e">
        <f>VLOOKUP(AG323,Sperrdaten!C:D,2,FALSE)</f>
        <v>#N/A</v>
      </c>
      <c r="AI323" s="32" t="str">
        <f t="shared" si="88"/>
        <v>46087SSHR</v>
      </c>
      <c r="AJ323" s="33" t="e">
        <f>VLOOKUP(AI323,Sperrdaten!C:D,2,FALSE)</f>
        <v>#N/A</v>
      </c>
      <c r="AK323" s="31" t="str">
        <f t="shared" si="89"/>
        <v>46087</v>
      </c>
      <c r="AL323" t="e">
        <f>VLOOKUP(AK323,Sperrdaten!H:I,2,FALSE)</f>
        <v>#N/A</v>
      </c>
      <c r="AM323" s="32" t="str">
        <f t="shared" si="90"/>
        <v>46087</v>
      </c>
      <c r="AN323" t="e">
        <f>VLOOKUP(AM323,Sperrdaten!C:D,2,FALSE)</f>
        <v>#N/A</v>
      </c>
      <c r="AO323" s="32" t="str">
        <f t="shared" si="91"/>
        <v>46087</v>
      </c>
      <c r="AP323" t="e">
        <f>VLOOKUP(AO323,Sperrdaten!C:D,2,FALSE)</f>
        <v>#N/A</v>
      </c>
      <c r="AQ323" s="32" t="str">
        <f t="shared" si="92"/>
        <v>46087</v>
      </c>
      <c r="AR323" s="33" t="e">
        <f>VLOOKUP(AQ323,Sperrdaten!C:D,2,FALSE)</f>
        <v>#N/A</v>
      </c>
      <c r="AS323" s="31" t="str">
        <f t="shared" si="93"/>
        <v>46087</v>
      </c>
      <c r="AT323" t="e">
        <f>VLOOKUP(AS323,Sperrdaten!H:I,2,FALSE)</f>
        <v>#N/A</v>
      </c>
      <c r="AU323" s="32" t="str">
        <f t="shared" si="94"/>
        <v>46087</v>
      </c>
      <c r="AV323" t="e">
        <f>VLOOKUP(AU323,Sperrdaten!C:D,2,FALSE)</f>
        <v>#N/A</v>
      </c>
      <c r="AW323" s="32" t="str">
        <f t="shared" si="95"/>
        <v>46087</v>
      </c>
      <c r="AX323" t="e">
        <f>VLOOKUP(AW323,Sperrdaten!C:D,2,FALSE)</f>
        <v>#N/A</v>
      </c>
      <c r="AY323" s="32" t="str">
        <f t="shared" si="96"/>
        <v>46087</v>
      </c>
      <c r="AZ323" s="33" t="e">
        <f>VLOOKUP(AY323,Sperrdaten!C:D,2,FALSE)</f>
        <v>#N/A</v>
      </c>
      <c r="BA323" s="31" t="str">
        <f t="shared" si="97"/>
        <v>46087</v>
      </c>
      <c r="BB323" t="e">
        <f>VLOOKUP(BA323,Sperrdaten!H:I,2,FALSE)</f>
        <v>#N/A</v>
      </c>
      <c r="BC323" s="32" t="str">
        <f t="shared" si="98"/>
        <v>46087</v>
      </c>
      <c r="BD323" t="e">
        <f>VLOOKUP(BC323,Sperrdaten!C:D,2,FALSE)</f>
        <v>#N/A</v>
      </c>
      <c r="BE323" s="32" t="str">
        <f t="shared" si="99"/>
        <v>46087</v>
      </c>
      <c r="BF323" t="e">
        <f>VLOOKUP(BE323,Sperrdaten!C:D,2,FALSE)</f>
        <v>#N/A</v>
      </c>
      <c r="BG323" s="32" t="str">
        <f t="shared" si="100"/>
        <v>46087</v>
      </c>
      <c r="BH323" s="33" t="e">
        <f>VLOOKUP(BG323,Sperrdaten!C:D,2,FALSE)</f>
        <v>#N/A</v>
      </c>
      <c r="BI323" s="31" t="str">
        <f t="shared" si="101"/>
        <v>46087</v>
      </c>
      <c r="BJ323" t="e">
        <f>VLOOKUP(BI323,Sperrdaten!H:I,2,FALSE)</f>
        <v>#N/A</v>
      </c>
      <c r="BK323" s="32" t="str">
        <f t="shared" si="102"/>
        <v>46087</v>
      </c>
      <c r="BL323" t="e">
        <f>VLOOKUP(BK323,Sperrdaten!C:D,2,FALSE)</f>
        <v>#N/A</v>
      </c>
      <c r="BM323" s="32" t="str">
        <f t="shared" si="103"/>
        <v>46087</v>
      </c>
      <c r="BN323" t="e">
        <f>VLOOKUP(BM323,Sperrdaten!C:D,2,FALSE)</f>
        <v>#N/A</v>
      </c>
      <c r="BO323" s="32" t="str">
        <f t="shared" si="104"/>
        <v>46087</v>
      </c>
      <c r="BP323" s="33" t="e">
        <f>VLOOKUP(BO323,Sperrdaten!C:D,2,FALSE)</f>
        <v>#N/A</v>
      </c>
    </row>
    <row r="324" spans="1:68" x14ac:dyDescent="0.2">
      <c r="A324" s="19">
        <v>46088</v>
      </c>
      <c r="B324" s="38" t="s">
        <v>30</v>
      </c>
      <c r="C324" s="5" t="s">
        <v>46</v>
      </c>
      <c r="D324" s="5" t="s">
        <v>86</v>
      </c>
      <c r="E324" s="5" t="s">
        <v>233</v>
      </c>
      <c r="F324" s="53" t="s">
        <v>29</v>
      </c>
      <c r="G324" s="13" t="s">
        <v>363</v>
      </c>
      <c r="H324" s="13" t="s">
        <v>233</v>
      </c>
      <c r="I324" s="13"/>
      <c r="J324" s="12"/>
      <c r="K324" s="12"/>
      <c r="L324" s="12"/>
      <c r="M324" s="12"/>
      <c r="R324" s="17" t="s">
        <v>135</v>
      </c>
      <c r="S324" s="12" t="s">
        <v>30</v>
      </c>
      <c r="T324" s="12" t="s">
        <v>119</v>
      </c>
      <c r="U324" s="12" t="s">
        <v>61</v>
      </c>
      <c r="V324" s="12" t="s">
        <v>133</v>
      </c>
      <c r="W324" s="17"/>
      <c r="X324" s="17"/>
      <c r="Y324" s="17"/>
      <c r="Z324" s="17"/>
      <c r="AA324" s="17"/>
      <c r="AB324" s="16">
        <f t="shared" si="84"/>
        <v>12</v>
      </c>
      <c r="AC324" s="31" t="str">
        <f t="shared" si="85"/>
        <v>46088HBH</v>
      </c>
      <c r="AD324" t="e">
        <f>VLOOKUP(AC324,Sperrdaten!H:I,2,FALSE)</f>
        <v>#N/A</v>
      </c>
      <c r="AE324" s="32" t="str">
        <f t="shared" si="86"/>
        <v>46088HBH</v>
      </c>
      <c r="AF324" t="e">
        <f>VLOOKUP(AE324,Sperrdaten!C:D,2,FALSE)</f>
        <v>#N/A</v>
      </c>
      <c r="AG324" s="32" t="str">
        <f t="shared" si="87"/>
        <v>46088BTT</v>
      </c>
      <c r="AH324" t="e">
        <f>VLOOKUP(AG324,Sperrdaten!C:D,2,FALSE)</f>
        <v>#N/A</v>
      </c>
      <c r="AI324" s="32" t="str">
        <f t="shared" si="88"/>
        <v>46088SSHR</v>
      </c>
      <c r="AJ324" s="33" t="e">
        <f>VLOOKUP(AI324,Sperrdaten!C:D,2,FALSE)</f>
        <v>#N/A</v>
      </c>
      <c r="AK324" s="31" t="str">
        <f t="shared" si="89"/>
        <v>46088WETTSWIL</v>
      </c>
      <c r="AL324" t="e">
        <f>VLOOKUP(AK324,Sperrdaten!H:I,2,FALSE)</f>
        <v>#N/A</v>
      </c>
      <c r="AM324" s="32" t="str">
        <f t="shared" si="90"/>
        <v>46088WETTSWIL</v>
      </c>
      <c r="AN324" t="e">
        <f>VLOOKUP(AM324,Sperrdaten!C:D,2,FALSE)</f>
        <v>#N/A</v>
      </c>
      <c r="AO324" s="32" t="str">
        <f t="shared" si="91"/>
        <v>46088SSHR</v>
      </c>
      <c r="AP324" t="e">
        <f>VLOOKUP(AO324,Sperrdaten!C:D,2,FALSE)</f>
        <v>#N/A</v>
      </c>
      <c r="AQ324" s="32" t="str">
        <f t="shared" si="92"/>
        <v>46088</v>
      </c>
      <c r="AR324" s="33" t="e">
        <f>VLOOKUP(AQ324,Sperrdaten!C:D,2,FALSE)</f>
        <v>#N/A</v>
      </c>
      <c r="AS324" s="31" t="str">
        <f t="shared" si="93"/>
        <v>46088</v>
      </c>
      <c r="AT324" t="e">
        <f>VLOOKUP(AS324,Sperrdaten!H:I,2,FALSE)</f>
        <v>#N/A</v>
      </c>
      <c r="AU324" s="32" t="str">
        <f t="shared" si="94"/>
        <v>46088</v>
      </c>
      <c r="AV324" t="e">
        <f>VLOOKUP(AU324,Sperrdaten!C:D,2,FALSE)</f>
        <v>#N/A</v>
      </c>
      <c r="AW324" s="32" t="str">
        <f t="shared" si="95"/>
        <v>46088</v>
      </c>
      <c r="AX324" t="e">
        <f>VLOOKUP(AW324,Sperrdaten!C:D,2,FALSE)</f>
        <v>#N/A</v>
      </c>
      <c r="AY324" s="32" t="str">
        <f t="shared" si="96"/>
        <v>46088</v>
      </c>
      <c r="AZ324" s="33" t="e">
        <f>VLOOKUP(AY324,Sperrdaten!C:D,2,FALSE)</f>
        <v>#N/A</v>
      </c>
      <c r="BA324" s="31" t="str">
        <f t="shared" si="97"/>
        <v>46088KRA</v>
      </c>
      <c r="BB324" t="e">
        <f>VLOOKUP(BA324,Sperrdaten!H:I,2,FALSE)</f>
        <v>#N/A</v>
      </c>
      <c r="BC324" s="32" t="str">
        <f t="shared" si="98"/>
        <v>46088KRA</v>
      </c>
      <c r="BD324" t="e">
        <f>VLOOKUP(BC324,Sperrdaten!C:D,2,FALSE)</f>
        <v>#N/A</v>
      </c>
      <c r="BE324" s="32" t="str">
        <f t="shared" si="99"/>
        <v>46088OWA</v>
      </c>
      <c r="BF324" t="e">
        <f>VLOOKUP(BE324,Sperrdaten!C:D,2,FALSE)</f>
        <v>#N/A</v>
      </c>
      <c r="BG324" s="32" t="str">
        <f t="shared" si="100"/>
        <v>46088GRL</v>
      </c>
      <c r="BH324" s="33" t="e">
        <f>VLOOKUP(BG324,Sperrdaten!C:D,2,FALSE)</f>
        <v>#N/A</v>
      </c>
      <c r="BI324" s="31" t="str">
        <f>A324&amp;O330</f>
        <v>46088BLF</v>
      </c>
      <c r="BJ324" t="e">
        <f>VLOOKUP(BI324,Sperrdaten!H:I,2,FALSE)</f>
        <v>#N/A</v>
      </c>
      <c r="BK324" s="32" t="str">
        <f>A324&amp;O330</f>
        <v>46088BLF</v>
      </c>
      <c r="BL324" t="e">
        <f>VLOOKUP(BK324,Sperrdaten!C:D,2,FALSE)</f>
        <v>#N/A</v>
      </c>
      <c r="BM324" s="32" t="str">
        <f>A324&amp;P330</f>
        <v>46088BTF</v>
      </c>
      <c r="BN324" t="e">
        <f>VLOOKUP(BM324,Sperrdaten!C:D,2,FALSE)</f>
        <v>#N/A</v>
      </c>
      <c r="BO324" s="32" t="str">
        <f>A324&amp;Q330</f>
        <v>46088KRZ</v>
      </c>
      <c r="BP324" s="33" t="e">
        <f>VLOOKUP(BO324,Sperrdaten!C:D,2,FALSE)</f>
        <v>#N/A</v>
      </c>
    </row>
    <row r="325" spans="1:68" x14ac:dyDescent="0.2">
      <c r="A325" s="19">
        <v>46088</v>
      </c>
      <c r="B325" s="38"/>
      <c r="C325" s="5"/>
      <c r="D325" s="5"/>
      <c r="E325" s="5"/>
      <c r="F325" s="53"/>
      <c r="G325" s="13"/>
      <c r="H325" s="13"/>
      <c r="I325" s="13"/>
      <c r="J325" s="12"/>
      <c r="K325" s="12"/>
      <c r="L325" s="12"/>
      <c r="M325" s="12"/>
      <c r="N325" s="53" t="s">
        <v>205</v>
      </c>
      <c r="O325" s="13" t="s">
        <v>237</v>
      </c>
      <c r="P325" s="13" t="s">
        <v>250</v>
      </c>
      <c r="Q325" s="13" t="s">
        <v>233</v>
      </c>
      <c r="R325" s="72" t="s">
        <v>68</v>
      </c>
      <c r="S325" s="12" t="s">
        <v>30</v>
      </c>
      <c r="T325" s="12" t="s">
        <v>253</v>
      </c>
      <c r="U325" s="12" t="s">
        <v>80</v>
      </c>
      <c r="V325" s="12" t="s">
        <v>176</v>
      </c>
      <c r="W325" s="17"/>
      <c r="X325" s="17"/>
      <c r="Y325" s="17"/>
      <c r="Z325" s="17"/>
      <c r="AA325" s="17"/>
      <c r="AB325" s="16">
        <f t="shared" si="84"/>
        <v>9</v>
      </c>
      <c r="AC325" s="31" t="str">
        <f t="shared" si="85"/>
        <v>46088</v>
      </c>
      <c r="AD325" t="e">
        <f>VLOOKUP(AC325,Sperrdaten!H:I,2,FALSE)</f>
        <v>#N/A</v>
      </c>
      <c r="AE325" s="32" t="str">
        <f t="shared" si="86"/>
        <v>46088</v>
      </c>
      <c r="AF325" t="e">
        <f>VLOOKUP(AE325,Sperrdaten!C:D,2,FALSE)</f>
        <v>#N/A</v>
      </c>
      <c r="AG325" s="32" t="str">
        <f t="shared" si="87"/>
        <v>46088</v>
      </c>
      <c r="AH325" t="e">
        <f>VLOOKUP(AG325,Sperrdaten!C:D,2,FALSE)</f>
        <v>#N/A</v>
      </c>
      <c r="AI325" s="32" t="str">
        <f t="shared" si="88"/>
        <v>46088</v>
      </c>
      <c r="AJ325" s="33" t="e">
        <f>VLOOKUP(AI325,Sperrdaten!C:D,2,FALSE)</f>
        <v>#N/A</v>
      </c>
      <c r="AK325" s="31" t="str">
        <f t="shared" si="89"/>
        <v>46088</v>
      </c>
      <c r="AL325" t="e">
        <f>VLOOKUP(AK325,Sperrdaten!H:I,2,FALSE)</f>
        <v>#N/A</v>
      </c>
      <c r="AM325" s="32" t="str">
        <f t="shared" si="90"/>
        <v>46088</v>
      </c>
      <c r="AN325" t="e">
        <f>VLOOKUP(AM325,Sperrdaten!C:D,2,FALSE)</f>
        <v>#N/A</v>
      </c>
      <c r="AO325" s="32" t="str">
        <f t="shared" si="91"/>
        <v>46088</v>
      </c>
      <c r="AP325" t="e">
        <f>VLOOKUP(AO325,Sperrdaten!C:D,2,FALSE)</f>
        <v>#N/A</v>
      </c>
      <c r="AQ325" s="32" t="str">
        <f t="shared" si="92"/>
        <v>46088</v>
      </c>
      <c r="AR325" s="33" t="e">
        <f>VLOOKUP(AQ325,Sperrdaten!C:D,2,FALSE)</f>
        <v>#N/A</v>
      </c>
      <c r="AS325" s="31" t="str">
        <f t="shared" si="93"/>
        <v>46088</v>
      </c>
      <c r="AT325" t="e">
        <f>VLOOKUP(AS325,Sperrdaten!H:I,2,FALSE)</f>
        <v>#N/A</v>
      </c>
      <c r="AU325" s="32" t="str">
        <f t="shared" si="94"/>
        <v>46088</v>
      </c>
      <c r="AV325" t="e">
        <f>VLOOKUP(AU325,Sperrdaten!C:D,2,FALSE)</f>
        <v>#N/A</v>
      </c>
      <c r="AW325" s="32" t="str">
        <f t="shared" si="95"/>
        <v>46088</v>
      </c>
      <c r="AX325" t="e">
        <f>VLOOKUP(AW325,Sperrdaten!C:D,2,FALSE)</f>
        <v>#N/A</v>
      </c>
      <c r="AY325" s="32" t="str">
        <f t="shared" si="96"/>
        <v>46088</v>
      </c>
      <c r="AZ325" s="33" t="e">
        <f>VLOOKUP(AY325,Sperrdaten!C:D,2,FALSE)</f>
        <v>#N/A</v>
      </c>
      <c r="BA325" s="31" t="str">
        <f t="shared" si="97"/>
        <v>46088MAA</v>
      </c>
      <c r="BB325" t="e">
        <f>VLOOKUP(BA325,Sperrdaten!H:I,2,FALSE)</f>
        <v>#N/A</v>
      </c>
      <c r="BC325" s="32" t="str">
        <f t="shared" si="98"/>
        <v>46088MAA</v>
      </c>
      <c r="BD325" t="e">
        <f>VLOOKUP(BC325,Sperrdaten!C:D,2,FALSE)</f>
        <v>#N/A</v>
      </c>
      <c r="BE325" s="32" t="str">
        <f t="shared" si="99"/>
        <v>46088BLA</v>
      </c>
      <c r="BF325" t="e">
        <f>VLOOKUP(BE325,Sperrdaten!C:D,2,FALSE)</f>
        <v>#N/A</v>
      </c>
      <c r="BG325" s="32" t="str">
        <f t="shared" si="100"/>
        <v>46088SLI</v>
      </c>
      <c r="BH325" s="33" t="e">
        <f>VLOOKUP(BG325,Sperrdaten!C:D,2,FALSE)</f>
        <v>#N/A</v>
      </c>
      <c r="BI325" s="31" t="str">
        <f t="shared" si="101"/>
        <v>46088HBF</v>
      </c>
      <c r="BJ325" t="e">
        <f>VLOOKUP(BI325,Sperrdaten!H:I,2,FALSE)</f>
        <v>#N/A</v>
      </c>
      <c r="BK325" s="32" t="str">
        <f t="shared" si="102"/>
        <v>46088HBF</v>
      </c>
      <c r="BL325" t="e">
        <f>VLOOKUP(BK325,Sperrdaten!C:D,2,FALSE)</f>
        <v>#N/A</v>
      </c>
      <c r="BM325" s="32" t="str">
        <f t="shared" si="103"/>
        <v>46088GRF</v>
      </c>
      <c r="BN325" t="e">
        <f>VLOOKUP(BM325,Sperrdaten!C:D,2,FALSE)</f>
        <v>#N/A</v>
      </c>
      <c r="BO325" s="32" t="str">
        <f t="shared" si="104"/>
        <v>46088SSHR</v>
      </c>
      <c r="BP325" s="33" t="e">
        <f>VLOOKUP(BO325,Sperrdaten!C:D,2,FALSE)</f>
        <v>#N/A</v>
      </c>
    </row>
    <row r="326" spans="1:68" x14ac:dyDescent="0.2">
      <c r="A326" s="19">
        <v>46088</v>
      </c>
      <c r="B326" s="38"/>
      <c r="C326" s="5"/>
      <c r="D326" s="5"/>
      <c r="E326" s="5"/>
      <c r="F326" s="53"/>
      <c r="G326" s="13"/>
      <c r="H326" s="13"/>
      <c r="I326" s="13"/>
      <c r="J326" s="12"/>
      <c r="K326" s="12"/>
      <c r="L326" s="12"/>
      <c r="M326" s="12"/>
      <c r="N326" s="53"/>
      <c r="O326" s="13"/>
      <c r="P326" s="13"/>
      <c r="Q326" s="13"/>
      <c r="R326" s="17"/>
      <c r="S326" s="12" t="s">
        <v>30</v>
      </c>
      <c r="T326" s="12" t="s">
        <v>302</v>
      </c>
      <c r="U326" s="12" t="s">
        <v>97</v>
      </c>
      <c r="V326" s="12" t="s">
        <v>178</v>
      </c>
      <c r="W326" s="17"/>
      <c r="X326" s="17"/>
      <c r="Y326" s="17"/>
      <c r="Z326" s="17"/>
      <c r="AA326" s="17"/>
      <c r="AB326" s="16">
        <f t="shared" si="84"/>
        <v>4</v>
      </c>
      <c r="AC326" s="31" t="str">
        <f t="shared" si="85"/>
        <v>46088</v>
      </c>
      <c r="AD326" t="e">
        <f>VLOOKUP(AC326,Sperrdaten!H:I,2,FALSE)</f>
        <v>#N/A</v>
      </c>
      <c r="AE326" s="32" t="str">
        <f t="shared" si="86"/>
        <v>46088</v>
      </c>
      <c r="AF326" t="e">
        <f>VLOOKUP(AE326,Sperrdaten!C:D,2,FALSE)</f>
        <v>#N/A</v>
      </c>
      <c r="AG326" s="32" t="str">
        <f t="shared" si="87"/>
        <v>46088</v>
      </c>
      <c r="AH326" t="e">
        <f>VLOOKUP(AG326,Sperrdaten!C:D,2,FALSE)</f>
        <v>#N/A</v>
      </c>
      <c r="AI326" s="32" t="str">
        <f t="shared" si="88"/>
        <v>46088</v>
      </c>
      <c r="AJ326" s="33" t="e">
        <f>VLOOKUP(AI326,Sperrdaten!C:D,2,FALSE)</f>
        <v>#N/A</v>
      </c>
      <c r="AK326" s="31" t="str">
        <f t="shared" si="89"/>
        <v>46088</v>
      </c>
      <c r="AL326" t="e">
        <f>VLOOKUP(AK326,Sperrdaten!H:I,2,FALSE)</f>
        <v>#N/A</v>
      </c>
      <c r="AM326" s="32" t="str">
        <f t="shared" si="90"/>
        <v>46088</v>
      </c>
      <c r="AN326" t="e">
        <f>VLOOKUP(AM326,Sperrdaten!C:D,2,FALSE)</f>
        <v>#N/A</v>
      </c>
      <c r="AO326" s="32" t="str">
        <f t="shared" si="91"/>
        <v>46088</v>
      </c>
      <c r="AP326" t="e">
        <f>VLOOKUP(AO326,Sperrdaten!C:D,2,FALSE)</f>
        <v>#N/A</v>
      </c>
      <c r="AQ326" s="32" t="str">
        <f t="shared" si="92"/>
        <v>46088</v>
      </c>
      <c r="AR326" s="33" t="e">
        <f>VLOOKUP(AQ326,Sperrdaten!C:D,2,FALSE)</f>
        <v>#N/A</v>
      </c>
      <c r="AS326" s="31" t="str">
        <f t="shared" si="93"/>
        <v>46088</v>
      </c>
      <c r="AT326" t="e">
        <f>VLOOKUP(AS326,Sperrdaten!H:I,2,FALSE)</f>
        <v>#N/A</v>
      </c>
      <c r="AU326" s="32" t="str">
        <f t="shared" si="94"/>
        <v>46088</v>
      </c>
      <c r="AV326" t="e">
        <f>VLOOKUP(AU326,Sperrdaten!C:D,2,FALSE)</f>
        <v>#N/A</v>
      </c>
      <c r="AW326" s="32" t="str">
        <f t="shared" si="95"/>
        <v>46088</v>
      </c>
      <c r="AX326" t="e">
        <f>VLOOKUP(AW326,Sperrdaten!C:D,2,FALSE)</f>
        <v>#N/A</v>
      </c>
      <c r="AY326" s="32" t="str">
        <f t="shared" si="96"/>
        <v>46088</v>
      </c>
      <c r="AZ326" s="33" t="e">
        <f>VLOOKUP(AY326,Sperrdaten!C:D,2,FALSE)</f>
        <v>#N/A</v>
      </c>
      <c r="BA326" s="31" t="str">
        <f t="shared" si="97"/>
        <v>46088CHA</v>
      </c>
      <c r="BB326" t="e">
        <f>VLOOKUP(BA326,Sperrdaten!H:I,2,FALSE)</f>
        <v>#N/A</v>
      </c>
      <c r="BC326" s="32" t="str">
        <f t="shared" si="98"/>
        <v>46088CHA</v>
      </c>
      <c r="BD326" t="e">
        <f>VLOOKUP(BC326,Sperrdaten!C:D,2,FALSE)</f>
        <v>#N/A</v>
      </c>
      <c r="BE326" s="32" t="str">
        <f t="shared" si="99"/>
        <v>46088BTA</v>
      </c>
      <c r="BF326" t="e">
        <f>VLOOKUP(BE326,Sperrdaten!C:D,2,FALSE)</f>
        <v>#N/A</v>
      </c>
      <c r="BG326" s="32" t="str">
        <f t="shared" si="100"/>
        <v>46088GAL</v>
      </c>
      <c r="BH326" s="33">
        <f>VLOOKUP(BG326,Sperrdaten!C:D,2,FALSE)</f>
        <v>1</v>
      </c>
      <c r="BI326" s="31" t="str">
        <f t="shared" si="101"/>
        <v>46088</v>
      </c>
      <c r="BJ326" t="e">
        <f>VLOOKUP(BI326,Sperrdaten!H:I,2,FALSE)</f>
        <v>#N/A</v>
      </c>
      <c r="BK326" s="32" t="str">
        <f t="shared" si="102"/>
        <v>46088</v>
      </c>
      <c r="BL326" t="e">
        <f>VLOOKUP(BK326,Sperrdaten!C:D,2,FALSE)</f>
        <v>#N/A</v>
      </c>
      <c r="BM326" s="32" t="str">
        <f t="shared" si="103"/>
        <v>46088</v>
      </c>
      <c r="BN326" t="e">
        <f>VLOOKUP(BM326,Sperrdaten!C:D,2,FALSE)</f>
        <v>#N/A</v>
      </c>
      <c r="BO326" s="32" t="str">
        <f t="shared" si="104"/>
        <v>46088</v>
      </c>
      <c r="BP326" s="33" t="e">
        <f>VLOOKUP(BO326,Sperrdaten!C:D,2,FALSE)</f>
        <v>#N/A</v>
      </c>
    </row>
    <row r="327" spans="1:68" x14ac:dyDescent="0.2">
      <c r="A327" s="19">
        <v>46088</v>
      </c>
      <c r="B327" s="38"/>
      <c r="C327" s="5"/>
      <c r="D327" s="5"/>
      <c r="E327" s="5"/>
      <c r="F327" s="53"/>
      <c r="G327" s="13"/>
      <c r="H327" s="13"/>
      <c r="I327" s="13"/>
      <c r="J327" s="12"/>
      <c r="K327" s="12"/>
      <c r="L327" s="12"/>
      <c r="M327" s="12"/>
      <c r="N327" s="53"/>
      <c r="O327" s="13"/>
      <c r="P327" s="13"/>
      <c r="Q327" s="13"/>
      <c r="R327" s="17"/>
      <c r="S327" s="12" t="s">
        <v>205</v>
      </c>
      <c r="T327" s="12" t="s">
        <v>107</v>
      </c>
      <c r="U327" s="12" t="s">
        <v>143</v>
      </c>
      <c r="V327" s="12" t="s">
        <v>233</v>
      </c>
      <c r="W327" s="17"/>
      <c r="X327" s="17"/>
      <c r="Y327" s="17"/>
      <c r="Z327" s="17"/>
      <c r="AA327" s="17"/>
      <c r="AB327" s="16">
        <f t="shared" si="84"/>
        <v>4</v>
      </c>
      <c r="AC327" s="31" t="str">
        <f t="shared" si="85"/>
        <v>46088</v>
      </c>
      <c r="AD327" t="e">
        <f>VLOOKUP(AC327,Sperrdaten!H:I,2,FALSE)</f>
        <v>#N/A</v>
      </c>
      <c r="AE327" s="32" t="str">
        <f t="shared" si="86"/>
        <v>46088</v>
      </c>
      <c r="AF327" t="e">
        <f>VLOOKUP(AE327,Sperrdaten!C:D,2,FALSE)</f>
        <v>#N/A</v>
      </c>
      <c r="AG327" s="32" t="str">
        <f t="shared" si="87"/>
        <v>46088</v>
      </c>
      <c r="AH327" t="e">
        <f>VLOOKUP(AG327,Sperrdaten!C:D,2,FALSE)</f>
        <v>#N/A</v>
      </c>
      <c r="AI327" s="32" t="str">
        <f t="shared" si="88"/>
        <v>46088</v>
      </c>
      <c r="AJ327" s="33" t="e">
        <f>VLOOKUP(AI327,Sperrdaten!C:D,2,FALSE)</f>
        <v>#N/A</v>
      </c>
      <c r="AK327" s="31" t="str">
        <f t="shared" si="89"/>
        <v>46088</v>
      </c>
      <c r="AL327" t="e">
        <f>VLOOKUP(AK327,Sperrdaten!H:I,2,FALSE)</f>
        <v>#N/A</v>
      </c>
      <c r="AM327" s="32" t="str">
        <f t="shared" si="90"/>
        <v>46088</v>
      </c>
      <c r="AN327" t="e">
        <f>VLOOKUP(AM327,Sperrdaten!C:D,2,FALSE)</f>
        <v>#N/A</v>
      </c>
      <c r="AO327" s="32" t="str">
        <f t="shared" si="91"/>
        <v>46088</v>
      </c>
      <c r="AP327" t="e">
        <f>VLOOKUP(AO327,Sperrdaten!C:D,2,FALSE)</f>
        <v>#N/A</v>
      </c>
      <c r="AQ327" s="32" t="str">
        <f t="shared" si="92"/>
        <v>46088</v>
      </c>
      <c r="AR327" s="33" t="e">
        <f>VLOOKUP(AQ327,Sperrdaten!C:D,2,FALSE)</f>
        <v>#N/A</v>
      </c>
      <c r="AS327" s="31" t="str">
        <f t="shared" si="93"/>
        <v>46088</v>
      </c>
      <c r="AT327" t="e">
        <f>VLOOKUP(AS327,Sperrdaten!H:I,2,FALSE)</f>
        <v>#N/A</v>
      </c>
      <c r="AU327" s="32" t="str">
        <f t="shared" si="94"/>
        <v>46088</v>
      </c>
      <c r="AV327" t="e">
        <f>VLOOKUP(AU327,Sperrdaten!C:D,2,FALSE)</f>
        <v>#N/A</v>
      </c>
      <c r="AW327" s="32" t="str">
        <f t="shared" si="95"/>
        <v>46088</v>
      </c>
      <c r="AX327" t="e">
        <f>VLOOKUP(AW327,Sperrdaten!C:D,2,FALSE)</f>
        <v>#N/A</v>
      </c>
      <c r="AY327" s="32" t="str">
        <f t="shared" si="96"/>
        <v>46088</v>
      </c>
      <c r="AZ327" s="33" t="e">
        <f>VLOOKUP(AY327,Sperrdaten!C:D,2,FALSE)</f>
        <v>#N/A</v>
      </c>
      <c r="BA327" s="31" t="str">
        <f t="shared" si="97"/>
        <v>46088BWA</v>
      </c>
      <c r="BB327" t="e">
        <f>VLOOKUP(BA327,Sperrdaten!H:I,2,FALSE)</f>
        <v>#N/A</v>
      </c>
      <c r="BC327" s="32" t="str">
        <f t="shared" si="98"/>
        <v>46088BWA</v>
      </c>
      <c r="BD327" t="e">
        <f>VLOOKUP(BC327,Sperrdaten!C:D,2,FALSE)</f>
        <v>#N/A</v>
      </c>
      <c r="BE327" s="32" t="str">
        <f t="shared" si="99"/>
        <v>46088GRA</v>
      </c>
      <c r="BF327" t="e">
        <f>VLOOKUP(BE327,Sperrdaten!C:D,2,FALSE)</f>
        <v>#N/A</v>
      </c>
      <c r="BG327" s="32" t="str">
        <f t="shared" si="100"/>
        <v>46088SSHR</v>
      </c>
      <c r="BH327" s="33" t="e">
        <f>VLOOKUP(BG327,Sperrdaten!C:D,2,FALSE)</f>
        <v>#N/A</v>
      </c>
      <c r="BI327" s="31" t="str">
        <f t="shared" si="101"/>
        <v>46088</v>
      </c>
      <c r="BJ327" t="e">
        <f>VLOOKUP(BI327,Sperrdaten!H:I,2,FALSE)</f>
        <v>#N/A</v>
      </c>
      <c r="BK327" s="32" t="str">
        <f t="shared" si="102"/>
        <v>46088</v>
      </c>
      <c r="BL327" t="e">
        <f>VLOOKUP(BK327,Sperrdaten!C:D,2,FALSE)</f>
        <v>#N/A</v>
      </c>
      <c r="BM327" s="32" t="str">
        <f t="shared" si="103"/>
        <v>46088</v>
      </c>
      <c r="BN327" t="e">
        <f>VLOOKUP(BM327,Sperrdaten!C:D,2,FALSE)</f>
        <v>#N/A</v>
      </c>
      <c r="BO327" s="32" t="str">
        <f t="shared" si="104"/>
        <v>46088</v>
      </c>
      <c r="BP327" s="33" t="e">
        <f>VLOOKUP(BO327,Sperrdaten!C:D,2,FALSE)</f>
        <v>#N/A</v>
      </c>
    </row>
    <row r="328" spans="1:68" x14ac:dyDescent="0.2">
      <c r="A328" s="19">
        <v>46088</v>
      </c>
      <c r="B328" s="38"/>
      <c r="C328" s="5"/>
      <c r="D328" s="5"/>
      <c r="E328" s="5"/>
      <c r="F328" s="53"/>
      <c r="G328" s="13"/>
      <c r="H328" s="13"/>
      <c r="I328" s="13"/>
      <c r="J328" s="12"/>
      <c r="K328" s="12"/>
      <c r="L328" s="12"/>
      <c r="M328" s="12"/>
      <c r="N328" s="53"/>
      <c r="O328" s="13"/>
      <c r="P328" s="13"/>
      <c r="Q328" s="13"/>
      <c r="R328" s="17"/>
      <c r="S328" s="12"/>
      <c r="T328" s="12"/>
      <c r="U328" s="12"/>
      <c r="V328" s="12"/>
      <c r="W328" s="17"/>
      <c r="X328" s="17"/>
      <c r="Y328" s="17"/>
      <c r="Z328" s="17"/>
      <c r="AA328" s="17"/>
      <c r="AB328" s="16">
        <f t="shared" si="84"/>
        <v>0</v>
      </c>
      <c r="AC328" s="31" t="str">
        <f t="shared" si="85"/>
        <v>46088</v>
      </c>
      <c r="AD328" t="e">
        <f>VLOOKUP(AC328,Sperrdaten!H:I,2,FALSE)</f>
        <v>#N/A</v>
      </c>
      <c r="AE328" s="32" t="str">
        <f t="shared" si="86"/>
        <v>46088</v>
      </c>
      <c r="AF328" t="e">
        <f>VLOOKUP(AE328,Sperrdaten!C:D,2,FALSE)</f>
        <v>#N/A</v>
      </c>
      <c r="AG328" s="32" t="str">
        <f t="shared" si="87"/>
        <v>46088</v>
      </c>
      <c r="AH328" t="e">
        <f>VLOOKUP(AG328,Sperrdaten!C:D,2,FALSE)</f>
        <v>#N/A</v>
      </c>
      <c r="AI328" s="32" t="str">
        <f t="shared" si="88"/>
        <v>46088</v>
      </c>
      <c r="AJ328" s="33" t="e">
        <f>VLOOKUP(AI328,Sperrdaten!C:D,2,FALSE)</f>
        <v>#N/A</v>
      </c>
      <c r="AK328" s="31" t="str">
        <f t="shared" si="89"/>
        <v>46088</v>
      </c>
      <c r="AL328" t="e">
        <f>VLOOKUP(AK328,Sperrdaten!H:I,2,FALSE)</f>
        <v>#N/A</v>
      </c>
      <c r="AM328" s="32" t="str">
        <f t="shared" si="90"/>
        <v>46088</v>
      </c>
      <c r="AN328" t="e">
        <f>VLOOKUP(AM328,Sperrdaten!C:D,2,FALSE)</f>
        <v>#N/A</v>
      </c>
      <c r="AO328" s="32" t="str">
        <f t="shared" si="91"/>
        <v>46088</v>
      </c>
      <c r="AP328" t="e">
        <f>VLOOKUP(AO328,Sperrdaten!C:D,2,FALSE)</f>
        <v>#N/A</v>
      </c>
      <c r="AQ328" s="32" t="str">
        <f t="shared" si="92"/>
        <v>46088</v>
      </c>
      <c r="AR328" s="33" t="e">
        <f>VLOOKUP(AQ328,Sperrdaten!C:D,2,FALSE)</f>
        <v>#N/A</v>
      </c>
      <c r="AS328" s="31" t="str">
        <f t="shared" si="93"/>
        <v>46088</v>
      </c>
      <c r="AT328" t="e">
        <f>VLOOKUP(AS328,Sperrdaten!H:I,2,FALSE)</f>
        <v>#N/A</v>
      </c>
      <c r="AU328" s="32" t="str">
        <f t="shared" si="94"/>
        <v>46088</v>
      </c>
      <c r="AV328" t="e">
        <f>VLOOKUP(AU328,Sperrdaten!C:D,2,FALSE)</f>
        <v>#N/A</v>
      </c>
      <c r="AW328" s="32" t="str">
        <f t="shared" si="95"/>
        <v>46088</v>
      </c>
      <c r="AX328" t="e">
        <f>VLOOKUP(AW328,Sperrdaten!C:D,2,FALSE)</f>
        <v>#N/A</v>
      </c>
      <c r="AY328" s="32" t="str">
        <f t="shared" si="96"/>
        <v>46088</v>
      </c>
      <c r="AZ328" s="33" t="e">
        <f>VLOOKUP(AY328,Sperrdaten!C:D,2,FALSE)</f>
        <v>#N/A</v>
      </c>
      <c r="BA328" s="31" t="str">
        <f t="shared" si="97"/>
        <v>46088</v>
      </c>
      <c r="BB328" t="e">
        <f>VLOOKUP(BA328,Sperrdaten!H:I,2,FALSE)</f>
        <v>#N/A</v>
      </c>
      <c r="BC328" s="32" t="str">
        <f t="shared" si="98"/>
        <v>46088</v>
      </c>
      <c r="BD328" t="e">
        <f>VLOOKUP(BC328,Sperrdaten!C:D,2,FALSE)</f>
        <v>#N/A</v>
      </c>
      <c r="BE328" s="32" t="str">
        <f t="shared" si="99"/>
        <v>46088</v>
      </c>
      <c r="BF328" t="e">
        <f>VLOOKUP(BE328,Sperrdaten!C:D,2,FALSE)</f>
        <v>#N/A</v>
      </c>
      <c r="BG328" s="32" t="str">
        <f t="shared" si="100"/>
        <v>46088</v>
      </c>
      <c r="BH328" s="33" t="e">
        <f>VLOOKUP(BG328,Sperrdaten!C:D,2,FALSE)</f>
        <v>#N/A</v>
      </c>
      <c r="BI328" s="31" t="str">
        <f t="shared" si="101"/>
        <v>46088</v>
      </c>
      <c r="BJ328" t="e">
        <f>VLOOKUP(BI328,Sperrdaten!H:I,2,FALSE)</f>
        <v>#N/A</v>
      </c>
      <c r="BK328" s="32" t="str">
        <f t="shared" si="102"/>
        <v>46088</v>
      </c>
      <c r="BL328" t="e">
        <f>VLOOKUP(BK328,Sperrdaten!C:D,2,FALSE)</f>
        <v>#N/A</v>
      </c>
      <c r="BM328" s="32" t="str">
        <f t="shared" si="103"/>
        <v>46088</v>
      </c>
      <c r="BN328" t="e">
        <f>VLOOKUP(BM328,Sperrdaten!C:D,2,FALSE)</f>
        <v>#N/A</v>
      </c>
      <c r="BO328" s="32" t="str">
        <f t="shared" si="104"/>
        <v>46088</v>
      </c>
      <c r="BP328" s="33" t="e">
        <f>VLOOKUP(BO328,Sperrdaten!C:D,2,FALSE)</f>
        <v>#N/A</v>
      </c>
    </row>
    <row r="329" spans="1:68" x14ac:dyDescent="0.2">
      <c r="A329" s="19">
        <v>46089</v>
      </c>
      <c r="B329" s="38" t="s">
        <v>30</v>
      </c>
      <c r="C329" s="5" t="s">
        <v>176</v>
      </c>
      <c r="D329" s="5" t="s">
        <v>99</v>
      </c>
      <c r="E329" s="5" t="s">
        <v>233</v>
      </c>
      <c r="F329" s="53" t="s">
        <v>367</v>
      </c>
      <c r="G329" s="13"/>
      <c r="H329" s="13" t="s">
        <v>401</v>
      </c>
      <c r="I329" s="13"/>
      <c r="J329" s="12"/>
      <c r="K329" s="12"/>
      <c r="L329" s="12"/>
      <c r="M329" s="12"/>
      <c r="N329" s="73" t="s">
        <v>205</v>
      </c>
      <c r="O329" s="13" t="s">
        <v>310</v>
      </c>
      <c r="P329" s="13" t="s">
        <v>252</v>
      </c>
      <c r="Q329" s="13" t="s">
        <v>233</v>
      </c>
      <c r="R329" s="17"/>
      <c r="S329" s="12" t="s">
        <v>30</v>
      </c>
      <c r="T329" s="12" t="s">
        <v>80</v>
      </c>
      <c r="U329" s="12" t="s">
        <v>302</v>
      </c>
      <c r="V329" s="12" t="s">
        <v>111</v>
      </c>
      <c r="W329" s="17"/>
      <c r="X329" s="17"/>
      <c r="Y329" s="17" t="s">
        <v>213</v>
      </c>
      <c r="Z329" s="17"/>
      <c r="AA329" s="17"/>
      <c r="AB329" s="16">
        <f t="shared" si="84"/>
        <v>15</v>
      </c>
      <c r="AC329" s="31" t="str">
        <f t="shared" si="85"/>
        <v>46089SLI</v>
      </c>
      <c r="AD329" t="e">
        <f>VLOOKUP(AC329,Sperrdaten!H:I,2,FALSE)</f>
        <v>#N/A</v>
      </c>
      <c r="AE329" s="32" t="str">
        <f t="shared" si="86"/>
        <v>46089SLI</v>
      </c>
      <c r="AF329" t="e">
        <f>VLOOKUP(AE329,Sperrdaten!C:D,2,FALSE)</f>
        <v>#N/A</v>
      </c>
      <c r="AG329" s="32" t="str">
        <f t="shared" si="87"/>
        <v>46089BWT</v>
      </c>
      <c r="AH329" t="e">
        <f>VLOOKUP(AG329,Sperrdaten!C:D,2,FALSE)</f>
        <v>#N/A</v>
      </c>
      <c r="AI329" s="32" t="str">
        <f t="shared" si="88"/>
        <v>46089SSHR</v>
      </c>
      <c r="AJ329" s="33" t="e">
        <f>VLOOKUP(AI329,Sperrdaten!C:D,2,FALSE)</f>
        <v>#N/A</v>
      </c>
      <c r="AK329" s="31" t="str">
        <f t="shared" si="89"/>
        <v>46089</v>
      </c>
      <c r="AL329" t="e">
        <f>VLOOKUP(AK329,Sperrdaten!H:I,2,FALSE)</f>
        <v>#N/A</v>
      </c>
      <c r="AM329" s="32" t="str">
        <f t="shared" si="90"/>
        <v>46089</v>
      </c>
      <c r="AN329" t="e">
        <f>VLOOKUP(AM329,Sperrdaten!C:D,2,FALSE)</f>
        <v>#N/A</v>
      </c>
      <c r="AO329" s="32" t="str">
        <f t="shared" si="91"/>
        <v>46089SSHR / GAL</v>
      </c>
      <c r="AP329" t="e">
        <f>VLOOKUP(AO329,Sperrdaten!C:D,2,FALSE)</f>
        <v>#N/A</v>
      </c>
      <c r="AQ329" s="32" t="str">
        <f t="shared" si="92"/>
        <v>46089</v>
      </c>
      <c r="AR329" s="33" t="e">
        <f>VLOOKUP(AQ329,Sperrdaten!C:D,2,FALSE)</f>
        <v>#N/A</v>
      </c>
      <c r="AS329" s="31" t="str">
        <f t="shared" si="93"/>
        <v>46089</v>
      </c>
      <c r="AT329" t="e">
        <f>VLOOKUP(AS329,Sperrdaten!H:I,2,FALSE)</f>
        <v>#N/A</v>
      </c>
      <c r="AU329" s="32" t="str">
        <f t="shared" si="94"/>
        <v>46089</v>
      </c>
      <c r="AV329" t="e">
        <f>VLOOKUP(AU329,Sperrdaten!C:D,2,FALSE)</f>
        <v>#N/A</v>
      </c>
      <c r="AW329" s="32" t="str">
        <f t="shared" si="95"/>
        <v>46089</v>
      </c>
      <c r="AX329" t="e">
        <f>VLOOKUP(AW329,Sperrdaten!C:D,2,FALSE)</f>
        <v>#N/A</v>
      </c>
      <c r="AY329" s="32" t="str">
        <f t="shared" si="96"/>
        <v>46089</v>
      </c>
      <c r="AZ329" s="33" t="e">
        <f>VLOOKUP(AY329,Sperrdaten!C:D,2,FALSE)</f>
        <v>#N/A</v>
      </c>
      <c r="BA329" s="31" t="str">
        <f t="shared" si="97"/>
        <v>46089BLA</v>
      </c>
      <c r="BB329" t="e">
        <f>VLOOKUP(BA329,Sperrdaten!H:I,2,FALSE)</f>
        <v>#N/A</v>
      </c>
      <c r="BC329" s="32" t="str">
        <f t="shared" si="98"/>
        <v>46089BLA</v>
      </c>
      <c r="BD329" t="e">
        <f>VLOOKUP(BC329,Sperrdaten!C:D,2,FALSE)</f>
        <v>#N/A</v>
      </c>
      <c r="BE329" s="32" t="str">
        <f t="shared" si="99"/>
        <v>46089CHA</v>
      </c>
      <c r="BF329" t="e">
        <f>VLOOKUP(BE329,Sperrdaten!C:D,2,FALSE)</f>
        <v>#N/A</v>
      </c>
      <c r="BG329" s="32" t="str">
        <f t="shared" si="100"/>
        <v>46089KRZ</v>
      </c>
      <c r="BH329" s="33" t="e">
        <f>VLOOKUP(BG329,Sperrdaten!C:D,2,FALSE)</f>
        <v>#N/A</v>
      </c>
      <c r="BI329" s="31" t="str">
        <f t="shared" si="101"/>
        <v>46089VAF</v>
      </c>
      <c r="BJ329" t="e">
        <f>VLOOKUP(BI329,Sperrdaten!H:I,2,FALSE)</f>
        <v>#N/A</v>
      </c>
      <c r="BK329" s="32" t="str">
        <f t="shared" si="102"/>
        <v>46089VAF</v>
      </c>
      <c r="BL329" t="e">
        <f>VLOOKUP(BK329,Sperrdaten!C:D,2,FALSE)</f>
        <v>#N/A</v>
      </c>
      <c r="BM329" s="32" t="str">
        <f t="shared" si="103"/>
        <v>46089CHF</v>
      </c>
      <c r="BN329" t="e">
        <f>VLOOKUP(BM329,Sperrdaten!C:D,2,FALSE)</f>
        <v>#N/A</v>
      </c>
      <c r="BO329" s="32" t="str">
        <f t="shared" si="104"/>
        <v>46089SSHR</v>
      </c>
      <c r="BP329" s="33" t="e">
        <f>VLOOKUP(BO329,Sperrdaten!C:D,2,FALSE)</f>
        <v>#N/A</v>
      </c>
    </row>
    <row r="330" spans="1:68" x14ac:dyDescent="0.2">
      <c r="A330" s="19">
        <v>46089</v>
      </c>
      <c r="B330" s="38" t="s">
        <v>30</v>
      </c>
      <c r="C330" s="5" t="s">
        <v>51</v>
      </c>
      <c r="D330" s="5" t="s">
        <v>178</v>
      </c>
      <c r="E330" s="5" t="s">
        <v>233</v>
      </c>
      <c r="F330" s="53"/>
      <c r="G330" s="13"/>
      <c r="H330" s="13"/>
      <c r="I330" s="13"/>
      <c r="J330" s="12"/>
      <c r="K330" s="12"/>
      <c r="L330" s="12"/>
      <c r="M330" s="12"/>
      <c r="N330" s="73" t="s">
        <v>205</v>
      </c>
      <c r="O330" s="74" t="s">
        <v>243</v>
      </c>
      <c r="P330" s="74" t="s">
        <v>245</v>
      </c>
      <c r="Q330" s="74" t="s">
        <v>111</v>
      </c>
      <c r="R330" s="17"/>
      <c r="S330" s="12"/>
      <c r="T330" s="12"/>
      <c r="U330" s="12"/>
      <c r="V330" s="12"/>
      <c r="W330" s="17"/>
      <c r="X330" s="17"/>
      <c r="Y330" s="17" t="s">
        <v>387</v>
      </c>
      <c r="Z330" s="17"/>
      <c r="AA330" s="17"/>
      <c r="AB330" s="16">
        <f t="shared" ref="AB330:AB393" si="105">COUNTA(B330:AA330)</f>
        <v>9</v>
      </c>
      <c r="AC330" s="31" t="str">
        <f t="shared" si="85"/>
        <v>46089OWR</v>
      </c>
      <c r="AD330" t="e">
        <f>VLOOKUP(AC330,Sperrdaten!H:I,2,FALSE)</f>
        <v>#N/A</v>
      </c>
      <c r="AE330" s="32" t="str">
        <f t="shared" si="86"/>
        <v>46089OWR</v>
      </c>
      <c r="AF330" t="e">
        <f>VLOOKUP(AE330,Sperrdaten!C:D,2,FALSE)</f>
        <v>#N/A</v>
      </c>
      <c r="AG330" s="32" t="str">
        <f t="shared" si="87"/>
        <v>46089GAL</v>
      </c>
      <c r="AH330">
        <f>VLOOKUP(AG330,Sperrdaten!C:D,2,FALSE)</f>
        <v>1</v>
      </c>
      <c r="AI330" s="32" t="str">
        <f t="shared" si="88"/>
        <v>46089SSHR</v>
      </c>
      <c r="AJ330" s="33" t="e">
        <f>VLOOKUP(AI330,Sperrdaten!C:D,2,FALSE)</f>
        <v>#N/A</v>
      </c>
      <c r="AK330" s="31" t="str">
        <f t="shared" si="89"/>
        <v>46089</v>
      </c>
      <c r="AL330" t="e">
        <f>VLOOKUP(AK330,Sperrdaten!H:I,2,FALSE)</f>
        <v>#N/A</v>
      </c>
      <c r="AM330" s="32" t="str">
        <f t="shared" si="90"/>
        <v>46089</v>
      </c>
      <c r="AN330" t="e">
        <f>VLOOKUP(AM330,Sperrdaten!C:D,2,FALSE)</f>
        <v>#N/A</v>
      </c>
      <c r="AO330" s="32" t="str">
        <f t="shared" si="91"/>
        <v>46089</v>
      </c>
      <c r="AP330" t="e">
        <f>VLOOKUP(AO330,Sperrdaten!C:D,2,FALSE)</f>
        <v>#N/A</v>
      </c>
      <c r="AQ330" s="32" t="str">
        <f t="shared" si="92"/>
        <v>46089</v>
      </c>
      <c r="AR330" s="33" t="e">
        <f>VLOOKUP(AQ330,Sperrdaten!C:D,2,FALSE)</f>
        <v>#N/A</v>
      </c>
      <c r="AS330" s="31" t="str">
        <f t="shared" si="93"/>
        <v>46089</v>
      </c>
      <c r="AT330" t="e">
        <f>VLOOKUP(AS330,Sperrdaten!H:I,2,FALSE)</f>
        <v>#N/A</v>
      </c>
      <c r="AU330" s="32" t="str">
        <f t="shared" si="94"/>
        <v>46089</v>
      </c>
      <c r="AV330" t="e">
        <f>VLOOKUP(AU330,Sperrdaten!C:D,2,FALSE)</f>
        <v>#N/A</v>
      </c>
      <c r="AW330" s="32" t="str">
        <f t="shared" si="95"/>
        <v>46089</v>
      </c>
      <c r="AX330" t="e">
        <f>VLOOKUP(AW330,Sperrdaten!C:D,2,FALSE)</f>
        <v>#N/A</v>
      </c>
      <c r="AY330" s="32" t="str">
        <f t="shared" si="96"/>
        <v>46089</v>
      </c>
      <c r="AZ330" s="33" t="e">
        <f>VLOOKUP(AY330,Sperrdaten!C:D,2,FALSE)</f>
        <v>#N/A</v>
      </c>
      <c r="BA330" s="31" t="str">
        <f t="shared" si="97"/>
        <v>46089</v>
      </c>
      <c r="BB330" t="e">
        <f>VLOOKUP(BA330,Sperrdaten!H:I,2,FALSE)</f>
        <v>#N/A</v>
      </c>
      <c r="BC330" s="32" t="str">
        <f t="shared" si="98"/>
        <v>46089</v>
      </c>
      <c r="BD330" t="e">
        <f>VLOOKUP(BC330,Sperrdaten!C:D,2,FALSE)</f>
        <v>#N/A</v>
      </c>
      <c r="BE330" s="32" t="str">
        <f t="shared" si="99"/>
        <v>46089</v>
      </c>
      <c r="BF330" t="e">
        <f>VLOOKUP(BE330,Sperrdaten!C:D,2,FALSE)</f>
        <v>#N/A</v>
      </c>
      <c r="BG330" s="32" t="str">
        <f t="shared" si="100"/>
        <v>46089</v>
      </c>
      <c r="BH330" s="33" t="e">
        <f>VLOOKUP(BG330,Sperrdaten!C:D,2,FALSE)</f>
        <v>#N/A</v>
      </c>
      <c r="BI330" s="31" t="e">
        <f>A330&amp;#REF!</f>
        <v>#REF!</v>
      </c>
      <c r="BJ330" t="e">
        <f>VLOOKUP(BI330,Sperrdaten!H:I,2,FALSE)</f>
        <v>#REF!</v>
      </c>
      <c r="BK330" s="32" t="e">
        <f>A330&amp;#REF!</f>
        <v>#REF!</v>
      </c>
      <c r="BL330" t="e">
        <f>VLOOKUP(BK330,Sperrdaten!C:D,2,FALSE)</f>
        <v>#REF!</v>
      </c>
      <c r="BM330" s="32" t="e">
        <f>A330&amp;#REF!</f>
        <v>#REF!</v>
      </c>
      <c r="BN330" t="e">
        <f>VLOOKUP(BM330,Sperrdaten!C:D,2,FALSE)</f>
        <v>#REF!</v>
      </c>
      <c r="BO330" s="32" t="e">
        <f>A330&amp;#REF!</f>
        <v>#REF!</v>
      </c>
      <c r="BP330" s="33" t="e">
        <f>VLOOKUP(BO330,Sperrdaten!C:D,2,FALSE)</f>
        <v>#REF!</v>
      </c>
    </row>
    <row r="331" spans="1:68" x14ac:dyDescent="0.2">
      <c r="A331" s="19">
        <v>46089</v>
      </c>
      <c r="B331" s="38"/>
      <c r="C331" s="5"/>
      <c r="D331" s="5"/>
      <c r="E331" s="5"/>
      <c r="F331" s="53"/>
      <c r="G331" s="13"/>
      <c r="H331" s="13"/>
      <c r="I331" s="13"/>
      <c r="J331" s="12"/>
      <c r="K331" s="12"/>
      <c r="L331" s="12"/>
      <c r="M331" s="12"/>
      <c r="N331" s="53"/>
      <c r="O331" s="13"/>
      <c r="P331" s="13"/>
      <c r="Q331" s="13"/>
      <c r="R331" s="17"/>
      <c r="S331" s="12"/>
      <c r="T331" s="12"/>
      <c r="U331" s="12"/>
      <c r="V331" s="12"/>
      <c r="W331" s="17"/>
      <c r="X331" s="17"/>
      <c r="Y331" s="17"/>
      <c r="Z331" s="17"/>
      <c r="AA331" s="17"/>
      <c r="AB331" s="16">
        <f t="shared" si="105"/>
        <v>0</v>
      </c>
      <c r="AC331" s="31" t="str">
        <f t="shared" ref="AC331:AC394" si="106">A331&amp;C331</f>
        <v>46089</v>
      </c>
      <c r="AD331" t="e">
        <f>VLOOKUP(AC331,Sperrdaten!H:I,2,FALSE)</f>
        <v>#N/A</v>
      </c>
      <c r="AE331" s="32" t="str">
        <f t="shared" ref="AE331:AE394" si="107">A331&amp;C331</f>
        <v>46089</v>
      </c>
      <c r="AF331" t="e">
        <f>VLOOKUP(AE331,Sperrdaten!C:D,2,FALSE)</f>
        <v>#N/A</v>
      </c>
      <c r="AG331" s="32" t="str">
        <f t="shared" ref="AG331:AG394" si="108">A331&amp;D331</f>
        <v>46089</v>
      </c>
      <c r="AH331" t="e">
        <f>VLOOKUP(AG331,Sperrdaten!C:D,2,FALSE)</f>
        <v>#N/A</v>
      </c>
      <c r="AI331" s="32" t="str">
        <f t="shared" ref="AI331:AI394" si="109">A331&amp;E331</f>
        <v>46089</v>
      </c>
      <c r="AJ331" s="33" t="e">
        <f>VLOOKUP(AI331,Sperrdaten!C:D,2,FALSE)</f>
        <v>#N/A</v>
      </c>
      <c r="AK331" s="31" t="str">
        <f t="shared" ref="AK331:AK394" si="110">A331&amp;G331</f>
        <v>46089</v>
      </c>
      <c r="AL331" t="e">
        <f>VLOOKUP(AK331,Sperrdaten!H:I,2,FALSE)</f>
        <v>#N/A</v>
      </c>
      <c r="AM331" s="32" t="str">
        <f t="shared" ref="AM331:AM394" si="111">A331&amp;G331</f>
        <v>46089</v>
      </c>
      <c r="AN331" t="e">
        <f>VLOOKUP(AM331,Sperrdaten!C:D,2,FALSE)</f>
        <v>#N/A</v>
      </c>
      <c r="AO331" s="32" t="str">
        <f t="shared" ref="AO331:AO394" si="112">A331&amp;H331</f>
        <v>46089</v>
      </c>
      <c r="AP331" t="e">
        <f>VLOOKUP(AO331,Sperrdaten!C:D,2,FALSE)</f>
        <v>#N/A</v>
      </c>
      <c r="AQ331" s="32" t="str">
        <f t="shared" ref="AQ331:AQ394" si="113">A331&amp;I331</f>
        <v>46089</v>
      </c>
      <c r="AR331" s="33" t="e">
        <f>VLOOKUP(AQ331,Sperrdaten!C:D,2,FALSE)</f>
        <v>#N/A</v>
      </c>
      <c r="AS331" s="31" t="str">
        <f t="shared" ref="AS331:AS394" si="114">A331&amp;K331</f>
        <v>46089</v>
      </c>
      <c r="AT331" t="e">
        <f>VLOOKUP(AS331,Sperrdaten!H:I,2,FALSE)</f>
        <v>#N/A</v>
      </c>
      <c r="AU331" s="32" t="str">
        <f t="shared" ref="AU331:AU394" si="115">A331&amp;K331</f>
        <v>46089</v>
      </c>
      <c r="AV331" t="e">
        <f>VLOOKUP(AU331,Sperrdaten!C:D,2,FALSE)</f>
        <v>#N/A</v>
      </c>
      <c r="AW331" s="32" t="str">
        <f t="shared" ref="AW331:AW394" si="116">A331&amp;L331</f>
        <v>46089</v>
      </c>
      <c r="AX331" t="e">
        <f>VLOOKUP(AW331,Sperrdaten!C:D,2,FALSE)</f>
        <v>#N/A</v>
      </c>
      <c r="AY331" s="32" t="str">
        <f t="shared" ref="AY331:AY394" si="117">A331&amp;M331</f>
        <v>46089</v>
      </c>
      <c r="AZ331" s="33" t="e">
        <f>VLOOKUP(AY331,Sperrdaten!C:D,2,FALSE)</f>
        <v>#N/A</v>
      </c>
      <c r="BA331" s="31" t="str">
        <f t="shared" ref="BA331:BA394" si="118">A331&amp;T331</f>
        <v>46089</v>
      </c>
      <c r="BB331" t="e">
        <f>VLOOKUP(BA331,Sperrdaten!H:I,2,FALSE)</f>
        <v>#N/A</v>
      </c>
      <c r="BC331" s="32" t="str">
        <f t="shared" ref="BC331:BC394" si="119">A331&amp;T331</f>
        <v>46089</v>
      </c>
      <c r="BD331" t="e">
        <f>VLOOKUP(BC331,Sperrdaten!C:D,2,FALSE)</f>
        <v>#N/A</v>
      </c>
      <c r="BE331" s="32" t="str">
        <f t="shared" ref="BE331:BE394" si="120">A331&amp;U331</f>
        <v>46089</v>
      </c>
      <c r="BF331" t="e">
        <f>VLOOKUP(BE331,Sperrdaten!C:D,2,FALSE)</f>
        <v>#N/A</v>
      </c>
      <c r="BG331" s="32" t="str">
        <f t="shared" ref="BG331:BG394" si="121">A331&amp;V331</f>
        <v>46089</v>
      </c>
      <c r="BH331" s="33" t="e">
        <f>VLOOKUP(BG331,Sperrdaten!C:D,2,FALSE)</f>
        <v>#N/A</v>
      </c>
      <c r="BI331" s="31" t="str">
        <f t="shared" ref="BI331:BI394" si="122">A331&amp;O331</f>
        <v>46089</v>
      </c>
      <c r="BJ331" t="e">
        <f>VLOOKUP(BI331,Sperrdaten!H:I,2,FALSE)</f>
        <v>#N/A</v>
      </c>
      <c r="BK331" s="32" t="str">
        <f t="shared" ref="BK331:BK394" si="123">A331&amp;O331</f>
        <v>46089</v>
      </c>
      <c r="BL331" t="e">
        <f>VLOOKUP(BK331,Sperrdaten!C:D,2,FALSE)</f>
        <v>#N/A</v>
      </c>
      <c r="BM331" s="32" t="str">
        <f t="shared" ref="BM331:BM394" si="124">A331&amp;P331</f>
        <v>46089</v>
      </c>
      <c r="BN331" t="e">
        <f>VLOOKUP(BM331,Sperrdaten!C:D,2,FALSE)</f>
        <v>#N/A</v>
      </c>
      <c r="BO331" s="32" t="str">
        <f t="shared" ref="BO331:BO394" si="125">A331&amp;Q331</f>
        <v>46089</v>
      </c>
      <c r="BP331" s="33" t="e">
        <f>VLOOKUP(BO331,Sperrdaten!C:D,2,FALSE)</f>
        <v>#N/A</v>
      </c>
    </row>
    <row r="332" spans="1:68" x14ac:dyDescent="0.2">
      <c r="A332" s="19">
        <v>46089</v>
      </c>
      <c r="B332" s="38"/>
      <c r="C332" s="5"/>
      <c r="D332" s="5"/>
      <c r="E332" s="5"/>
      <c r="F332" s="53"/>
      <c r="G332" s="13"/>
      <c r="H332" s="13"/>
      <c r="I332" s="13"/>
      <c r="J332" s="12"/>
      <c r="K332" s="12"/>
      <c r="L332" s="12"/>
      <c r="M332" s="12"/>
      <c r="N332" s="53"/>
      <c r="O332" s="13"/>
      <c r="P332" s="13"/>
      <c r="Q332" s="13"/>
      <c r="R332" s="17"/>
      <c r="S332" s="12"/>
      <c r="T332" s="12"/>
      <c r="U332" s="12"/>
      <c r="V332" s="12"/>
      <c r="W332" s="17"/>
      <c r="X332" s="17"/>
      <c r="Y332" s="17"/>
      <c r="Z332" s="17"/>
      <c r="AA332" s="17"/>
      <c r="AB332" s="16">
        <f t="shared" si="105"/>
        <v>0</v>
      </c>
      <c r="AC332" s="31" t="str">
        <f t="shared" si="106"/>
        <v>46089</v>
      </c>
      <c r="AD332" t="e">
        <f>VLOOKUP(AC332,Sperrdaten!H:I,2,FALSE)</f>
        <v>#N/A</v>
      </c>
      <c r="AE332" s="32" t="str">
        <f t="shared" si="107"/>
        <v>46089</v>
      </c>
      <c r="AF332" t="e">
        <f>VLOOKUP(AE332,Sperrdaten!C:D,2,FALSE)</f>
        <v>#N/A</v>
      </c>
      <c r="AG332" s="32" t="str">
        <f t="shared" si="108"/>
        <v>46089</v>
      </c>
      <c r="AH332" t="e">
        <f>VLOOKUP(AG332,Sperrdaten!C:D,2,FALSE)</f>
        <v>#N/A</v>
      </c>
      <c r="AI332" s="32" t="str">
        <f t="shared" si="109"/>
        <v>46089</v>
      </c>
      <c r="AJ332" s="33" t="e">
        <f>VLOOKUP(AI332,Sperrdaten!C:D,2,FALSE)</f>
        <v>#N/A</v>
      </c>
      <c r="AK332" s="31" t="str">
        <f t="shared" si="110"/>
        <v>46089</v>
      </c>
      <c r="AL332" t="e">
        <f>VLOOKUP(AK332,Sperrdaten!H:I,2,FALSE)</f>
        <v>#N/A</v>
      </c>
      <c r="AM332" s="32" t="str">
        <f t="shared" si="111"/>
        <v>46089</v>
      </c>
      <c r="AN332" t="e">
        <f>VLOOKUP(AM332,Sperrdaten!C:D,2,FALSE)</f>
        <v>#N/A</v>
      </c>
      <c r="AO332" s="32" t="str">
        <f t="shared" si="112"/>
        <v>46089</v>
      </c>
      <c r="AP332" t="e">
        <f>VLOOKUP(AO332,Sperrdaten!C:D,2,FALSE)</f>
        <v>#N/A</v>
      </c>
      <c r="AQ332" s="32" t="str">
        <f t="shared" si="113"/>
        <v>46089</v>
      </c>
      <c r="AR332" s="33" t="e">
        <f>VLOOKUP(AQ332,Sperrdaten!C:D,2,FALSE)</f>
        <v>#N/A</v>
      </c>
      <c r="AS332" s="31" t="str">
        <f t="shared" si="114"/>
        <v>46089</v>
      </c>
      <c r="AT332" t="e">
        <f>VLOOKUP(AS332,Sperrdaten!H:I,2,FALSE)</f>
        <v>#N/A</v>
      </c>
      <c r="AU332" s="32" t="str">
        <f t="shared" si="115"/>
        <v>46089</v>
      </c>
      <c r="AV332" t="e">
        <f>VLOOKUP(AU332,Sperrdaten!C:D,2,FALSE)</f>
        <v>#N/A</v>
      </c>
      <c r="AW332" s="32" t="str">
        <f t="shared" si="116"/>
        <v>46089</v>
      </c>
      <c r="AX332" t="e">
        <f>VLOOKUP(AW332,Sperrdaten!C:D,2,FALSE)</f>
        <v>#N/A</v>
      </c>
      <c r="AY332" s="32" t="str">
        <f t="shared" si="117"/>
        <v>46089</v>
      </c>
      <c r="AZ332" s="33" t="e">
        <f>VLOOKUP(AY332,Sperrdaten!C:D,2,FALSE)</f>
        <v>#N/A</v>
      </c>
      <c r="BA332" s="31" t="str">
        <f t="shared" si="118"/>
        <v>46089</v>
      </c>
      <c r="BB332" t="e">
        <f>VLOOKUP(BA332,Sperrdaten!H:I,2,FALSE)</f>
        <v>#N/A</v>
      </c>
      <c r="BC332" s="32" t="str">
        <f t="shared" si="119"/>
        <v>46089</v>
      </c>
      <c r="BD332" t="e">
        <f>VLOOKUP(BC332,Sperrdaten!C:D,2,FALSE)</f>
        <v>#N/A</v>
      </c>
      <c r="BE332" s="32" t="str">
        <f t="shared" si="120"/>
        <v>46089</v>
      </c>
      <c r="BF332" t="e">
        <f>VLOOKUP(BE332,Sperrdaten!C:D,2,FALSE)</f>
        <v>#N/A</v>
      </c>
      <c r="BG332" s="32" t="str">
        <f t="shared" si="121"/>
        <v>46089</v>
      </c>
      <c r="BH332" s="33" t="e">
        <f>VLOOKUP(BG332,Sperrdaten!C:D,2,FALSE)</f>
        <v>#N/A</v>
      </c>
      <c r="BI332" s="31" t="str">
        <f t="shared" si="122"/>
        <v>46089</v>
      </c>
      <c r="BJ332" t="e">
        <f>VLOOKUP(BI332,Sperrdaten!H:I,2,FALSE)</f>
        <v>#N/A</v>
      </c>
      <c r="BK332" s="32" t="str">
        <f t="shared" si="123"/>
        <v>46089</v>
      </c>
      <c r="BL332" t="e">
        <f>VLOOKUP(BK332,Sperrdaten!C:D,2,FALSE)</f>
        <v>#N/A</v>
      </c>
      <c r="BM332" s="32" t="str">
        <f t="shared" si="124"/>
        <v>46089</v>
      </c>
      <c r="BN332" t="e">
        <f>VLOOKUP(BM332,Sperrdaten!C:D,2,FALSE)</f>
        <v>#N/A</v>
      </c>
      <c r="BO332" s="32" t="str">
        <f t="shared" si="125"/>
        <v>46089</v>
      </c>
      <c r="BP332" s="33" t="e">
        <f>VLOOKUP(BO332,Sperrdaten!C:D,2,FALSE)</f>
        <v>#N/A</v>
      </c>
    </row>
    <row r="333" spans="1:68" x14ac:dyDescent="0.2">
      <c r="A333" s="19">
        <v>46089</v>
      </c>
      <c r="B333" s="38"/>
      <c r="C333" s="5"/>
      <c r="D333" s="5"/>
      <c r="E333" s="5"/>
      <c r="F333" s="53"/>
      <c r="G333" s="13"/>
      <c r="H333" s="13"/>
      <c r="I333" s="13"/>
      <c r="J333" s="12"/>
      <c r="K333" s="12"/>
      <c r="L333" s="12"/>
      <c r="M333" s="12"/>
      <c r="N333" s="53"/>
      <c r="O333" s="13"/>
      <c r="P333" s="13"/>
      <c r="Q333" s="13"/>
      <c r="R333" s="17"/>
      <c r="S333" s="12"/>
      <c r="T333" s="12"/>
      <c r="U333" s="12"/>
      <c r="V333" s="12"/>
      <c r="W333" s="17"/>
      <c r="X333" s="17"/>
      <c r="Y333" s="17"/>
      <c r="Z333" s="17"/>
      <c r="AA333" s="17"/>
      <c r="AB333" s="16">
        <f t="shared" si="105"/>
        <v>0</v>
      </c>
      <c r="AC333" s="31" t="str">
        <f t="shared" si="106"/>
        <v>46089</v>
      </c>
      <c r="AD333" t="e">
        <f>VLOOKUP(AC333,Sperrdaten!H:I,2,FALSE)</f>
        <v>#N/A</v>
      </c>
      <c r="AE333" s="32" t="str">
        <f t="shared" si="107"/>
        <v>46089</v>
      </c>
      <c r="AF333" t="e">
        <f>VLOOKUP(AE333,Sperrdaten!C:D,2,FALSE)</f>
        <v>#N/A</v>
      </c>
      <c r="AG333" s="32" t="str">
        <f t="shared" si="108"/>
        <v>46089</v>
      </c>
      <c r="AH333" t="e">
        <f>VLOOKUP(AG333,Sperrdaten!C:D,2,FALSE)</f>
        <v>#N/A</v>
      </c>
      <c r="AI333" s="32" t="str">
        <f t="shared" si="109"/>
        <v>46089</v>
      </c>
      <c r="AJ333" s="33" t="e">
        <f>VLOOKUP(AI333,Sperrdaten!C:D,2,FALSE)</f>
        <v>#N/A</v>
      </c>
      <c r="AK333" s="31" t="str">
        <f t="shared" si="110"/>
        <v>46089</v>
      </c>
      <c r="AL333" t="e">
        <f>VLOOKUP(AK333,Sperrdaten!H:I,2,FALSE)</f>
        <v>#N/A</v>
      </c>
      <c r="AM333" s="32" t="str">
        <f t="shared" si="111"/>
        <v>46089</v>
      </c>
      <c r="AN333" t="e">
        <f>VLOOKUP(AM333,Sperrdaten!C:D,2,FALSE)</f>
        <v>#N/A</v>
      </c>
      <c r="AO333" s="32" t="str">
        <f t="shared" si="112"/>
        <v>46089</v>
      </c>
      <c r="AP333" t="e">
        <f>VLOOKUP(AO333,Sperrdaten!C:D,2,FALSE)</f>
        <v>#N/A</v>
      </c>
      <c r="AQ333" s="32" t="str">
        <f t="shared" si="113"/>
        <v>46089</v>
      </c>
      <c r="AR333" s="33" t="e">
        <f>VLOOKUP(AQ333,Sperrdaten!C:D,2,FALSE)</f>
        <v>#N/A</v>
      </c>
      <c r="AS333" s="31" t="str">
        <f t="shared" si="114"/>
        <v>46089</v>
      </c>
      <c r="AT333" t="e">
        <f>VLOOKUP(AS333,Sperrdaten!H:I,2,FALSE)</f>
        <v>#N/A</v>
      </c>
      <c r="AU333" s="32" t="str">
        <f t="shared" si="115"/>
        <v>46089</v>
      </c>
      <c r="AV333" t="e">
        <f>VLOOKUP(AU333,Sperrdaten!C:D,2,FALSE)</f>
        <v>#N/A</v>
      </c>
      <c r="AW333" s="32" t="str">
        <f t="shared" si="116"/>
        <v>46089</v>
      </c>
      <c r="AX333" t="e">
        <f>VLOOKUP(AW333,Sperrdaten!C:D,2,FALSE)</f>
        <v>#N/A</v>
      </c>
      <c r="AY333" s="32" t="str">
        <f t="shared" si="117"/>
        <v>46089</v>
      </c>
      <c r="AZ333" s="33" t="e">
        <f>VLOOKUP(AY333,Sperrdaten!C:D,2,FALSE)</f>
        <v>#N/A</v>
      </c>
      <c r="BA333" s="31" t="str">
        <f t="shared" si="118"/>
        <v>46089</v>
      </c>
      <c r="BB333" t="e">
        <f>VLOOKUP(BA333,Sperrdaten!H:I,2,FALSE)</f>
        <v>#N/A</v>
      </c>
      <c r="BC333" s="32" t="str">
        <f t="shared" si="119"/>
        <v>46089</v>
      </c>
      <c r="BD333" t="e">
        <f>VLOOKUP(BC333,Sperrdaten!C:D,2,FALSE)</f>
        <v>#N/A</v>
      </c>
      <c r="BE333" s="32" t="str">
        <f t="shared" si="120"/>
        <v>46089</v>
      </c>
      <c r="BF333" t="e">
        <f>VLOOKUP(BE333,Sperrdaten!C:D,2,FALSE)</f>
        <v>#N/A</v>
      </c>
      <c r="BG333" s="32" t="str">
        <f t="shared" si="121"/>
        <v>46089</v>
      </c>
      <c r="BH333" s="33" t="e">
        <f>VLOOKUP(BG333,Sperrdaten!C:D,2,FALSE)</f>
        <v>#N/A</v>
      </c>
      <c r="BI333" s="31" t="str">
        <f t="shared" si="122"/>
        <v>46089</v>
      </c>
      <c r="BJ333" t="e">
        <f>VLOOKUP(BI333,Sperrdaten!H:I,2,FALSE)</f>
        <v>#N/A</v>
      </c>
      <c r="BK333" s="32" t="str">
        <f t="shared" si="123"/>
        <v>46089</v>
      </c>
      <c r="BL333" t="e">
        <f>VLOOKUP(BK333,Sperrdaten!C:D,2,FALSE)</f>
        <v>#N/A</v>
      </c>
      <c r="BM333" s="32" t="str">
        <f t="shared" si="124"/>
        <v>46089</v>
      </c>
      <c r="BN333" t="e">
        <f>VLOOKUP(BM333,Sperrdaten!C:D,2,FALSE)</f>
        <v>#N/A</v>
      </c>
      <c r="BO333" s="32" t="str">
        <f t="shared" si="125"/>
        <v>46089</v>
      </c>
      <c r="BP333" s="33" t="e">
        <f>VLOOKUP(BO333,Sperrdaten!C:D,2,FALSE)</f>
        <v>#N/A</v>
      </c>
    </row>
    <row r="334" spans="1:68" x14ac:dyDescent="0.2">
      <c r="A334" s="19">
        <v>46094</v>
      </c>
      <c r="B334" s="38"/>
      <c r="C334" s="5"/>
      <c r="D334" s="5"/>
      <c r="E334" s="5"/>
      <c r="F334" s="53"/>
      <c r="G334" s="13"/>
      <c r="H334" s="13"/>
      <c r="I334" s="13"/>
      <c r="J334" s="12"/>
      <c r="K334" s="12"/>
      <c r="L334" s="12"/>
      <c r="M334" s="12"/>
      <c r="N334" s="53"/>
      <c r="O334" s="13"/>
      <c r="P334" s="13"/>
      <c r="Q334" s="13"/>
      <c r="R334" s="17"/>
      <c r="S334" s="12"/>
      <c r="T334" s="12"/>
      <c r="U334" s="12"/>
      <c r="V334" s="12"/>
      <c r="W334" s="17"/>
      <c r="X334" s="17"/>
      <c r="Y334" s="17"/>
      <c r="Z334" s="17"/>
      <c r="AA334" s="17"/>
      <c r="AB334" s="16">
        <f t="shared" si="105"/>
        <v>0</v>
      </c>
      <c r="AC334" s="31" t="str">
        <f t="shared" si="106"/>
        <v>46094</v>
      </c>
      <c r="AD334" t="e">
        <f>VLOOKUP(AC334,Sperrdaten!H:I,2,FALSE)</f>
        <v>#N/A</v>
      </c>
      <c r="AE334" s="32" t="str">
        <f t="shared" si="107"/>
        <v>46094</v>
      </c>
      <c r="AF334" t="e">
        <f>VLOOKUP(AE334,Sperrdaten!C:D,2,FALSE)</f>
        <v>#N/A</v>
      </c>
      <c r="AG334" s="32" t="str">
        <f t="shared" si="108"/>
        <v>46094</v>
      </c>
      <c r="AH334" t="e">
        <f>VLOOKUP(AG334,Sperrdaten!C:D,2,FALSE)</f>
        <v>#N/A</v>
      </c>
      <c r="AI334" s="32" t="str">
        <f t="shared" si="109"/>
        <v>46094</v>
      </c>
      <c r="AJ334" s="33" t="e">
        <f>VLOOKUP(AI334,Sperrdaten!C:D,2,FALSE)</f>
        <v>#N/A</v>
      </c>
      <c r="AK334" s="31" t="str">
        <f t="shared" si="110"/>
        <v>46094</v>
      </c>
      <c r="AL334" t="e">
        <f>VLOOKUP(AK334,Sperrdaten!H:I,2,FALSE)</f>
        <v>#N/A</v>
      </c>
      <c r="AM334" s="32" t="str">
        <f t="shared" si="111"/>
        <v>46094</v>
      </c>
      <c r="AN334" t="e">
        <f>VLOOKUP(AM334,Sperrdaten!C:D,2,FALSE)</f>
        <v>#N/A</v>
      </c>
      <c r="AO334" s="32" t="str">
        <f t="shared" si="112"/>
        <v>46094</v>
      </c>
      <c r="AP334" t="e">
        <f>VLOOKUP(AO334,Sperrdaten!C:D,2,FALSE)</f>
        <v>#N/A</v>
      </c>
      <c r="AQ334" s="32" t="str">
        <f t="shared" si="113"/>
        <v>46094</v>
      </c>
      <c r="AR334" s="33" t="e">
        <f>VLOOKUP(AQ334,Sperrdaten!C:D,2,FALSE)</f>
        <v>#N/A</v>
      </c>
      <c r="AS334" s="31" t="str">
        <f t="shared" si="114"/>
        <v>46094</v>
      </c>
      <c r="AT334" t="e">
        <f>VLOOKUP(AS334,Sperrdaten!H:I,2,FALSE)</f>
        <v>#N/A</v>
      </c>
      <c r="AU334" s="32" t="str">
        <f t="shared" si="115"/>
        <v>46094</v>
      </c>
      <c r="AV334" t="e">
        <f>VLOOKUP(AU334,Sperrdaten!C:D,2,FALSE)</f>
        <v>#N/A</v>
      </c>
      <c r="AW334" s="32" t="str">
        <f t="shared" si="116"/>
        <v>46094</v>
      </c>
      <c r="AX334" t="e">
        <f>VLOOKUP(AW334,Sperrdaten!C:D,2,FALSE)</f>
        <v>#N/A</v>
      </c>
      <c r="AY334" s="32" t="str">
        <f t="shared" si="117"/>
        <v>46094</v>
      </c>
      <c r="AZ334" s="33" t="e">
        <f>VLOOKUP(AY334,Sperrdaten!C:D,2,FALSE)</f>
        <v>#N/A</v>
      </c>
      <c r="BA334" s="31" t="str">
        <f t="shared" si="118"/>
        <v>46094</v>
      </c>
      <c r="BB334" t="e">
        <f>VLOOKUP(BA334,Sperrdaten!H:I,2,FALSE)</f>
        <v>#N/A</v>
      </c>
      <c r="BC334" s="32" t="str">
        <f t="shared" si="119"/>
        <v>46094</v>
      </c>
      <c r="BD334" t="e">
        <f>VLOOKUP(BC334,Sperrdaten!C:D,2,FALSE)</f>
        <v>#N/A</v>
      </c>
      <c r="BE334" s="32" t="str">
        <f t="shared" si="120"/>
        <v>46094</v>
      </c>
      <c r="BF334" t="e">
        <f>VLOOKUP(BE334,Sperrdaten!C:D,2,FALSE)</f>
        <v>#N/A</v>
      </c>
      <c r="BG334" s="32" t="str">
        <f t="shared" si="121"/>
        <v>46094</v>
      </c>
      <c r="BH334" s="33" t="e">
        <f>VLOOKUP(BG334,Sperrdaten!C:D,2,FALSE)</f>
        <v>#N/A</v>
      </c>
      <c r="BI334" s="31" t="str">
        <f t="shared" si="122"/>
        <v>46094</v>
      </c>
      <c r="BJ334" t="e">
        <f>VLOOKUP(BI334,Sperrdaten!H:I,2,FALSE)</f>
        <v>#N/A</v>
      </c>
      <c r="BK334" s="32" t="str">
        <f t="shared" si="123"/>
        <v>46094</v>
      </c>
      <c r="BL334" t="e">
        <f>VLOOKUP(BK334,Sperrdaten!C:D,2,FALSE)</f>
        <v>#N/A</v>
      </c>
      <c r="BM334" s="32" t="str">
        <f t="shared" si="124"/>
        <v>46094</v>
      </c>
      <c r="BN334" t="e">
        <f>VLOOKUP(BM334,Sperrdaten!C:D,2,FALSE)</f>
        <v>#N/A</v>
      </c>
      <c r="BO334" s="32" t="str">
        <f t="shared" si="125"/>
        <v>46094</v>
      </c>
      <c r="BP334" s="33" t="e">
        <f>VLOOKUP(BO334,Sperrdaten!C:D,2,FALSE)</f>
        <v>#N/A</v>
      </c>
    </row>
    <row r="335" spans="1:68" x14ac:dyDescent="0.2">
      <c r="A335" s="19">
        <v>46094</v>
      </c>
      <c r="B335" s="38"/>
      <c r="C335" s="5"/>
      <c r="D335" s="5"/>
      <c r="E335" s="5"/>
      <c r="F335" s="53"/>
      <c r="G335" s="13"/>
      <c r="H335" s="13"/>
      <c r="I335" s="13"/>
      <c r="J335" s="12"/>
      <c r="K335" s="12"/>
      <c r="L335" s="12"/>
      <c r="M335" s="12"/>
      <c r="N335" s="53"/>
      <c r="O335" s="13"/>
      <c r="P335" s="13"/>
      <c r="Q335" s="13"/>
      <c r="R335" s="17"/>
      <c r="S335" s="12"/>
      <c r="T335" s="12"/>
      <c r="U335" s="12"/>
      <c r="V335" s="12"/>
      <c r="W335" s="17"/>
      <c r="X335" s="17"/>
      <c r="Y335" s="17"/>
      <c r="Z335" s="17"/>
      <c r="AA335" s="17"/>
      <c r="AB335" s="16">
        <f t="shared" si="105"/>
        <v>0</v>
      </c>
      <c r="AC335" s="31" t="str">
        <f t="shared" si="106"/>
        <v>46094</v>
      </c>
      <c r="AD335" t="e">
        <f>VLOOKUP(AC335,Sperrdaten!H:I,2,FALSE)</f>
        <v>#N/A</v>
      </c>
      <c r="AE335" s="32" t="str">
        <f t="shared" si="107"/>
        <v>46094</v>
      </c>
      <c r="AF335" t="e">
        <f>VLOOKUP(AE335,Sperrdaten!C:D,2,FALSE)</f>
        <v>#N/A</v>
      </c>
      <c r="AG335" s="32" t="str">
        <f t="shared" si="108"/>
        <v>46094</v>
      </c>
      <c r="AH335" t="e">
        <f>VLOOKUP(AG335,Sperrdaten!C:D,2,FALSE)</f>
        <v>#N/A</v>
      </c>
      <c r="AI335" s="32" t="str">
        <f t="shared" si="109"/>
        <v>46094</v>
      </c>
      <c r="AJ335" s="33" t="e">
        <f>VLOOKUP(AI335,Sperrdaten!C:D,2,FALSE)</f>
        <v>#N/A</v>
      </c>
      <c r="AK335" s="31" t="str">
        <f t="shared" si="110"/>
        <v>46094</v>
      </c>
      <c r="AL335" t="e">
        <f>VLOOKUP(AK335,Sperrdaten!H:I,2,FALSE)</f>
        <v>#N/A</v>
      </c>
      <c r="AM335" s="32" t="str">
        <f t="shared" si="111"/>
        <v>46094</v>
      </c>
      <c r="AN335" t="e">
        <f>VLOOKUP(AM335,Sperrdaten!C:D,2,FALSE)</f>
        <v>#N/A</v>
      </c>
      <c r="AO335" s="32" t="str">
        <f t="shared" si="112"/>
        <v>46094</v>
      </c>
      <c r="AP335" t="e">
        <f>VLOOKUP(AO335,Sperrdaten!C:D,2,FALSE)</f>
        <v>#N/A</v>
      </c>
      <c r="AQ335" s="32" t="str">
        <f t="shared" si="113"/>
        <v>46094</v>
      </c>
      <c r="AR335" s="33" t="e">
        <f>VLOOKUP(AQ335,Sperrdaten!C:D,2,FALSE)</f>
        <v>#N/A</v>
      </c>
      <c r="AS335" s="31" t="str">
        <f t="shared" si="114"/>
        <v>46094</v>
      </c>
      <c r="AT335" t="e">
        <f>VLOOKUP(AS335,Sperrdaten!H:I,2,FALSE)</f>
        <v>#N/A</v>
      </c>
      <c r="AU335" s="32" t="str">
        <f t="shared" si="115"/>
        <v>46094</v>
      </c>
      <c r="AV335" t="e">
        <f>VLOOKUP(AU335,Sperrdaten!C:D,2,FALSE)</f>
        <v>#N/A</v>
      </c>
      <c r="AW335" s="32" t="str">
        <f t="shared" si="116"/>
        <v>46094</v>
      </c>
      <c r="AX335" t="e">
        <f>VLOOKUP(AW335,Sperrdaten!C:D,2,FALSE)</f>
        <v>#N/A</v>
      </c>
      <c r="AY335" s="32" t="str">
        <f t="shared" si="117"/>
        <v>46094</v>
      </c>
      <c r="AZ335" s="33" t="e">
        <f>VLOOKUP(AY335,Sperrdaten!C:D,2,FALSE)</f>
        <v>#N/A</v>
      </c>
      <c r="BA335" s="31" t="str">
        <f t="shared" si="118"/>
        <v>46094</v>
      </c>
      <c r="BB335" t="e">
        <f>VLOOKUP(BA335,Sperrdaten!H:I,2,FALSE)</f>
        <v>#N/A</v>
      </c>
      <c r="BC335" s="32" t="str">
        <f t="shared" si="119"/>
        <v>46094</v>
      </c>
      <c r="BD335" t="e">
        <f>VLOOKUP(BC335,Sperrdaten!C:D,2,FALSE)</f>
        <v>#N/A</v>
      </c>
      <c r="BE335" s="32" t="str">
        <f t="shared" si="120"/>
        <v>46094</v>
      </c>
      <c r="BF335" t="e">
        <f>VLOOKUP(BE335,Sperrdaten!C:D,2,FALSE)</f>
        <v>#N/A</v>
      </c>
      <c r="BG335" s="32" t="str">
        <f t="shared" si="121"/>
        <v>46094</v>
      </c>
      <c r="BH335" s="33" t="e">
        <f>VLOOKUP(BG335,Sperrdaten!C:D,2,FALSE)</f>
        <v>#N/A</v>
      </c>
      <c r="BI335" s="31" t="str">
        <f t="shared" si="122"/>
        <v>46094</v>
      </c>
      <c r="BJ335" t="e">
        <f>VLOOKUP(BI335,Sperrdaten!H:I,2,FALSE)</f>
        <v>#N/A</v>
      </c>
      <c r="BK335" s="32" t="str">
        <f t="shared" si="123"/>
        <v>46094</v>
      </c>
      <c r="BL335" t="e">
        <f>VLOOKUP(BK335,Sperrdaten!C:D,2,FALSE)</f>
        <v>#N/A</v>
      </c>
      <c r="BM335" s="32" t="str">
        <f t="shared" si="124"/>
        <v>46094</v>
      </c>
      <c r="BN335" t="e">
        <f>VLOOKUP(BM335,Sperrdaten!C:D,2,FALSE)</f>
        <v>#N/A</v>
      </c>
      <c r="BO335" s="32" t="str">
        <f t="shared" si="125"/>
        <v>46094</v>
      </c>
      <c r="BP335" s="33" t="e">
        <f>VLOOKUP(BO335,Sperrdaten!C:D,2,FALSE)</f>
        <v>#N/A</v>
      </c>
    </row>
    <row r="336" spans="1:68" x14ac:dyDescent="0.2">
      <c r="A336" s="19">
        <v>46095</v>
      </c>
      <c r="B336" s="38"/>
      <c r="C336" s="5"/>
      <c r="D336" s="5"/>
      <c r="E336" s="5"/>
      <c r="F336" s="53"/>
      <c r="G336" s="13"/>
      <c r="H336" s="13"/>
      <c r="I336" s="13"/>
      <c r="J336" s="12"/>
      <c r="K336" s="12"/>
      <c r="L336" s="12"/>
      <c r="M336" s="12"/>
      <c r="N336" s="53"/>
      <c r="O336" s="13"/>
      <c r="P336" s="13"/>
      <c r="Q336" s="13"/>
      <c r="R336" s="17"/>
      <c r="S336" s="12"/>
      <c r="T336" s="12"/>
      <c r="U336" s="12"/>
      <c r="V336" s="12"/>
      <c r="W336" s="17"/>
      <c r="X336" s="17"/>
      <c r="Y336" s="17"/>
      <c r="Z336" s="17"/>
      <c r="AA336" s="17" t="s">
        <v>346</v>
      </c>
      <c r="AB336" s="16">
        <f t="shared" si="105"/>
        <v>1</v>
      </c>
      <c r="AC336" s="31" t="str">
        <f t="shared" si="106"/>
        <v>46095</v>
      </c>
      <c r="AD336" t="e">
        <f>VLOOKUP(AC336,Sperrdaten!H:I,2,FALSE)</f>
        <v>#N/A</v>
      </c>
      <c r="AE336" s="32" t="str">
        <f t="shared" si="107"/>
        <v>46095</v>
      </c>
      <c r="AF336" t="e">
        <f>VLOOKUP(AE336,Sperrdaten!C:D,2,FALSE)</f>
        <v>#N/A</v>
      </c>
      <c r="AG336" s="32" t="str">
        <f t="shared" si="108"/>
        <v>46095</v>
      </c>
      <c r="AH336" t="e">
        <f>VLOOKUP(AG336,Sperrdaten!C:D,2,FALSE)</f>
        <v>#N/A</v>
      </c>
      <c r="AI336" s="32" t="str">
        <f t="shared" si="109"/>
        <v>46095</v>
      </c>
      <c r="AJ336" s="33" t="e">
        <f>VLOOKUP(AI336,Sperrdaten!C:D,2,FALSE)</f>
        <v>#N/A</v>
      </c>
      <c r="AK336" s="31" t="str">
        <f t="shared" si="110"/>
        <v>46095</v>
      </c>
      <c r="AL336" t="e">
        <f>VLOOKUP(AK336,Sperrdaten!H:I,2,FALSE)</f>
        <v>#N/A</v>
      </c>
      <c r="AM336" s="32" t="str">
        <f t="shared" si="111"/>
        <v>46095</v>
      </c>
      <c r="AN336" t="e">
        <f>VLOOKUP(AM336,Sperrdaten!C:D,2,FALSE)</f>
        <v>#N/A</v>
      </c>
      <c r="AO336" s="32" t="str">
        <f t="shared" si="112"/>
        <v>46095</v>
      </c>
      <c r="AP336" t="e">
        <f>VLOOKUP(AO336,Sperrdaten!C:D,2,FALSE)</f>
        <v>#N/A</v>
      </c>
      <c r="AQ336" s="32" t="str">
        <f t="shared" si="113"/>
        <v>46095</v>
      </c>
      <c r="AR336" s="33" t="e">
        <f>VLOOKUP(AQ336,Sperrdaten!C:D,2,FALSE)</f>
        <v>#N/A</v>
      </c>
      <c r="AS336" s="31" t="str">
        <f t="shared" si="114"/>
        <v>46095</v>
      </c>
      <c r="AT336" t="e">
        <f>VLOOKUP(AS336,Sperrdaten!H:I,2,FALSE)</f>
        <v>#N/A</v>
      </c>
      <c r="AU336" s="32" t="str">
        <f t="shared" si="115"/>
        <v>46095</v>
      </c>
      <c r="AV336" t="e">
        <f>VLOOKUP(AU336,Sperrdaten!C:D,2,FALSE)</f>
        <v>#N/A</v>
      </c>
      <c r="AW336" s="32" t="str">
        <f t="shared" si="116"/>
        <v>46095</v>
      </c>
      <c r="AX336" t="e">
        <f>VLOOKUP(AW336,Sperrdaten!C:D,2,FALSE)</f>
        <v>#N/A</v>
      </c>
      <c r="AY336" s="32" t="str">
        <f t="shared" si="117"/>
        <v>46095</v>
      </c>
      <c r="AZ336" s="33" t="e">
        <f>VLOOKUP(AY336,Sperrdaten!C:D,2,FALSE)</f>
        <v>#N/A</v>
      </c>
      <c r="BA336" s="31" t="str">
        <f t="shared" si="118"/>
        <v>46095</v>
      </c>
      <c r="BB336" t="e">
        <f>VLOOKUP(BA336,Sperrdaten!H:I,2,FALSE)</f>
        <v>#N/A</v>
      </c>
      <c r="BC336" s="32" t="str">
        <f t="shared" si="119"/>
        <v>46095</v>
      </c>
      <c r="BD336" t="e">
        <f>VLOOKUP(BC336,Sperrdaten!C:D,2,FALSE)</f>
        <v>#N/A</v>
      </c>
      <c r="BE336" s="32" t="str">
        <f t="shared" si="120"/>
        <v>46095</v>
      </c>
      <c r="BF336" t="e">
        <f>VLOOKUP(BE336,Sperrdaten!C:D,2,FALSE)</f>
        <v>#N/A</v>
      </c>
      <c r="BG336" s="32" t="str">
        <f t="shared" si="121"/>
        <v>46095</v>
      </c>
      <c r="BH336" s="33" t="e">
        <f>VLOOKUP(BG336,Sperrdaten!C:D,2,FALSE)</f>
        <v>#N/A</v>
      </c>
      <c r="BI336" s="31" t="str">
        <f t="shared" si="122"/>
        <v>46095</v>
      </c>
      <c r="BJ336" t="e">
        <f>VLOOKUP(BI336,Sperrdaten!H:I,2,FALSE)</f>
        <v>#N/A</v>
      </c>
      <c r="BK336" s="32" t="str">
        <f t="shared" si="123"/>
        <v>46095</v>
      </c>
      <c r="BL336" t="e">
        <f>VLOOKUP(BK336,Sperrdaten!C:D,2,FALSE)</f>
        <v>#N/A</v>
      </c>
      <c r="BM336" s="32" t="str">
        <f t="shared" si="124"/>
        <v>46095</v>
      </c>
      <c r="BN336" t="e">
        <f>VLOOKUP(BM336,Sperrdaten!C:D,2,FALSE)</f>
        <v>#N/A</v>
      </c>
      <c r="BO336" s="32" t="str">
        <f t="shared" si="125"/>
        <v>46095</v>
      </c>
      <c r="BP336" s="33" t="e">
        <f>VLOOKUP(BO336,Sperrdaten!C:D,2,FALSE)</f>
        <v>#N/A</v>
      </c>
    </row>
    <row r="337" spans="1:68" x14ac:dyDescent="0.2">
      <c r="A337" s="19">
        <v>46095</v>
      </c>
      <c r="B337" s="38"/>
      <c r="C337" s="5"/>
      <c r="D337" s="5"/>
      <c r="E337" s="5"/>
      <c r="F337" s="53"/>
      <c r="G337" s="13"/>
      <c r="H337" s="13"/>
      <c r="I337" s="13"/>
      <c r="J337" s="12"/>
      <c r="K337" s="12"/>
      <c r="L337" s="12"/>
      <c r="M337" s="12"/>
      <c r="N337" s="53"/>
      <c r="O337" s="13"/>
      <c r="P337" s="13"/>
      <c r="Q337" s="13"/>
      <c r="R337" s="17"/>
      <c r="S337" s="12"/>
      <c r="T337" s="12"/>
      <c r="U337" s="12"/>
      <c r="V337" s="12"/>
      <c r="W337" s="17"/>
      <c r="X337" s="17"/>
      <c r="Y337" s="17"/>
      <c r="Z337" s="17"/>
      <c r="AA337" s="17"/>
      <c r="AB337" s="16">
        <f t="shared" si="105"/>
        <v>0</v>
      </c>
      <c r="AC337" s="31" t="str">
        <f t="shared" si="106"/>
        <v>46095</v>
      </c>
      <c r="AD337" t="e">
        <f>VLOOKUP(AC337,Sperrdaten!H:I,2,FALSE)</f>
        <v>#N/A</v>
      </c>
      <c r="AE337" s="32" t="str">
        <f t="shared" si="107"/>
        <v>46095</v>
      </c>
      <c r="AF337" t="e">
        <f>VLOOKUP(AE337,Sperrdaten!C:D,2,FALSE)</f>
        <v>#N/A</v>
      </c>
      <c r="AG337" s="32" t="str">
        <f t="shared" si="108"/>
        <v>46095</v>
      </c>
      <c r="AH337" t="e">
        <f>VLOOKUP(AG337,Sperrdaten!C:D,2,FALSE)</f>
        <v>#N/A</v>
      </c>
      <c r="AI337" s="32" t="str">
        <f t="shared" si="109"/>
        <v>46095</v>
      </c>
      <c r="AJ337" s="33" t="e">
        <f>VLOOKUP(AI337,Sperrdaten!C:D,2,FALSE)</f>
        <v>#N/A</v>
      </c>
      <c r="AK337" s="31" t="str">
        <f t="shared" si="110"/>
        <v>46095</v>
      </c>
      <c r="AL337" t="e">
        <f>VLOOKUP(AK337,Sperrdaten!H:I,2,FALSE)</f>
        <v>#N/A</v>
      </c>
      <c r="AM337" s="32" t="str">
        <f t="shared" si="111"/>
        <v>46095</v>
      </c>
      <c r="AN337" t="e">
        <f>VLOOKUP(AM337,Sperrdaten!C:D,2,FALSE)</f>
        <v>#N/A</v>
      </c>
      <c r="AO337" s="32" t="str">
        <f t="shared" si="112"/>
        <v>46095</v>
      </c>
      <c r="AP337" t="e">
        <f>VLOOKUP(AO337,Sperrdaten!C:D,2,FALSE)</f>
        <v>#N/A</v>
      </c>
      <c r="AQ337" s="32" t="str">
        <f t="shared" si="113"/>
        <v>46095</v>
      </c>
      <c r="AR337" s="33" t="e">
        <f>VLOOKUP(AQ337,Sperrdaten!C:D,2,FALSE)</f>
        <v>#N/A</v>
      </c>
      <c r="AS337" s="31" t="str">
        <f t="shared" si="114"/>
        <v>46095</v>
      </c>
      <c r="AT337" t="e">
        <f>VLOOKUP(AS337,Sperrdaten!H:I,2,FALSE)</f>
        <v>#N/A</v>
      </c>
      <c r="AU337" s="32" t="str">
        <f t="shared" si="115"/>
        <v>46095</v>
      </c>
      <c r="AV337" t="e">
        <f>VLOOKUP(AU337,Sperrdaten!C:D,2,FALSE)</f>
        <v>#N/A</v>
      </c>
      <c r="AW337" s="32" t="str">
        <f t="shared" si="116"/>
        <v>46095</v>
      </c>
      <c r="AX337" t="e">
        <f>VLOOKUP(AW337,Sperrdaten!C:D,2,FALSE)</f>
        <v>#N/A</v>
      </c>
      <c r="AY337" s="32" t="str">
        <f t="shared" si="117"/>
        <v>46095</v>
      </c>
      <c r="AZ337" s="33" t="e">
        <f>VLOOKUP(AY337,Sperrdaten!C:D,2,FALSE)</f>
        <v>#N/A</v>
      </c>
      <c r="BA337" s="31" t="str">
        <f t="shared" si="118"/>
        <v>46095</v>
      </c>
      <c r="BB337" t="e">
        <f>VLOOKUP(BA337,Sperrdaten!H:I,2,FALSE)</f>
        <v>#N/A</v>
      </c>
      <c r="BC337" s="32" t="str">
        <f t="shared" si="119"/>
        <v>46095</v>
      </c>
      <c r="BD337" t="e">
        <f>VLOOKUP(BC337,Sperrdaten!C:D,2,FALSE)</f>
        <v>#N/A</v>
      </c>
      <c r="BE337" s="32" t="str">
        <f t="shared" si="120"/>
        <v>46095</v>
      </c>
      <c r="BF337" t="e">
        <f>VLOOKUP(BE337,Sperrdaten!C:D,2,FALSE)</f>
        <v>#N/A</v>
      </c>
      <c r="BG337" s="32" t="str">
        <f t="shared" si="121"/>
        <v>46095</v>
      </c>
      <c r="BH337" s="33" t="e">
        <f>VLOOKUP(BG337,Sperrdaten!C:D,2,FALSE)</f>
        <v>#N/A</v>
      </c>
      <c r="BI337" s="31" t="str">
        <f t="shared" si="122"/>
        <v>46095</v>
      </c>
      <c r="BJ337" t="e">
        <f>VLOOKUP(BI337,Sperrdaten!H:I,2,FALSE)</f>
        <v>#N/A</v>
      </c>
      <c r="BK337" s="32" t="str">
        <f t="shared" si="123"/>
        <v>46095</v>
      </c>
      <c r="BL337" t="e">
        <f>VLOOKUP(BK337,Sperrdaten!C:D,2,FALSE)</f>
        <v>#N/A</v>
      </c>
      <c r="BM337" s="32" t="str">
        <f t="shared" si="124"/>
        <v>46095</v>
      </c>
      <c r="BN337" t="e">
        <f>VLOOKUP(BM337,Sperrdaten!C:D,2,FALSE)</f>
        <v>#N/A</v>
      </c>
      <c r="BO337" s="32" t="str">
        <f t="shared" si="125"/>
        <v>46095</v>
      </c>
      <c r="BP337" s="33" t="e">
        <f>VLOOKUP(BO337,Sperrdaten!C:D,2,FALSE)</f>
        <v>#N/A</v>
      </c>
    </row>
    <row r="338" spans="1:68" x14ac:dyDescent="0.2">
      <c r="A338" s="19">
        <v>46095</v>
      </c>
      <c r="B338" s="38"/>
      <c r="C338" s="5"/>
      <c r="D338" s="5"/>
      <c r="E338" s="5"/>
      <c r="F338" s="53"/>
      <c r="G338" s="13"/>
      <c r="H338" s="13"/>
      <c r="I338" s="13"/>
      <c r="J338" s="12"/>
      <c r="K338" s="12"/>
      <c r="L338" s="12"/>
      <c r="M338" s="12"/>
      <c r="N338" s="53"/>
      <c r="O338" s="13"/>
      <c r="P338" s="13"/>
      <c r="Q338" s="13"/>
      <c r="R338" s="17"/>
      <c r="S338" s="12"/>
      <c r="T338" s="12"/>
      <c r="U338" s="12"/>
      <c r="V338" s="12"/>
      <c r="W338" s="17"/>
      <c r="X338" s="17"/>
      <c r="Y338" s="17"/>
      <c r="Z338" s="17"/>
      <c r="AA338" s="17" t="s">
        <v>407</v>
      </c>
      <c r="AB338" s="16">
        <f t="shared" si="105"/>
        <v>1</v>
      </c>
      <c r="AC338" s="31" t="str">
        <f t="shared" si="106"/>
        <v>46095</v>
      </c>
      <c r="AD338" t="e">
        <f>VLOOKUP(AC338,Sperrdaten!H:I,2,FALSE)</f>
        <v>#N/A</v>
      </c>
      <c r="AE338" s="32" t="str">
        <f t="shared" si="107"/>
        <v>46095</v>
      </c>
      <c r="AF338" t="e">
        <f>VLOOKUP(AE338,Sperrdaten!C:D,2,FALSE)</f>
        <v>#N/A</v>
      </c>
      <c r="AG338" s="32" t="str">
        <f t="shared" si="108"/>
        <v>46095</v>
      </c>
      <c r="AH338" t="e">
        <f>VLOOKUP(AG338,Sperrdaten!C:D,2,FALSE)</f>
        <v>#N/A</v>
      </c>
      <c r="AI338" s="32" t="str">
        <f t="shared" si="109"/>
        <v>46095</v>
      </c>
      <c r="AJ338" s="33" t="e">
        <f>VLOOKUP(AI338,Sperrdaten!C:D,2,FALSE)</f>
        <v>#N/A</v>
      </c>
      <c r="AK338" s="31" t="str">
        <f t="shared" si="110"/>
        <v>46095</v>
      </c>
      <c r="AL338" t="e">
        <f>VLOOKUP(AK338,Sperrdaten!H:I,2,FALSE)</f>
        <v>#N/A</v>
      </c>
      <c r="AM338" s="32" t="str">
        <f t="shared" si="111"/>
        <v>46095</v>
      </c>
      <c r="AN338" t="e">
        <f>VLOOKUP(AM338,Sperrdaten!C:D,2,FALSE)</f>
        <v>#N/A</v>
      </c>
      <c r="AO338" s="32" t="str">
        <f t="shared" si="112"/>
        <v>46095</v>
      </c>
      <c r="AP338" t="e">
        <f>VLOOKUP(AO338,Sperrdaten!C:D,2,FALSE)</f>
        <v>#N/A</v>
      </c>
      <c r="AQ338" s="32" t="str">
        <f t="shared" si="113"/>
        <v>46095</v>
      </c>
      <c r="AR338" s="33" t="e">
        <f>VLOOKUP(AQ338,Sperrdaten!C:D,2,FALSE)</f>
        <v>#N/A</v>
      </c>
      <c r="AS338" s="31" t="str">
        <f t="shared" si="114"/>
        <v>46095</v>
      </c>
      <c r="AT338" t="e">
        <f>VLOOKUP(AS338,Sperrdaten!H:I,2,FALSE)</f>
        <v>#N/A</v>
      </c>
      <c r="AU338" s="32" t="str">
        <f t="shared" si="115"/>
        <v>46095</v>
      </c>
      <c r="AV338" t="e">
        <f>VLOOKUP(AU338,Sperrdaten!C:D,2,FALSE)</f>
        <v>#N/A</v>
      </c>
      <c r="AW338" s="32" t="str">
        <f t="shared" si="116"/>
        <v>46095</v>
      </c>
      <c r="AX338" t="e">
        <f>VLOOKUP(AW338,Sperrdaten!C:D,2,FALSE)</f>
        <v>#N/A</v>
      </c>
      <c r="AY338" s="32" t="str">
        <f t="shared" si="117"/>
        <v>46095</v>
      </c>
      <c r="AZ338" s="33" t="e">
        <f>VLOOKUP(AY338,Sperrdaten!C:D,2,FALSE)</f>
        <v>#N/A</v>
      </c>
      <c r="BA338" s="31" t="str">
        <f t="shared" si="118"/>
        <v>46095</v>
      </c>
      <c r="BB338" t="e">
        <f>VLOOKUP(BA338,Sperrdaten!H:I,2,FALSE)</f>
        <v>#N/A</v>
      </c>
      <c r="BC338" s="32" t="str">
        <f t="shared" si="119"/>
        <v>46095</v>
      </c>
      <c r="BD338" t="e">
        <f>VLOOKUP(BC338,Sperrdaten!C:D,2,FALSE)</f>
        <v>#N/A</v>
      </c>
      <c r="BE338" s="32" t="str">
        <f t="shared" si="120"/>
        <v>46095</v>
      </c>
      <c r="BF338" t="e">
        <f>VLOOKUP(BE338,Sperrdaten!C:D,2,FALSE)</f>
        <v>#N/A</v>
      </c>
      <c r="BG338" s="32" t="str">
        <f t="shared" si="121"/>
        <v>46095</v>
      </c>
      <c r="BH338" s="33" t="e">
        <f>VLOOKUP(BG338,Sperrdaten!C:D,2,FALSE)</f>
        <v>#N/A</v>
      </c>
      <c r="BI338" s="31" t="str">
        <f t="shared" si="122"/>
        <v>46095</v>
      </c>
      <c r="BJ338" t="e">
        <f>VLOOKUP(BI338,Sperrdaten!H:I,2,FALSE)</f>
        <v>#N/A</v>
      </c>
      <c r="BK338" s="32" t="str">
        <f t="shared" si="123"/>
        <v>46095</v>
      </c>
      <c r="BL338" t="e">
        <f>VLOOKUP(BK338,Sperrdaten!C:D,2,FALSE)</f>
        <v>#N/A</v>
      </c>
      <c r="BM338" s="32" t="str">
        <f t="shared" si="124"/>
        <v>46095</v>
      </c>
      <c r="BN338" t="e">
        <f>VLOOKUP(BM338,Sperrdaten!C:D,2,FALSE)</f>
        <v>#N/A</v>
      </c>
      <c r="BO338" s="32" t="str">
        <f t="shared" si="125"/>
        <v>46095</v>
      </c>
      <c r="BP338" s="33" t="e">
        <f>VLOOKUP(BO338,Sperrdaten!C:D,2,FALSE)</f>
        <v>#N/A</v>
      </c>
    </row>
    <row r="339" spans="1:68" x14ac:dyDescent="0.2">
      <c r="A339" s="19">
        <v>46095</v>
      </c>
      <c r="B339" s="38"/>
      <c r="C339" s="5"/>
      <c r="D339" s="5"/>
      <c r="E339" s="5"/>
      <c r="F339" s="53"/>
      <c r="G339" s="13"/>
      <c r="H339" s="13"/>
      <c r="I339" s="13"/>
      <c r="J339" s="12"/>
      <c r="K339" s="12"/>
      <c r="L339" s="12"/>
      <c r="M339" s="12"/>
      <c r="N339" s="53"/>
      <c r="O339" s="13"/>
      <c r="P339" s="13"/>
      <c r="Q339" s="13"/>
      <c r="R339" s="17"/>
      <c r="S339" s="12"/>
      <c r="T339" s="12"/>
      <c r="U339" s="12"/>
      <c r="V339" s="12"/>
      <c r="W339" s="17"/>
      <c r="X339" s="17"/>
      <c r="Y339" s="17"/>
      <c r="Z339" s="17"/>
      <c r="AA339" s="17"/>
      <c r="AB339" s="16">
        <f t="shared" si="105"/>
        <v>0</v>
      </c>
      <c r="AC339" s="31" t="str">
        <f t="shared" si="106"/>
        <v>46095</v>
      </c>
      <c r="AD339" t="e">
        <f>VLOOKUP(AC339,Sperrdaten!H:I,2,FALSE)</f>
        <v>#N/A</v>
      </c>
      <c r="AE339" s="32" t="str">
        <f t="shared" si="107"/>
        <v>46095</v>
      </c>
      <c r="AF339" t="e">
        <f>VLOOKUP(AE339,Sperrdaten!C:D,2,FALSE)</f>
        <v>#N/A</v>
      </c>
      <c r="AG339" s="32" t="str">
        <f t="shared" si="108"/>
        <v>46095</v>
      </c>
      <c r="AH339" t="e">
        <f>VLOOKUP(AG339,Sperrdaten!C:D,2,FALSE)</f>
        <v>#N/A</v>
      </c>
      <c r="AI339" s="32" t="str">
        <f t="shared" si="109"/>
        <v>46095</v>
      </c>
      <c r="AJ339" s="33" t="e">
        <f>VLOOKUP(AI339,Sperrdaten!C:D,2,FALSE)</f>
        <v>#N/A</v>
      </c>
      <c r="AK339" s="31" t="str">
        <f t="shared" si="110"/>
        <v>46095</v>
      </c>
      <c r="AL339" t="e">
        <f>VLOOKUP(AK339,Sperrdaten!H:I,2,FALSE)</f>
        <v>#N/A</v>
      </c>
      <c r="AM339" s="32" t="str">
        <f t="shared" si="111"/>
        <v>46095</v>
      </c>
      <c r="AN339" t="e">
        <f>VLOOKUP(AM339,Sperrdaten!C:D,2,FALSE)</f>
        <v>#N/A</v>
      </c>
      <c r="AO339" s="32" t="str">
        <f t="shared" si="112"/>
        <v>46095</v>
      </c>
      <c r="AP339" t="e">
        <f>VLOOKUP(AO339,Sperrdaten!C:D,2,FALSE)</f>
        <v>#N/A</v>
      </c>
      <c r="AQ339" s="32" t="str">
        <f t="shared" si="113"/>
        <v>46095</v>
      </c>
      <c r="AR339" s="33" t="e">
        <f>VLOOKUP(AQ339,Sperrdaten!C:D,2,FALSE)</f>
        <v>#N/A</v>
      </c>
      <c r="AS339" s="31" t="str">
        <f t="shared" si="114"/>
        <v>46095</v>
      </c>
      <c r="AT339" t="e">
        <f>VLOOKUP(AS339,Sperrdaten!H:I,2,FALSE)</f>
        <v>#N/A</v>
      </c>
      <c r="AU339" s="32" t="str">
        <f t="shared" si="115"/>
        <v>46095</v>
      </c>
      <c r="AV339" t="e">
        <f>VLOOKUP(AU339,Sperrdaten!C:D,2,FALSE)</f>
        <v>#N/A</v>
      </c>
      <c r="AW339" s="32" t="str">
        <f t="shared" si="116"/>
        <v>46095</v>
      </c>
      <c r="AX339" t="e">
        <f>VLOOKUP(AW339,Sperrdaten!C:D,2,FALSE)</f>
        <v>#N/A</v>
      </c>
      <c r="AY339" s="32" t="str">
        <f t="shared" si="117"/>
        <v>46095</v>
      </c>
      <c r="AZ339" s="33" t="e">
        <f>VLOOKUP(AY339,Sperrdaten!C:D,2,FALSE)</f>
        <v>#N/A</v>
      </c>
      <c r="BA339" s="31" t="str">
        <f t="shared" si="118"/>
        <v>46095</v>
      </c>
      <c r="BB339" t="e">
        <f>VLOOKUP(BA339,Sperrdaten!H:I,2,FALSE)</f>
        <v>#N/A</v>
      </c>
      <c r="BC339" s="32" t="str">
        <f t="shared" si="119"/>
        <v>46095</v>
      </c>
      <c r="BD339" t="e">
        <f>VLOOKUP(BC339,Sperrdaten!C:D,2,FALSE)</f>
        <v>#N/A</v>
      </c>
      <c r="BE339" s="32" t="str">
        <f t="shared" si="120"/>
        <v>46095</v>
      </c>
      <c r="BF339" t="e">
        <f>VLOOKUP(BE339,Sperrdaten!C:D,2,FALSE)</f>
        <v>#N/A</v>
      </c>
      <c r="BG339" s="32" t="str">
        <f t="shared" si="121"/>
        <v>46095</v>
      </c>
      <c r="BH339" s="33" t="e">
        <f>VLOOKUP(BG339,Sperrdaten!C:D,2,FALSE)</f>
        <v>#N/A</v>
      </c>
      <c r="BI339" s="31" t="str">
        <f t="shared" si="122"/>
        <v>46095</v>
      </c>
      <c r="BJ339" t="e">
        <f>VLOOKUP(BI339,Sperrdaten!H:I,2,FALSE)</f>
        <v>#N/A</v>
      </c>
      <c r="BK339" s="32" t="str">
        <f t="shared" si="123"/>
        <v>46095</v>
      </c>
      <c r="BL339" t="e">
        <f>VLOOKUP(BK339,Sperrdaten!C:D,2,FALSE)</f>
        <v>#N/A</v>
      </c>
      <c r="BM339" s="32" t="str">
        <f t="shared" si="124"/>
        <v>46095</v>
      </c>
      <c r="BN339" t="e">
        <f>VLOOKUP(BM339,Sperrdaten!C:D,2,FALSE)</f>
        <v>#N/A</v>
      </c>
      <c r="BO339" s="32" t="str">
        <f t="shared" si="125"/>
        <v>46095</v>
      </c>
      <c r="BP339" s="33" t="e">
        <f>VLOOKUP(BO339,Sperrdaten!C:D,2,FALSE)</f>
        <v>#N/A</v>
      </c>
    </row>
    <row r="340" spans="1:68" x14ac:dyDescent="0.2">
      <c r="A340" s="19">
        <v>46095</v>
      </c>
      <c r="B340" s="38"/>
      <c r="C340" s="5"/>
      <c r="D340" s="5"/>
      <c r="E340" s="5"/>
      <c r="F340" s="53"/>
      <c r="G340" s="13"/>
      <c r="H340" s="13"/>
      <c r="I340" s="13"/>
      <c r="J340" s="12"/>
      <c r="K340" s="12"/>
      <c r="L340" s="12"/>
      <c r="M340" s="12"/>
      <c r="N340" s="53"/>
      <c r="O340" s="13"/>
      <c r="P340" s="13"/>
      <c r="Q340" s="13"/>
      <c r="R340" s="17"/>
      <c r="S340" s="12"/>
      <c r="T340" s="12"/>
      <c r="U340" s="12"/>
      <c r="V340" s="12"/>
      <c r="W340" s="17"/>
      <c r="X340" s="17"/>
      <c r="Y340" s="17"/>
      <c r="Z340" s="17"/>
      <c r="AA340" s="17"/>
      <c r="AB340" s="16">
        <f t="shared" si="105"/>
        <v>0</v>
      </c>
      <c r="AC340" s="31" t="str">
        <f t="shared" si="106"/>
        <v>46095</v>
      </c>
      <c r="AD340" t="e">
        <f>VLOOKUP(AC340,Sperrdaten!H:I,2,FALSE)</f>
        <v>#N/A</v>
      </c>
      <c r="AE340" s="32" t="str">
        <f t="shared" si="107"/>
        <v>46095</v>
      </c>
      <c r="AF340" t="e">
        <f>VLOOKUP(AE340,Sperrdaten!C:D,2,FALSE)</f>
        <v>#N/A</v>
      </c>
      <c r="AG340" s="32" t="str">
        <f t="shared" si="108"/>
        <v>46095</v>
      </c>
      <c r="AH340" t="e">
        <f>VLOOKUP(AG340,Sperrdaten!C:D,2,FALSE)</f>
        <v>#N/A</v>
      </c>
      <c r="AI340" s="32" t="str">
        <f t="shared" si="109"/>
        <v>46095</v>
      </c>
      <c r="AJ340" s="33" t="e">
        <f>VLOOKUP(AI340,Sperrdaten!C:D,2,FALSE)</f>
        <v>#N/A</v>
      </c>
      <c r="AK340" s="31" t="str">
        <f t="shared" si="110"/>
        <v>46095</v>
      </c>
      <c r="AL340" t="e">
        <f>VLOOKUP(AK340,Sperrdaten!H:I,2,FALSE)</f>
        <v>#N/A</v>
      </c>
      <c r="AM340" s="32" t="str">
        <f t="shared" si="111"/>
        <v>46095</v>
      </c>
      <c r="AN340" t="e">
        <f>VLOOKUP(AM340,Sperrdaten!C:D,2,FALSE)</f>
        <v>#N/A</v>
      </c>
      <c r="AO340" s="32" t="str">
        <f t="shared" si="112"/>
        <v>46095</v>
      </c>
      <c r="AP340" t="e">
        <f>VLOOKUP(AO340,Sperrdaten!C:D,2,FALSE)</f>
        <v>#N/A</v>
      </c>
      <c r="AQ340" s="32" t="str">
        <f t="shared" si="113"/>
        <v>46095</v>
      </c>
      <c r="AR340" s="33" t="e">
        <f>VLOOKUP(AQ340,Sperrdaten!C:D,2,FALSE)</f>
        <v>#N/A</v>
      </c>
      <c r="AS340" s="31" t="str">
        <f t="shared" si="114"/>
        <v>46095</v>
      </c>
      <c r="AT340" t="e">
        <f>VLOOKUP(AS340,Sperrdaten!H:I,2,FALSE)</f>
        <v>#N/A</v>
      </c>
      <c r="AU340" s="32" t="str">
        <f t="shared" si="115"/>
        <v>46095</v>
      </c>
      <c r="AV340" t="e">
        <f>VLOOKUP(AU340,Sperrdaten!C:D,2,FALSE)</f>
        <v>#N/A</v>
      </c>
      <c r="AW340" s="32" t="str">
        <f t="shared" si="116"/>
        <v>46095</v>
      </c>
      <c r="AX340" t="e">
        <f>VLOOKUP(AW340,Sperrdaten!C:D,2,FALSE)</f>
        <v>#N/A</v>
      </c>
      <c r="AY340" s="32" t="str">
        <f t="shared" si="117"/>
        <v>46095</v>
      </c>
      <c r="AZ340" s="33" t="e">
        <f>VLOOKUP(AY340,Sperrdaten!C:D,2,FALSE)</f>
        <v>#N/A</v>
      </c>
      <c r="BA340" s="31" t="str">
        <f t="shared" si="118"/>
        <v>46095</v>
      </c>
      <c r="BB340" t="e">
        <f>VLOOKUP(BA340,Sperrdaten!H:I,2,FALSE)</f>
        <v>#N/A</v>
      </c>
      <c r="BC340" s="32" t="str">
        <f t="shared" si="119"/>
        <v>46095</v>
      </c>
      <c r="BD340" t="e">
        <f>VLOOKUP(BC340,Sperrdaten!C:D,2,FALSE)</f>
        <v>#N/A</v>
      </c>
      <c r="BE340" s="32" t="str">
        <f t="shared" si="120"/>
        <v>46095</v>
      </c>
      <c r="BF340" t="e">
        <f>VLOOKUP(BE340,Sperrdaten!C:D,2,FALSE)</f>
        <v>#N/A</v>
      </c>
      <c r="BG340" s="32" t="str">
        <f t="shared" si="121"/>
        <v>46095</v>
      </c>
      <c r="BH340" s="33" t="e">
        <f>VLOOKUP(BG340,Sperrdaten!C:D,2,FALSE)</f>
        <v>#N/A</v>
      </c>
      <c r="BI340" s="31" t="str">
        <f t="shared" si="122"/>
        <v>46095</v>
      </c>
      <c r="BJ340" t="e">
        <f>VLOOKUP(BI340,Sperrdaten!H:I,2,FALSE)</f>
        <v>#N/A</v>
      </c>
      <c r="BK340" s="32" t="str">
        <f t="shared" si="123"/>
        <v>46095</v>
      </c>
      <c r="BL340" t="e">
        <f>VLOOKUP(BK340,Sperrdaten!C:D,2,FALSE)</f>
        <v>#N/A</v>
      </c>
      <c r="BM340" s="32" t="str">
        <f t="shared" si="124"/>
        <v>46095</v>
      </c>
      <c r="BN340" t="e">
        <f>VLOOKUP(BM340,Sperrdaten!C:D,2,FALSE)</f>
        <v>#N/A</v>
      </c>
      <c r="BO340" s="32" t="str">
        <f t="shared" si="125"/>
        <v>46095</v>
      </c>
      <c r="BP340" s="33" t="e">
        <f>VLOOKUP(BO340,Sperrdaten!C:D,2,FALSE)</f>
        <v>#N/A</v>
      </c>
    </row>
    <row r="341" spans="1:68" x14ac:dyDescent="0.2">
      <c r="A341" s="19">
        <v>46096</v>
      </c>
      <c r="B341" s="38"/>
      <c r="C341" s="5"/>
      <c r="D341" s="5"/>
      <c r="E341" s="5"/>
      <c r="F341" s="53"/>
      <c r="G341" s="13"/>
      <c r="H341" s="13"/>
      <c r="I341" s="13"/>
      <c r="J341" s="12"/>
      <c r="K341" s="12"/>
      <c r="L341" s="12"/>
      <c r="M341" s="12"/>
      <c r="N341" s="53" t="s">
        <v>30</v>
      </c>
      <c r="O341" s="13" t="s">
        <v>252</v>
      </c>
      <c r="P341" s="13" t="s">
        <v>290</v>
      </c>
      <c r="Q341" s="13" t="s">
        <v>86</v>
      </c>
      <c r="R341" s="17"/>
      <c r="S341" s="12"/>
      <c r="T341" s="12"/>
      <c r="U341" s="12"/>
      <c r="V341" s="12"/>
      <c r="W341" s="17"/>
      <c r="X341" s="17"/>
      <c r="Y341" s="17"/>
      <c r="Z341" s="17"/>
      <c r="AA341" s="17"/>
      <c r="AB341" s="16">
        <f t="shared" si="105"/>
        <v>4</v>
      </c>
      <c r="AC341" s="31" t="str">
        <f t="shared" si="106"/>
        <v>46096</v>
      </c>
      <c r="AD341" t="e">
        <f>VLOOKUP(AC341,Sperrdaten!H:I,2,FALSE)</f>
        <v>#N/A</v>
      </c>
      <c r="AE341" s="32" t="str">
        <f t="shared" si="107"/>
        <v>46096</v>
      </c>
      <c r="AF341" t="e">
        <f>VLOOKUP(AE341,Sperrdaten!C:D,2,FALSE)</f>
        <v>#N/A</v>
      </c>
      <c r="AG341" s="32" t="str">
        <f t="shared" si="108"/>
        <v>46096</v>
      </c>
      <c r="AH341" t="e">
        <f>VLOOKUP(AG341,Sperrdaten!C:D,2,FALSE)</f>
        <v>#N/A</v>
      </c>
      <c r="AI341" s="32" t="str">
        <f t="shared" si="109"/>
        <v>46096</v>
      </c>
      <c r="AJ341" s="33" t="e">
        <f>VLOOKUP(AI341,Sperrdaten!C:D,2,FALSE)</f>
        <v>#N/A</v>
      </c>
      <c r="AK341" s="31" t="str">
        <f t="shared" si="110"/>
        <v>46096</v>
      </c>
      <c r="AL341" t="e">
        <f>VLOOKUP(AK341,Sperrdaten!H:I,2,FALSE)</f>
        <v>#N/A</v>
      </c>
      <c r="AM341" s="32" t="str">
        <f t="shared" si="111"/>
        <v>46096</v>
      </c>
      <c r="AN341" t="e">
        <f>VLOOKUP(AM341,Sperrdaten!C:D,2,FALSE)</f>
        <v>#N/A</v>
      </c>
      <c r="AO341" s="32" t="str">
        <f t="shared" si="112"/>
        <v>46096</v>
      </c>
      <c r="AP341" t="e">
        <f>VLOOKUP(AO341,Sperrdaten!C:D,2,FALSE)</f>
        <v>#N/A</v>
      </c>
      <c r="AQ341" s="32" t="str">
        <f t="shared" si="113"/>
        <v>46096</v>
      </c>
      <c r="AR341" s="33" t="e">
        <f>VLOOKUP(AQ341,Sperrdaten!C:D,2,FALSE)</f>
        <v>#N/A</v>
      </c>
      <c r="AS341" s="31" t="str">
        <f t="shared" si="114"/>
        <v>46096</v>
      </c>
      <c r="AT341" t="e">
        <f>VLOOKUP(AS341,Sperrdaten!H:I,2,FALSE)</f>
        <v>#N/A</v>
      </c>
      <c r="AU341" s="32" t="str">
        <f t="shared" si="115"/>
        <v>46096</v>
      </c>
      <c r="AV341" t="e">
        <f>VLOOKUP(AU341,Sperrdaten!C:D,2,FALSE)</f>
        <v>#N/A</v>
      </c>
      <c r="AW341" s="32" t="str">
        <f t="shared" si="116"/>
        <v>46096</v>
      </c>
      <c r="AX341" t="e">
        <f>VLOOKUP(AW341,Sperrdaten!C:D,2,FALSE)</f>
        <v>#N/A</v>
      </c>
      <c r="AY341" s="32" t="str">
        <f t="shared" si="117"/>
        <v>46096</v>
      </c>
      <c r="AZ341" s="33" t="e">
        <f>VLOOKUP(AY341,Sperrdaten!C:D,2,FALSE)</f>
        <v>#N/A</v>
      </c>
      <c r="BA341" s="31" t="str">
        <f t="shared" si="118"/>
        <v>46096</v>
      </c>
      <c r="BB341" t="e">
        <f>VLOOKUP(BA341,Sperrdaten!H:I,2,FALSE)</f>
        <v>#N/A</v>
      </c>
      <c r="BC341" s="32" t="str">
        <f t="shared" si="119"/>
        <v>46096</v>
      </c>
      <c r="BD341" t="e">
        <f>VLOOKUP(BC341,Sperrdaten!C:D,2,FALSE)</f>
        <v>#N/A</v>
      </c>
      <c r="BE341" s="32" t="str">
        <f t="shared" si="120"/>
        <v>46096</v>
      </c>
      <c r="BF341" t="e">
        <f>VLOOKUP(BE341,Sperrdaten!C:D,2,FALSE)</f>
        <v>#N/A</v>
      </c>
      <c r="BG341" s="32" t="str">
        <f t="shared" si="121"/>
        <v>46096</v>
      </c>
      <c r="BH341" s="33" t="e">
        <f>VLOOKUP(BG341,Sperrdaten!C:D,2,FALSE)</f>
        <v>#N/A</v>
      </c>
      <c r="BI341" s="31" t="str">
        <f t="shared" si="122"/>
        <v>46096CHF</v>
      </c>
      <c r="BJ341" t="e">
        <f>VLOOKUP(BI341,Sperrdaten!H:I,2,FALSE)</f>
        <v>#N/A</v>
      </c>
      <c r="BK341" s="32" t="str">
        <f t="shared" si="123"/>
        <v>46096CHF</v>
      </c>
      <c r="BL341" t="e">
        <f>VLOOKUP(BK341,Sperrdaten!C:D,2,FALSE)</f>
        <v>#N/A</v>
      </c>
      <c r="BM341" s="32" t="str">
        <f t="shared" si="124"/>
        <v>46096KRF</v>
      </c>
      <c r="BN341" t="e">
        <f>VLOOKUP(BM341,Sperrdaten!C:D,2,FALSE)</f>
        <v>#N/A</v>
      </c>
      <c r="BO341" s="32" t="str">
        <f t="shared" si="125"/>
        <v>46096BTT</v>
      </c>
      <c r="BP341" s="33" t="e">
        <f>VLOOKUP(BO341,Sperrdaten!C:D,2,FALSE)</f>
        <v>#N/A</v>
      </c>
    </row>
    <row r="342" spans="1:68" x14ac:dyDescent="0.2">
      <c r="A342" s="19">
        <v>46096</v>
      </c>
      <c r="B342" s="38"/>
      <c r="C342" s="5"/>
      <c r="D342" s="5"/>
      <c r="E342" s="5"/>
      <c r="F342" s="53"/>
      <c r="G342" s="13"/>
      <c r="H342" s="13"/>
      <c r="I342" s="13"/>
      <c r="J342" s="12"/>
      <c r="K342" s="12"/>
      <c r="L342" s="12"/>
      <c r="M342" s="12"/>
      <c r="N342" s="53" t="s">
        <v>30</v>
      </c>
      <c r="O342" s="13" t="s">
        <v>245</v>
      </c>
      <c r="P342" s="13" t="s">
        <v>310</v>
      </c>
      <c r="Q342" s="13" t="s">
        <v>233</v>
      </c>
      <c r="R342" s="17"/>
      <c r="S342" s="12"/>
      <c r="T342" s="12"/>
      <c r="U342" s="12"/>
      <c r="V342" s="12"/>
      <c r="W342" s="17"/>
      <c r="X342" s="17"/>
      <c r="Y342" s="17"/>
      <c r="Z342" s="17"/>
      <c r="AA342" s="17"/>
      <c r="AB342" s="16">
        <f t="shared" si="105"/>
        <v>4</v>
      </c>
      <c r="AC342" s="31" t="str">
        <f t="shared" si="106"/>
        <v>46096</v>
      </c>
      <c r="AD342" t="e">
        <f>VLOOKUP(AC342,Sperrdaten!H:I,2,FALSE)</f>
        <v>#N/A</v>
      </c>
      <c r="AE342" s="32" t="str">
        <f t="shared" si="107"/>
        <v>46096</v>
      </c>
      <c r="AF342" t="e">
        <f>VLOOKUP(AE342,Sperrdaten!C:D,2,FALSE)</f>
        <v>#N/A</v>
      </c>
      <c r="AG342" s="32" t="str">
        <f t="shared" si="108"/>
        <v>46096</v>
      </c>
      <c r="AH342" t="e">
        <f>VLOOKUP(AG342,Sperrdaten!C:D,2,FALSE)</f>
        <v>#N/A</v>
      </c>
      <c r="AI342" s="32" t="str">
        <f t="shared" si="109"/>
        <v>46096</v>
      </c>
      <c r="AJ342" s="33" t="e">
        <f>VLOOKUP(AI342,Sperrdaten!C:D,2,FALSE)</f>
        <v>#N/A</v>
      </c>
      <c r="AK342" s="31" t="str">
        <f t="shared" si="110"/>
        <v>46096</v>
      </c>
      <c r="AL342" t="e">
        <f>VLOOKUP(AK342,Sperrdaten!H:I,2,FALSE)</f>
        <v>#N/A</v>
      </c>
      <c r="AM342" s="32" t="str">
        <f t="shared" si="111"/>
        <v>46096</v>
      </c>
      <c r="AN342" t="e">
        <f>VLOOKUP(AM342,Sperrdaten!C:D,2,FALSE)</f>
        <v>#N/A</v>
      </c>
      <c r="AO342" s="32" t="str">
        <f t="shared" si="112"/>
        <v>46096</v>
      </c>
      <c r="AP342" t="e">
        <f>VLOOKUP(AO342,Sperrdaten!C:D,2,FALSE)</f>
        <v>#N/A</v>
      </c>
      <c r="AQ342" s="32" t="str">
        <f t="shared" si="113"/>
        <v>46096</v>
      </c>
      <c r="AR342" s="33" t="e">
        <f>VLOOKUP(AQ342,Sperrdaten!C:D,2,FALSE)</f>
        <v>#N/A</v>
      </c>
      <c r="AS342" s="31" t="str">
        <f t="shared" si="114"/>
        <v>46096</v>
      </c>
      <c r="AT342" t="e">
        <f>VLOOKUP(AS342,Sperrdaten!H:I,2,FALSE)</f>
        <v>#N/A</v>
      </c>
      <c r="AU342" s="32" t="str">
        <f t="shared" si="115"/>
        <v>46096</v>
      </c>
      <c r="AV342" t="e">
        <f>VLOOKUP(AU342,Sperrdaten!C:D,2,FALSE)</f>
        <v>#N/A</v>
      </c>
      <c r="AW342" s="32" t="str">
        <f t="shared" si="116"/>
        <v>46096</v>
      </c>
      <c r="AX342" t="e">
        <f>VLOOKUP(AW342,Sperrdaten!C:D,2,FALSE)</f>
        <v>#N/A</v>
      </c>
      <c r="AY342" s="32" t="str">
        <f t="shared" si="117"/>
        <v>46096</v>
      </c>
      <c r="AZ342" s="33" t="e">
        <f>VLOOKUP(AY342,Sperrdaten!C:D,2,FALSE)</f>
        <v>#N/A</v>
      </c>
      <c r="BA342" s="31" t="str">
        <f t="shared" si="118"/>
        <v>46096</v>
      </c>
      <c r="BB342" t="e">
        <f>VLOOKUP(BA342,Sperrdaten!H:I,2,FALSE)</f>
        <v>#N/A</v>
      </c>
      <c r="BC342" s="32" t="str">
        <f t="shared" si="119"/>
        <v>46096</v>
      </c>
      <c r="BD342" t="e">
        <f>VLOOKUP(BC342,Sperrdaten!C:D,2,FALSE)</f>
        <v>#N/A</v>
      </c>
      <c r="BE342" s="32" t="str">
        <f t="shared" si="120"/>
        <v>46096</v>
      </c>
      <c r="BF342" t="e">
        <f>VLOOKUP(BE342,Sperrdaten!C:D,2,FALSE)</f>
        <v>#N/A</v>
      </c>
      <c r="BG342" s="32" t="str">
        <f t="shared" si="121"/>
        <v>46096</v>
      </c>
      <c r="BH342" s="33" t="e">
        <f>VLOOKUP(BG342,Sperrdaten!C:D,2,FALSE)</f>
        <v>#N/A</v>
      </c>
      <c r="BI342" s="31" t="str">
        <f t="shared" si="122"/>
        <v>46096BTF</v>
      </c>
      <c r="BJ342" t="e">
        <f>VLOOKUP(BI342,Sperrdaten!H:I,2,FALSE)</f>
        <v>#N/A</v>
      </c>
      <c r="BK342" s="32" t="str">
        <f t="shared" si="123"/>
        <v>46096BTF</v>
      </c>
      <c r="BL342" t="e">
        <f>VLOOKUP(BK342,Sperrdaten!C:D,2,FALSE)</f>
        <v>#N/A</v>
      </c>
      <c r="BM342" s="32" t="str">
        <f t="shared" si="124"/>
        <v>46096VAF</v>
      </c>
      <c r="BN342" t="e">
        <f>VLOOKUP(BM342,Sperrdaten!C:D,2,FALSE)</f>
        <v>#N/A</v>
      </c>
      <c r="BO342" s="32" t="str">
        <f t="shared" si="125"/>
        <v>46096SSHR</v>
      </c>
      <c r="BP342" s="33" t="e">
        <f>VLOOKUP(BO342,Sperrdaten!C:D,2,FALSE)</f>
        <v>#N/A</v>
      </c>
    </row>
    <row r="343" spans="1:68" x14ac:dyDescent="0.2">
      <c r="A343" s="19">
        <v>46096</v>
      </c>
      <c r="B343" s="38"/>
      <c r="C343" s="5"/>
      <c r="D343" s="5"/>
      <c r="E343" s="5"/>
      <c r="F343" s="53"/>
      <c r="G343" s="13"/>
      <c r="H343" s="13"/>
      <c r="I343" s="13"/>
      <c r="J343" s="12"/>
      <c r="K343" s="12"/>
      <c r="L343" s="12"/>
      <c r="M343" s="12"/>
      <c r="N343" s="53" t="s">
        <v>30</v>
      </c>
      <c r="O343" s="13" t="s">
        <v>250</v>
      </c>
      <c r="P343" s="13" t="s">
        <v>243</v>
      </c>
      <c r="Q343" s="13" t="s">
        <v>147</v>
      </c>
      <c r="R343" s="17"/>
      <c r="S343" s="12"/>
      <c r="T343" s="12"/>
      <c r="U343" s="12"/>
      <c r="V343" s="12"/>
      <c r="W343" s="17"/>
      <c r="X343" s="17"/>
      <c r="Y343" s="17"/>
      <c r="Z343" s="17"/>
      <c r="AA343" s="17"/>
      <c r="AB343" s="16">
        <f t="shared" si="105"/>
        <v>4</v>
      </c>
      <c r="AC343" s="31" t="str">
        <f t="shared" si="106"/>
        <v>46096</v>
      </c>
      <c r="AD343" t="e">
        <f>VLOOKUP(AC343,Sperrdaten!H:I,2,FALSE)</f>
        <v>#N/A</v>
      </c>
      <c r="AE343" s="32" t="str">
        <f t="shared" si="107"/>
        <v>46096</v>
      </c>
      <c r="AF343" t="e">
        <f>VLOOKUP(AE343,Sperrdaten!C:D,2,FALSE)</f>
        <v>#N/A</v>
      </c>
      <c r="AG343" s="32" t="str">
        <f t="shared" si="108"/>
        <v>46096</v>
      </c>
      <c r="AH343" t="e">
        <f>VLOOKUP(AG343,Sperrdaten!C:D,2,FALSE)</f>
        <v>#N/A</v>
      </c>
      <c r="AI343" s="32" t="str">
        <f t="shared" si="109"/>
        <v>46096</v>
      </c>
      <c r="AJ343" s="33" t="e">
        <f>VLOOKUP(AI343,Sperrdaten!C:D,2,FALSE)</f>
        <v>#N/A</v>
      </c>
      <c r="AK343" s="31" t="str">
        <f t="shared" si="110"/>
        <v>46096</v>
      </c>
      <c r="AL343" t="e">
        <f>VLOOKUP(AK343,Sperrdaten!H:I,2,FALSE)</f>
        <v>#N/A</v>
      </c>
      <c r="AM343" s="32" t="str">
        <f t="shared" si="111"/>
        <v>46096</v>
      </c>
      <c r="AN343" t="e">
        <f>VLOOKUP(AM343,Sperrdaten!C:D,2,FALSE)</f>
        <v>#N/A</v>
      </c>
      <c r="AO343" s="32" t="str">
        <f t="shared" si="112"/>
        <v>46096</v>
      </c>
      <c r="AP343" t="e">
        <f>VLOOKUP(AO343,Sperrdaten!C:D,2,FALSE)</f>
        <v>#N/A</v>
      </c>
      <c r="AQ343" s="32" t="str">
        <f t="shared" si="113"/>
        <v>46096</v>
      </c>
      <c r="AR343" s="33" t="e">
        <f>VLOOKUP(AQ343,Sperrdaten!C:D,2,FALSE)</f>
        <v>#N/A</v>
      </c>
      <c r="AS343" s="31" t="str">
        <f t="shared" si="114"/>
        <v>46096</v>
      </c>
      <c r="AT343" t="e">
        <f>VLOOKUP(AS343,Sperrdaten!H:I,2,FALSE)</f>
        <v>#N/A</v>
      </c>
      <c r="AU343" s="32" t="str">
        <f t="shared" si="115"/>
        <v>46096</v>
      </c>
      <c r="AV343" t="e">
        <f>VLOOKUP(AU343,Sperrdaten!C:D,2,FALSE)</f>
        <v>#N/A</v>
      </c>
      <c r="AW343" s="32" t="str">
        <f t="shared" si="116"/>
        <v>46096</v>
      </c>
      <c r="AX343" t="e">
        <f>VLOOKUP(AW343,Sperrdaten!C:D,2,FALSE)</f>
        <v>#N/A</v>
      </c>
      <c r="AY343" s="32" t="str">
        <f t="shared" si="117"/>
        <v>46096</v>
      </c>
      <c r="AZ343" s="33" t="e">
        <f>VLOOKUP(AY343,Sperrdaten!C:D,2,FALSE)</f>
        <v>#N/A</v>
      </c>
      <c r="BA343" s="31" t="str">
        <f t="shared" si="118"/>
        <v>46096</v>
      </c>
      <c r="BB343" t="e">
        <f>VLOOKUP(BA343,Sperrdaten!H:I,2,FALSE)</f>
        <v>#N/A</v>
      </c>
      <c r="BC343" s="32" t="str">
        <f t="shared" si="119"/>
        <v>46096</v>
      </c>
      <c r="BD343" t="e">
        <f>VLOOKUP(BC343,Sperrdaten!C:D,2,FALSE)</f>
        <v>#N/A</v>
      </c>
      <c r="BE343" s="32" t="str">
        <f t="shared" si="120"/>
        <v>46096</v>
      </c>
      <c r="BF343" t="e">
        <f>VLOOKUP(BE343,Sperrdaten!C:D,2,FALSE)</f>
        <v>#N/A</v>
      </c>
      <c r="BG343" s="32" t="str">
        <f t="shared" si="121"/>
        <v>46096</v>
      </c>
      <c r="BH343" s="33" t="e">
        <f>VLOOKUP(BG343,Sperrdaten!C:D,2,FALSE)</f>
        <v>#N/A</v>
      </c>
      <c r="BI343" s="31" t="str">
        <f t="shared" si="122"/>
        <v>46096GRF</v>
      </c>
      <c r="BJ343" t="e">
        <f>VLOOKUP(BI343,Sperrdaten!H:I,2,FALSE)</f>
        <v>#N/A</v>
      </c>
      <c r="BK343" s="32" t="str">
        <f t="shared" si="123"/>
        <v>46096GRF</v>
      </c>
      <c r="BL343" t="e">
        <f>VLOOKUP(BK343,Sperrdaten!C:D,2,FALSE)</f>
        <v>#N/A</v>
      </c>
      <c r="BM343" s="32" t="str">
        <f t="shared" si="124"/>
        <v>46096BLF</v>
      </c>
      <c r="BN343" t="e">
        <f>VLOOKUP(BM343,Sperrdaten!C:D,2,FALSE)</f>
        <v>#N/A</v>
      </c>
      <c r="BO343" s="32" t="str">
        <f t="shared" si="125"/>
        <v>46096CHX</v>
      </c>
      <c r="BP343" s="33" t="e">
        <f>VLOOKUP(BO343,Sperrdaten!C:D,2,FALSE)</f>
        <v>#N/A</v>
      </c>
    </row>
    <row r="344" spans="1:68" x14ac:dyDescent="0.2">
      <c r="A344" s="19">
        <v>46096</v>
      </c>
      <c r="B344" s="38"/>
      <c r="C344" s="5"/>
      <c r="D344" s="5"/>
      <c r="E344" s="5"/>
      <c r="F344" s="53"/>
      <c r="G344" s="13"/>
      <c r="H344" s="13"/>
      <c r="I344" s="13"/>
      <c r="J344" s="12"/>
      <c r="K344" s="12"/>
      <c r="L344" s="12"/>
      <c r="M344" s="12"/>
      <c r="N344" s="53"/>
      <c r="O344" s="13"/>
      <c r="P344" s="13"/>
      <c r="Q344" s="13"/>
      <c r="R344" s="17"/>
      <c r="S344" s="12"/>
      <c r="T344" s="12"/>
      <c r="U344" s="12"/>
      <c r="V344" s="12"/>
      <c r="W344" s="17"/>
      <c r="X344" s="17"/>
      <c r="Y344" s="17"/>
      <c r="Z344" s="17"/>
      <c r="AA344" s="17"/>
      <c r="AB344" s="16">
        <f t="shared" si="105"/>
        <v>0</v>
      </c>
      <c r="AC344" s="31" t="str">
        <f t="shared" si="106"/>
        <v>46096</v>
      </c>
      <c r="AD344" t="e">
        <f>VLOOKUP(AC344,Sperrdaten!H:I,2,FALSE)</f>
        <v>#N/A</v>
      </c>
      <c r="AE344" s="32" t="str">
        <f t="shared" si="107"/>
        <v>46096</v>
      </c>
      <c r="AF344" t="e">
        <f>VLOOKUP(AE344,Sperrdaten!C:D,2,FALSE)</f>
        <v>#N/A</v>
      </c>
      <c r="AG344" s="32" t="str">
        <f t="shared" si="108"/>
        <v>46096</v>
      </c>
      <c r="AH344" t="e">
        <f>VLOOKUP(AG344,Sperrdaten!C:D,2,FALSE)</f>
        <v>#N/A</v>
      </c>
      <c r="AI344" s="32" t="str">
        <f t="shared" si="109"/>
        <v>46096</v>
      </c>
      <c r="AJ344" s="33" t="e">
        <f>VLOOKUP(AI344,Sperrdaten!C:D,2,FALSE)</f>
        <v>#N/A</v>
      </c>
      <c r="AK344" s="31" t="str">
        <f t="shared" si="110"/>
        <v>46096</v>
      </c>
      <c r="AL344" t="e">
        <f>VLOOKUP(AK344,Sperrdaten!H:I,2,FALSE)</f>
        <v>#N/A</v>
      </c>
      <c r="AM344" s="32" t="str">
        <f t="shared" si="111"/>
        <v>46096</v>
      </c>
      <c r="AN344" t="e">
        <f>VLOOKUP(AM344,Sperrdaten!C:D,2,FALSE)</f>
        <v>#N/A</v>
      </c>
      <c r="AO344" s="32" t="str">
        <f t="shared" si="112"/>
        <v>46096</v>
      </c>
      <c r="AP344" t="e">
        <f>VLOOKUP(AO344,Sperrdaten!C:D,2,FALSE)</f>
        <v>#N/A</v>
      </c>
      <c r="AQ344" s="32" t="str">
        <f t="shared" si="113"/>
        <v>46096</v>
      </c>
      <c r="AR344" s="33" t="e">
        <f>VLOOKUP(AQ344,Sperrdaten!C:D,2,FALSE)</f>
        <v>#N/A</v>
      </c>
      <c r="AS344" s="31" t="str">
        <f t="shared" si="114"/>
        <v>46096</v>
      </c>
      <c r="AT344" t="e">
        <f>VLOOKUP(AS344,Sperrdaten!H:I,2,FALSE)</f>
        <v>#N/A</v>
      </c>
      <c r="AU344" s="32" t="str">
        <f t="shared" si="115"/>
        <v>46096</v>
      </c>
      <c r="AV344" t="e">
        <f>VLOOKUP(AU344,Sperrdaten!C:D,2,FALSE)</f>
        <v>#N/A</v>
      </c>
      <c r="AW344" s="32" t="str">
        <f t="shared" si="116"/>
        <v>46096</v>
      </c>
      <c r="AX344" t="e">
        <f>VLOOKUP(AW344,Sperrdaten!C:D,2,FALSE)</f>
        <v>#N/A</v>
      </c>
      <c r="AY344" s="32" t="str">
        <f t="shared" si="117"/>
        <v>46096</v>
      </c>
      <c r="AZ344" s="33" t="e">
        <f>VLOOKUP(AY344,Sperrdaten!C:D,2,FALSE)</f>
        <v>#N/A</v>
      </c>
      <c r="BA344" s="31" t="str">
        <f t="shared" si="118"/>
        <v>46096</v>
      </c>
      <c r="BB344" t="e">
        <f>VLOOKUP(BA344,Sperrdaten!H:I,2,FALSE)</f>
        <v>#N/A</v>
      </c>
      <c r="BC344" s="32" t="str">
        <f t="shared" si="119"/>
        <v>46096</v>
      </c>
      <c r="BD344" t="e">
        <f>VLOOKUP(BC344,Sperrdaten!C:D,2,FALSE)</f>
        <v>#N/A</v>
      </c>
      <c r="BE344" s="32" t="str">
        <f t="shared" si="120"/>
        <v>46096</v>
      </c>
      <c r="BF344" t="e">
        <f>VLOOKUP(BE344,Sperrdaten!C:D,2,FALSE)</f>
        <v>#N/A</v>
      </c>
      <c r="BG344" s="32" t="str">
        <f t="shared" si="121"/>
        <v>46096</v>
      </c>
      <c r="BH344" s="33" t="e">
        <f>VLOOKUP(BG344,Sperrdaten!C:D,2,FALSE)</f>
        <v>#N/A</v>
      </c>
      <c r="BI344" s="31" t="str">
        <f t="shared" si="122"/>
        <v>46096</v>
      </c>
      <c r="BJ344" t="e">
        <f>VLOOKUP(BI344,Sperrdaten!H:I,2,FALSE)</f>
        <v>#N/A</v>
      </c>
      <c r="BK344" s="32" t="str">
        <f t="shared" si="123"/>
        <v>46096</v>
      </c>
      <c r="BL344" t="e">
        <f>VLOOKUP(BK344,Sperrdaten!C:D,2,FALSE)</f>
        <v>#N/A</v>
      </c>
      <c r="BM344" s="32" t="str">
        <f t="shared" si="124"/>
        <v>46096</v>
      </c>
      <c r="BN344" t="e">
        <f>VLOOKUP(BM344,Sperrdaten!C:D,2,FALSE)</f>
        <v>#N/A</v>
      </c>
      <c r="BO344" s="32" t="str">
        <f t="shared" si="125"/>
        <v>46096</v>
      </c>
      <c r="BP344" s="33" t="e">
        <f>VLOOKUP(BO344,Sperrdaten!C:D,2,FALSE)</f>
        <v>#N/A</v>
      </c>
    </row>
    <row r="345" spans="1:68" x14ac:dyDescent="0.2">
      <c r="A345" s="19">
        <v>46096</v>
      </c>
      <c r="B345" s="38"/>
      <c r="C345" s="5"/>
      <c r="D345" s="5"/>
      <c r="E345" s="5"/>
      <c r="F345" s="53"/>
      <c r="G345" s="13"/>
      <c r="H345" s="13"/>
      <c r="I345" s="13"/>
      <c r="J345" s="12"/>
      <c r="K345" s="12"/>
      <c r="L345" s="12"/>
      <c r="M345" s="12"/>
      <c r="N345" s="53"/>
      <c r="O345" s="13"/>
      <c r="P345" s="13"/>
      <c r="Q345" s="13"/>
      <c r="R345" s="17"/>
      <c r="S345" s="12"/>
      <c r="T345" s="12"/>
      <c r="U345" s="12"/>
      <c r="V345" s="12"/>
      <c r="W345" s="17"/>
      <c r="X345" s="17"/>
      <c r="Y345" s="17"/>
      <c r="Z345" s="17"/>
      <c r="AA345" s="17"/>
      <c r="AB345" s="16">
        <f t="shared" si="105"/>
        <v>0</v>
      </c>
      <c r="AC345" s="31" t="str">
        <f t="shared" si="106"/>
        <v>46096</v>
      </c>
      <c r="AD345" t="e">
        <f>VLOOKUP(AC345,Sperrdaten!H:I,2,FALSE)</f>
        <v>#N/A</v>
      </c>
      <c r="AE345" s="32" t="str">
        <f t="shared" si="107"/>
        <v>46096</v>
      </c>
      <c r="AF345" t="e">
        <f>VLOOKUP(AE345,Sperrdaten!C:D,2,FALSE)</f>
        <v>#N/A</v>
      </c>
      <c r="AG345" s="32" t="str">
        <f t="shared" si="108"/>
        <v>46096</v>
      </c>
      <c r="AH345" t="e">
        <f>VLOOKUP(AG345,Sperrdaten!C:D,2,FALSE)</f>
        <v>#N/A</v>
      </c>
      <c r="AI345" s="32" t="str">
        <f t="shared" si="109"/>
        <v>46096</v>
      </c>
      <c r="AJ345" s="33" t="e">
        <f>VLOOKUP(AI345,Sperrdaten!C:D,2,FALSE)</f>
        <v>#N/A</v>
      </c>
      <c r="AK345" s="31" t="str">
        <f t="shared" si="110"/>
        <v>46096</v>
      </c>
      <c r="AL345" t="e">
        <f>VLOOKUP(AK345,Sperrdaten!H:I,2,FALSE)</f>
        <v>#N/A</v>
      </c>
      <c r="AM345" s="32" t="str">
        <f t="shared" si="111"/>
        <v>46096</v>
      </c>
      <c r="AN345" t="e">
        <f>VLOOKUP(AM345,Sperrdaten!C:D,2,FALSE)</f>
        <v>#N/A</v>
      </c>
      <c r="AO345" s="32" t="str">
        <f t="shared" si="112"/>
        <v>46096</v>
      </c>
      <c r="AP345" t="e">
        <f>VLOOKUP(AO345,Sperrdaten!C:D,2,FALSE)</f>
        <v>#N/A</v>
      </c>
      <c r="AQ345" s="32" t="str">
        <f t="shared" si="113"/>
        <v>46096</v>
      </c>
      <c r="AR345" s="33" t="e">
        <f>VLOOKUP(AQ345,Sperrdaten!C:D,2,FALSE)</f>
        <v>#N/A</v>
      </c>
      <c r="AS345" s="31" t="str">
        <f t="shared" si="114"/>
        <v>46096</v>
      </c>
      <c r="AT345" t="e">
        <f>VLOOKUP(AS345,Sperrdaten!H:I,2,FALSE)</f>
        <v>#N/A</v>
      </c>
      <c r="AU345" s="32" t="str">
        <f t="shared" si="115"/>
        <v>46096</v>
      </c>
      <c r="AV345" t="e">
        <f>VLOOKUP(AU345,Sperrdaten!C:D,2,FALSE)</f>
        <v>#N/A</v>
      </c>
      <c r="AW345" s="32" t="str">
        <f t="shared" si="116"/>
        <v>46096</v>
      </c>
      <c r="AX345" t="e">
        <f>VLOOKUP(AW345,Sperrdaten!C:D,2,FALSE)</f>
        <v>#N/A</v>
      </c>
      <c r="AY345" s="32" t="str">
        <f t="shared" si="117"/>
        <v>46096</v>
      </c>
      <c r="AZ345" s="33" t="e">
        <f>VLOOKUP(AY345,Sperrdaten!C:D,2,FALSE)</f>
        <v>#N/A</v>
      </c>
      <c r="BA345" s="31" t="str">
        <f t="shared" si="118"/>
        <v>46096</v>
      </c>
      <c r="BB345" t="e">
        <f>VLOOKUP(BA345,Sperrdaten!H:I,2,FALSE)</f>
        <v>#N/A</v>
      </c>
      <c r="BC345" s="32" t="str">
        <f t="shared" si="119"/>
        <v>46096</v>
      </c>
      <c r="BD345" t="e">
        <f>VLOOKUP(BC345,Sperrdaten!C:D,2,FALSE)</f>
        <v>#N/A</v>
      </c>
      <c r="BE345" s="32" t="str">
        <f t="shared" si="120"/>
        <v>46096</v>
      </c>
      <c r="BF345" t="e">
        <f>VLOOKUP(BE345,Sperrdaten!C:D,2,FALSE)</f>
        <v>#N/A</v>
      </c>
      <c r="BG345" s="32" t="str">
        <f t="shared" si="121"/>
        <v>46096</v>
      </c>
      <c r="BH345" s="33" t="e">
        <f>VLOOKUP(BG345,Sperrdaten!C:D,2,FALSE)</f>
        <v>#N/A</v>
      </c>
      <c r="BI345" s="31" t="str">
        <f t="shared" si="122"/>
        <v>46096</v>
      </c>
      <c r="BJ345" t="e">
        <f>VLOOKUP(BI345,Sperrdaten!H:I,2,FALSE)</f>
        <v>#N/A</v>
      </c>
      <c r="BK345" s="32" t="str">
        <f t="shared" si="123"/>
        <v>46096</v>
      </c>
      <c r="BL345" t="e">
        <f>VLOOKUP(BK345,Sperrdaten!C:D,2,FALSE)</f>
        <v>#N/A</v>
      </c>
      <c r="BM345" s="32" t="str">
        <f t="shared" si="124"/>
        <v>46096</v>
      </c>
      <c r="BN345" t="e">
        <f>VLOOKUP(BM345,Sperrdaten!C:D,2,FALSE)</f>
        <v>#N/A</v>
      </c>
      <c r="BO345" s="32" t="str">
        <f t="shared" si="125"/>
        <v>46096</v>
      </c>
      <c r="BP345" s="33" t="e">
        <f>VLOOKUP(BO345,Sperrdaten!C:D,2,FALSE)</f>
        <v>#N/A</v>
      </c>
    </row>
    <row r="346" spans="1:68" x14ac:dyDescent="0.2">
      <c r="A346" s="19">
        <v>46101</v>
      </c>
      <c r="B346" s="38"/>
      <c r="C346" s="5"/>
      <c r="D346" s="5"/>
      <c r="E346" s="5"/>
      <c r="F346" s="53"/>
      <c r="G346" s="13"/>
      <c r="H346" s="13"/>
      <c r="I346" s="13"/>
      <c r="J346" s="12"/>
      <c r="K346" s="12"/>
      <c r="L346" s="12"/>
      <c r="M346" s="12"/>
      <c r="N346" s="53"/>
      <c r="O346" s="13"/>
      <c r="P346" s="13"/>
      <c r="Q346" s="13"/>
      <c r="R346" s="17"/>
      <c r="S346" s="12"/>
      <c r="T346" s="12"/>
      <c r="U346" s="12"/>
      <c r="V346" s="12"/>
      <c r="W346" s="17"/>
      <c r="X346" s="17"/>
      <c r="Y346" s="17"/>
      <c r="Z346" s="17"/>
      <c r="AA346" s="17"/>
      <c r="AB346" s="16">
        <f t="shared" si="105"/>
        <v>0</v>
      </c>
      <c r="AC346" s="31" t="str">
        <f t="shared" si="106"/>
        <v>46101</v>
      </c>
      <c r="AD346" t="e">
        <f>VLOOKUP(AC346,Sperrdaten!H:I,2,FALSE)</f>
        <v>#N/A</v>
      </c>
      <c r="AE346" s="32" t="str">
        <f t="shared" si="107"/>
        <v>46101</v>
      </c>
      <c r="AF346" t="e">
        <f>VLOOKUP(AE346,Sperrdaten!C:D,2,FALSE)</f>
        <v>#N/A</v>
      </c>
      <c r="AG346" s="32" t="str">
        <f t="shared" si="108"/>
        <v>46101</v>
      </c>
      <c r="AH346" t="e">
        <f>VLOOKUP(AG346,Sperrdaten!C:D,2,FALSE)</f>
        <v>#N/A</v>
      </c>
      <c r="AI346" s="32" t="str">
        <f t="shared" si="109"/>
        <v>46101</v>
      </c>
      <c r="AJ346" s="33" t="e">
        <f>VLOOKUP(AI346,Sperrdaten!C:D,2,FALSE)</f>
        <v>#N/A</v>
      </c>
      <c r="AK346" s="31" t="str">
        <f t="shared" si="110"/>
        <v>46101</v>
      </c>
      <c r="AL346" t="e">
        <f>VLOOKUP(AK346,Sperrdaten!H:I,2,FALSE)</f>
        <v>#N/A</v>
      </c>
      <c r="AM346" s="32" t="str">
        <f t="shared" si="111"/>
        <v>46101</v>
      </c>
      <c r="AN346" t="e">
        <f>VLOOKUP(AM346,Sperrdaten!C:D,2,FALSE)</f>
        <v>#N/A</v>
      </c>
      <c r="AO346" s="32" t="str">
        <f t="shared" si="112"/>
        <v>46101</v>
      </c>
      <c r="AP346" t="e">
        <f>VLOOKUP(AO346,Sperrdaten!C:D,2,FALSE)</f>
        <v>#N/A</v>
      </c>
      <c r="AQ346" s="32" t="str">
        <f t="shared" si="113"/>
        <v>46101</v>
      </c>
      <c r="AR346" s="33" t="e">
        <f>VLOOKUP(AQ346,Sperrdaten!C:D,2,FALSE)</f>
        <v>#N/A</v>
      </c>
      <c r="AS346" s="31" t="str">
        <f t="shared" si="114"/>
        <v>46101</v>
      </c>
      <c r="AT346" t="e">
        <f>VLOOKUP(AS346,Sperrdaten!H:I,2,FALSE)</f>
        <v>#N/A</v>
      </c>
      <c r="AU346" s="32" t="str">
        <f t="shared" si="115"/>
        <v>46101</v>
      </c>
      <c r="AV346" t="e">
        <f>VLOOKUP(AU346,Sperrdaten!C:D,2,FALSE)</f>
        <v>#N/A</v>
      </c>
      <c r="AW346" s="32" t="str">
        <f t="shared" si="116"/>
        <v>46101</v>
      </c>
      <c r="AX346" t="e">
        <f>VLOOKUP(AW346,Sperrdaten!C:D,2,FALSE)</f>
        <v>#N/A</v>
      </c>
      <c r="AY346" s="32" t="str">
        <f t="shared" si="117"/>
        <v>46101</v>
      </c>
      <c r="AZ346" s="33" t="e">
        <f>VLOOKUP(AY346,Sperrdaten!C:D,2,FALSE)</f>
        <v>#N/A</v>
      </c>
      <c r="BA346" s="31" t="str">
        <f t="shared" si="118"/>
        <v>46101</v>
      </c>
      <c r="BB346" t="e">
        <f>VLOOKUP(BA346,Sperrdaten!H:I,2,FALSE)</f>
        <v>#N/A</v>
      </c>
      <c r="BC346" s="32" t="str">
        <f t="shared" si="119"/>
        <v>46101</v>
      </c>
      <c r="BD346" t="e">
        <f>VLOOKUP(BC346,Sperrdaten!C:D,2,FALSE)</f>
        <v>#N/A</v>
      </c>
      <c r="BE346" s="32" t="str">
        <f t="shared" si="120"/>
        <v>46101</v>
      </c>
      <c r="BF346" t="e">
        <f>VLOOKUP(BE346,Sperrdaten!C:D,2,FALSE)</f>
        <v>#N/A</v>
      </c>
      <c r="BG346" s="32" t="str">
        <f t="shared" si="121"/>
        <v>46101</v>
      </c>
      <c r="BH346" s="33" t="e">
        <f>VLOOKUP(BG346,Sperrdaten!C:D,2,FALSE)</f>
        <v>#N/A</v>
      </c>
      <c r="BI346" s="31" t="str">
        <f t="shared" si="122"/>
        <v>46101</v>
      </c>
      <c r="BJ346" t="e">
        <f>VLOOKUP(BI346,Sperrdaten!H:I,2,FALSE)</f>
        <v>#N/A</v>
      </c>
      <c r="BK346" s="32" t="str">
        <f t="shared" si="123"/>
        <v>46101</v>
      </c>
      <c r="BL346" t="e">
        <f>VLOOKUP(BK346,Sperrdaten!C:D,2,FALSE)</f>
        <v>#N/A</v>
      </c>
      <c r="BM346" s="32" t="str">
        <f t="shared" si="124"/>
        <v>46101</v>
      </c>
      <c r="BN346" t="e">
        <f>VLOOKUP(BM346,Sperrdaten!C:D,2,FALSE)</f>
        <v>#N/A</v>
      </c>
      <c r="BO346" s="32" t="str">
        <f t="shared" si="125"/>
        <v>46101</v>
      </c>
      <c r="BP346" s="33" t="e">
        <f>VLOOKUP(BO346,Sperrdaten!C:D,2,FALSE)</f>
        <v>#N/A</v>
      </c>
    </row>
    <row r="347" spans="1:68" x14ac:dyDescent="0.2">
      <c r="A347" s="19">
        <v>46101</v>
      </c>
      <c r="B347" s="38"/>
      <c r="C347" s="5"/>
      <c r="D347" s="5"/>
      <c r="E347" s="5"/>
      <c r="F347" s="53"/>
      <c r="G347" s="13"/>
      <c r="H347" s="13"/>
      <c r="I347" s="13"/>
      <c r="J347" s="12"/>
      <c r="K347" s="12"/>
      <c r="L347" s="12"/>
      <c r="M347" s="12"/>
      <c r="N347" s="53"/>
      <c r="O347" s="13"/>
      <c r="P347" s="13"/>
      <c r="Q347" s="13"/>
      <c r="R347" s="17"/>
      <c r="S347" s="12"/>
      <c r="T347" s="12"/>
      <c r="U347" s="12"/>
      <c r="V347" s="12"/>
      <c r="W347" s="17"/>
      <c r="X347" s="17"/>
      <c r="Y347" s="17"/>
      <c r="Z347" s="17"/>
      <c r="AA347" s="17"/>
      <c r="AB347" s="16">
        <f t="shared" si="105"/>
        <v>0</v>
      </c>
      <c r="AC347" s="31" t="str">
        <f t="shared" si="106"/>
        <v>46101</v>
      </c>
      <c r="AD347" t="e">
        <f>VLOOKUP(AC347,Sperrdaten!H:I,2,FALSE)</f>
        <v>#N/A</v>
      </c>
      <c r="AE347" s="32" t="str">
        <f t="shared" si="107"/>
        <v>46101</v>
      </c>
      <c r="AF347" t="e">
        <f>VLOOKUP(AE347,Sperrdaten!C:D,2,FALSE)</f>
        <v>#N/A</v>
      </c>
      <c r="AG347" s="32" t="str">
        <f t="shared" si="108"/>
        <v>46101</v>
      </c>
      <c r="AH347" t="e">
        <f>VLOOKUP(AG347,Sperrdaten!C:D,2,FALSE)</f>
        <v>#N/A</v>
      </c>
      <c r="AI347" s="32" t="str">
        <f t="shared" si="109"/>
        <v>46101</v>
      </c>
      <c r="AJ347" s="33" t="e">
        <f>VLOOKUP(AI347,Sperrdaten!C:D,2,FALSE)</f>
        <v>#N/A</v>
      </c>
      <c r="AK347" s="31" t="str">
        <f t="shared" si="110"/>
        <v>46101</v>
      </c>
      <c r="AL347" t="e">
        <f>VLOOKUP(AK347,Sperrdaten!H:I,2,FALSE)</f>
        <v>#N/A</v>
      </c>
      <c r="AM347" s="32" t="str">
        <f t="shared" si="111"/>
        <v>46101</v>
      </c>
      <c r="AN347" t="e">
        <f>VLOOKUP(AM347,Sperrdaten!C:D,2,FALSE)</f>
        <v>#N/A</v>
      </c>
      <c r="AO347" s="32" t="str">
        <f t="shared" si="112"/>
        <v>46101</v>
      </c>
      <c r="AP347" t="e">
        <f>VLOOKUP(AO347,Sperrdaten!C:D,2,FALSE)</f>
        <v>#N/A</v>
      </c>
      <c r="AQ347" s="32" t="str">
        <f t="shared" si="113"/>
        <v>46101</v>
      </c>
      <c r="AR347" s="33" t="e">
        <f>VLOOKUP(AQ347,Sperrdaten!C:D,2,FALSE)</f>
        <v>#N/A</v>
      </c>
      <c r="AS347" s="31" t="str">
        <f t="shared" si="114"/>
        <v>46101</v>
      </c>
      <c r="AT347" t="e">
        <f>VLOOKUP(AS347,Sperrdaten!H:I,2,FALSE)</f>
        <v>#N/A</v>
      </c>
      <c r="AU347" s="32" t="str">
        <f t="shared" si="115"/>
        <v>46101</v>
      </c>
      <c r="AV347" t="e">
        <f>VLOOKUP(AU347,Sperrdaten!C:D,2,FALSE)</f>
        <v>#N/A</v>
      </c>
      <c r="AW347" s="32" t="str">
        <f t="shared" si="116"/>
        <v>46101</v>
      </c>
      <c r="AX347" t="e">
        <f>VLOOKUP(AW347,Sperrdaten!C:D,2,FALSE)</f>
        <v>#N/A</v>
      </c>
      <c r="AY347" s="32" t="str">
        <f t="shared" si="117"/>
        <v>46101</v>
      </c>
      <c r="AZ347" s="33" t="e">
        <f>VLOOKUP(AY347,Sperrdaten!C:D,2,FALSE)</f>
        <v>#N/A</v>
      </c>
      <c r="BA347" s="31" t="str">
        <f t="shared" si="118"/>
        <v>46101</v>
      </c>
      <c r="BB347" t="e">
        <f>VLOOKUP(BA347,Sperrdaten!H:I,2,FALSE)</f>
        <v>#N/A</v>
      </c>
      <c r="BC347" s="32" t="str">
        <f t="shared" si="119"/>
        <v>46101</v>
      </c>
      <c r="BD347" t="e">
        <f>VLOOKUP(BC347,Sperrdaten!C:D,2,FALSE)</f>
        <v>#N/A</v>
      </c>
      <c r="BE347" s="32" t="str">
        <f t="shared" si="120"/>
        <v>46101</v>
      </c>
      <c r="BF347" t="e">
        <f>VLOOKUP(BE347,Sperrdaten!C:D,2,FALSE)</f>
        <v>#N/A</v>
      </c>
      <c r="BG347" s="32" t="str">
        <f t="shared" si="121"/>
        <v>46101</v>
      </c>
      <c r="BH347" s="33" t="e">
        <f>VLOOKUP(BG347,Sperrdaten!C:D,2,FALSE)</f>
        <v>#N/A</v>
      </c>
      <c r="BI347" s="31" t="str">
        <f t="shared" si="122"/>
        <v>46101</v>
      </c>
      <c r="BJ347" t="e">
        <f>VLOOKUP(BI347,Sperrdaten!H:I,2,FALSE)</f>
        <v>#N/A</v>
      </c>
      <c r="BK347" s="32" t="str">
        <f t="shared" si="123"/>
        <v>46101</v>
      </c>
      <c r="BL347" t="e">
        <f>VLOOKUP(BK347,Sperrdaten!C:D,2,FALSE)</f>
        <v>#N/A</v>
      </c>
      <c r="BM347" s="32" t="str">
        <f t="shared" si="124"/>
        <v>46101</v>
      </c>
      <c r="BN347" t="e">
        <f>VLOOKUP(BM347,Sperrdaten!C:D,2,FALSE)</f>
        <v>#N/A</v>
      </c>
      <c r="BO347" s="32" t="str">
        <f t="shared" si="125"/>
        <v>46101</v>
      </c>
      <c r="BP347" s="33" t="e">
        <f>VLOOKUP(BO347,Sperrdaten!C:D,2,FALSE)</f>
        <v>#N/A</v>
      </c>
    </row>
    <row r="348" spans="1:68" x14ac:dyDescent="0.2">
      <c r="A348" s="19">
        <v>46102</v>
      </c>
      <c r="B348" s="38" t="s">
        <v>338</v>
      </c>
      <c r="C348" s="5"/>
      <c r="D348" s="5"/>
      <c r="E348" s="5"/>
      <c r="F348" s="53"/>
      <c r="G348" s="13" t="s">
        <v>334</v>
      </c>
      <c r="H348" s="13"/>
      <c r="I348" s="13"/>
      <c r="J348" s="12"/>
      <c r="K348" s="12"/>
      <c r="L348" s="12"/>
      <c r="M348" s="12"/>
      <c r="N348" s="53" t="s">
        <v>30</v>
      </c>
      <c r="O348" s="13" t="s">
        <v>237</v>
      </c>
      <c r="P348" s="13" t="s">
        <v>252</v>
      </c>
      <c r="Q348" s="13" t="s">
        <v>165</v>
      </c>
      <c r="R348" s="17"/>
      <c r="S348" s="12" t="s">
        <v>338</v>
      </c>
      <c r="T348" s="12"/>
      <c r="U348" s="12"/>
      <c r="V348" s="12"/>
      <c r="W348" s="17"/>
      <c r="X348" s="17"/>
      <c r="Y348" s="17"/>
      <c r="Z348" s="17"/>
      <c r="AA348" s="17"/>
      <c r="AB348" s="16">
        <f t="shared" si="105"/>
        <v>7</v>
      </c>
      <c r="AC348" s="31" t="str">
        <f t="shared" si="106"/>
        <v>46102</v>
      </c>
      <c r="AD348" t="e">
        <f>VLOOKUP(AC348,Sperrdaten!H:I,2,FALSE)</f>
        <v>#N/A</v>
      </c>
      <c r="AE348" s="32" t="str">
        <f t="shared" si="107"/>
        <v>46102</v>
      </c>
      <c r="AF348" t="e">
        <f>VLOOKUP(AE348,Sperrdaten!C:D,2,FALSE)</f>
        <v>#N/A</v>
      </c>
      <c r="AG348" s="32" t="str">
        <f t="shared" si="108"/>
        <v>46102</v>
      </c>
      <c r="AH348" t="e">
        <f>VLOOKUP(AG348,Sperrdaten!C:D,2,FALSE)</f>
        <v>#N/A</v>
      </c>
      <c r="AI348" s="32" t="str">
        <f t="shared" si="109"/>
        <v>46102</v>
      </c>
      <c r="AJ348" s="33" t="e">
        <f>VLOOKUP(AI348,Sperrdaten!C:D,2,FALSE)</f>
        <v>#N/A</v>
      </c>
      <c r="AK348" s="31" t="str">
        <f t="shared" si="110"/>
        <v>46102HF1</v>
      </c>
      <c r="AL348" t="e">
        <f>VLOOKUP(AK348,Sperrdaten!H:I,2,FALSE)</f>
        <v>#N/A</v>
      </c>
      <c r="AM348" s="32" t="str">
        <f t="shared" si="111"/>
        <v>46102HF1</v>
      </c>
      <c r="AN348" t="e">
        <f>VLOOKUP(AM348,Sperrdaten!C:D,2,FALSE)</f>
        <v>#N/A</v>
      </c>
      <c r="AO348" s="32" t="str">
        <f t="shared" si="112"/>
        <v>46102</v>
      </c>
      <c r="AP348" t="e">
        <f>VLOOKUP(AO348,Sperrdaten!C:D,2,FALSE)</f>
        <v>#N/A</v>
      </c>
      <c r="AQ348" s="32" t="str">
        <f t="shared" si="113"/>
        <v>46102</v>
      </c>
      <c r="AR348" s="33" t="e">
        <f>VLOOKUP(AQ348,Sperrdaten!C:D,2,FALSE)</f>
        <v>#N/A</v>
      </c>
      <c r="AS348" s="31" t="str">
        <f t="shared" si="114"/>
        <v>46102</v>
      </c>
      <c r="AT348" t="e">
        <f>VLOOKUP(AS348,Sperrdaten!H:I,2,FALSE)</f>
        <v>#N/A</v>
      </c>
      <c r="AU348" s="32" t="str">
        <f t="shared" si="115"/>
        <v>46102</v>
      </c>
      <c r="AV348" t="e">
        <f>VLOOKUP(AU348,Sperrdaten!C:D,2,FALSE)</f>
        <v>#N/A</v>
      </c>
      <c r="AW348" s="32" t="str">
        <f t="shared" si="116"/>
        <v>46102</v>
      </c>
      <c r="AX348" t="e">
        <f>VLOOKUP(AW348,Sperrdaten!C:D,2,FALSE)</f>
        <v>#N/A</v>
      </c>
      <c r="AY348" s="32" t="str">
        <f t="shared" si="117"/>
        <v>46102</v>
      </c>
      <c r="AZ348" s="33" t="e">
        <f>VLOOKUP(AY348,Sperrdaten!C:D,2,FALSE)</f>
        <v>#N/A</v>
      </c>
      <c r="BA348" s="31" t="str">
        <f t="shared" si="118"/>
        <v>46102</v>
      </c>
      <c r="BB348" t="e">
        <f>VLOOKUP(BA348,Sperrdaten!H:I,2,FALSE)</f>
        <v>#N/A</v>
      </c>
      <c r="BC348" s="32" t="str">
        <f t="shared" si="119"/>
        <v>46102</v>
      </c>
      <c r="BD348" t="e">
        <f>VLOOKUP(BC348,Sperrdaten!C:D,2,FALSE)</f>
        <v>#N/A</v>
      </c>
      <c r="BE348" s="32" t="str">
        <f t="shared" si="120"/>
        <v>46102</v>
      </c>
      <c r="BF348" t="e">
        <f>VLOOKUP(BE348,Sperrdaten!C:D,2,FALSE)</f>
        <v>#N/A</v>
      </c>
      <c r="BG348" s="32" t="str">
        <f t="shared" si="121"/>
        <v>46102</v>
      </c>
      <c r="BH348" s="33" t="e">
        <f>VLOOKUP(BG348,Sperrdaten!C:D,2,FALSE)</f>
        <v>#N/A</v>
      </c>
      <c r="BI348" s="31" t="str">
        <f t="shared" si="122"/>
        <v>46102HBF</v>
      </c>
      <c r="BJ348" t="e">
        <f>VLOOKUP(BI348,Sperrdaten!H:I,2,FALSE)</f>
        <v>#N/A</v>
      </c>
      <c r="BK348" s="32" t="str">
        <f t="shared" si="123"/>
        <v>46102HBF</v>
      </c>
      <c r="BL348" t="e">
        <f>VLOOKUP(BK348,Sperrdaten!C:D,2,FALSE)</f>
        <v>#N/A</v>
      </c>
      <c r="BM348" s="32" t="str">
        <f t="shared" si="124"/>
        <v>46102CHF</v>
      </c>
      <c r="BN348" t="e">
        <f>VLOOKUP(BM348,Sperrdaten!C:D,2,FALSE)</f>
        <v>#N/A</v>
      </c>
      <c r="BO348" s="32" t="str">
        <f t="shared" si="125"/>
        <v>46102ADM</v>
      </c>
      <c r="BP348" s="33" t="e">
        <f>VLOOKUP(BO348,Sperrdaten!C:D,2,FALSE)</f>
        <v>#N/A</v>
      </c>
    </row>
    <row r="349" spans="1:68" x14ac:dyDescent="0.2">
      <c r="A349" s="19">
        <v>46102</v>
      </c>
      <c r="B349" s="38" t="s">
        <v>348</v>
      </c>
      <c r="C349" s="5"/>
      <c r="D349" s="5"/>
      <c r="E349" s="5"/>
      <c r="F349" s="53"/>
      <c r="G349" s="13"/>
      <c r="H349" s="13"/>
      <c r="I349" s="13"/>
      <c r="J349" s="12"/>
      <c r="K349" s="12"/>
      <c r="L349" s="12"/>
      <c r="M349" s="12"/>
      <c r="N349" s="53" t="s">
        <v>30</v>
      </c>
      <c r="O349" s="13" t="s">
        <v>310</v>
      </c>
      <c r="P349" s="13" t="s">
        <v>243</v>
      </c>
      <c r="Q349" s="13" t="s">
        <v>74</v>
      </c>
      <c r="R349" s="17"/>
      <c r="S349" s="12"/>
      <c r="T349" s="12"/>
      <c r="U349" s="12"/>
      <c r="V349" s="12"/>
      <c r="W349" s="17"/>
      <c r="X349" s="17"/>
      <c r="Y349" s="17"/>
      <c r="Z349" s="17"/>
      <c r="AA349" s="17"/>
      <c r="AB349" s="16">
        <f t="shared" si="105"/>
        <v>5</v>
      </c>
      <c r="AC349" s="31" t="str">
        <f t="shared" si="106"/>
        <v>46102</v>
      </c>
      <c r="AD349" t="e">
        <f>VLOOKUP(AC349,Sperrdaten!H:I,2,FALSE)</f>
        <v>#N/A</v>
      </c>
      <c r="AE349" s="32" t="str">
        <f t="shared" si="107"/>
        <v>46102</v>
      </c>
      <c r="AF349" t="e">
        <f>VLOOKUP(AE349,Sperrdaten!C:D,2,FALSE)</f>
        <v>#N/A</v>
      </c>
      <c r="AG349" s="32" t="str">
        <f t="shared" si="108"/>
        <v>46102</v>
      </c>
      <c r="AH349" t="e">
        <f>VLOOKUP(AG349,Sperrdaten!C:D,2,FALSE)</f>
        <v>#N/A</v>
      </c>
      <c r="AI349" s="32" t="str">
        <f t="shared" si="109"/>
        <v>46102</v>
      </c>
      <c r="AJ349" s="33" t="e">
        <f>VLOOKUP(AI349,Sperrdaten!C:D,2,FALSE)</f>
        <v>#N/A</v>
      </c>
      <c r="AK349" s="31" t="str">
        <f t="shared" si="110"/>
        <v>46102</v>
      </c>
      <c r="AL349" t="e">
        <f>VLOOKUP(AK349,Sperrdaten!H:I,2,FALSE)</f>
        <v>#N/A</v>
      </c>
      <c r="AM349" s="32" t="str">
        <f t="shared" si="111"/>
        <v>46102</v>
      </c>
      <c r="AN349" t="e">
        <f>VLOOKUP(AM349,Sperrdaten!C:D,2,FALSE)</f>
        <v>#N/A</v>
      </c>
      <c r="AO349" s="32" t="str">
        <f t="shared" si="112"/>
        <v>46102</v>
      </c>
      <c r="AP349" t="e">
        <f>VLOOKUP(AO349,Sperrdaten!C:D,2,FALSE)</f>
        <v>#N/A</v>
      </c>
      <c r="AQ349" s="32" t="str">
        <f t="shared" si="113"/>
        <v>46102</v>
      </c>
      <c r="AR349" s="33" t="e">
        <f>VLOOKUP(AQ349,Sperrdaten!C:D,2,FALSE)</f>
        <v>#N/A</v>
      </c>
      <c r="AS349" s="31" t="str">
        <f t="shared" si="114"/>
        <v>46102</v>
      </c>
      <c r="AT349" t="e">
        <f>VLOOKUP(AS349,Sperrdaten!H:I,2,FALSE)</f>
        <v>#N/A</v>
      </c>
      <c r="AU349" s="32" t="str">
        <f t="shared" si="115"/>
        <v>46102</v>
      </c>
      <c r="AV349" t="e">
        <f>VLOOKUP(AU349,Sperrdaten!C:D,2,FALSE)</f>
        <v>#N/A</v>
      </c>
      <c r="AW349" s="32" t="str">
        <f t="shared" si="116"/>
        <v>46102</v>
      </c>
      <c r="AX349" t="e">
        <f>VLOOKUP(AW349,Sperrdaten!C:D,2,FALSE)</f>
        <v>#N/A</v>
      </c>
      <c r="AY349" s="32" t="str">
        <f t="shared" si="117"/>
        <v>46102</v>
      </c>
      <c r="AZ349" s="33" t="e">
        <f>VLOOKUP(AY349,Sperrdaten!C:D,2,FALSE)</f>
        <v>#N/A</v>
      </c>
      <c r="BA349" s="31" t="str">
        <f t="shared" si="118"/>
        <v>46102</v>
      </c>
      <c r="BB349" t="e">
        <f>VLOOKUP(BA349,Sperrdaten!H:I,2,FALSE)</f>
        <v>#N/A</v>
      </c>
      <c r="BC349" s="32" t="str">
        <f t="shared" si="119"/>
        <v>46102</v>
      </c>
      <c r="BD349" t="e">
        <f>VLOOKUP(BC349,Sperrdaten!C:D,2,FALSE)</f>
        <v>#N/A</v>
      </c>
      <c r="BE349" s="32" t="str">
        <f t="shared" si="120"/>
        <v>46102</v>
      </c>
      <c r="BF349" t="e">
        <f>VLOOKUP(BE349,Sperrdaten!C:D,2,FALSE)</f>
        <v>#N/A</v>
      </c>
      <c r="BG349" s="32" t="str">
        <f t="shared" si="121"/>
        <v>46102</v>
      </c>
      <c r="BH349" s="33" t="e">
        <f>VLOOKUP(BG349,Sperrdaten!C:D,2,FALSE)</f>
        <v>#N/A</v>
      </c>
      <c r="BI349" s="31" t="str">
        <f t="shared" si="122"/>
        <v>46102VAF</v>
      </c>
      <c r="BJ349" t="e">
        <f>VLOOKUP(BI349,Sperrdaten!H:I,2,FALSE)</f>
        <v>#N/A</v>
      </c>
      <c r="BK349" s="32" t="str">
        <f t="shared" si="123"/>
        <v>46102VAF</v>
      </c>
      <c r="BL349" t="e">
        <f>VLOOKUP(BK349,Sperrdaten!C:D,2,FALSE)</f>
        <v>#N/A</v>
      </c>
      <c r="BM349" s="32" t="str">
        <f t="shared" si="124"/>
        <v>46102BLF</v>
      </c>
      <c r="BN349" t="e">
        <f>VLOOKUP(BM349,Sperrdaten!C:D,2,FALSE)</f>
        <v>#N/A</v>
      </c>
      <c r="BO349" s="32" t="str">
        <f t="shared" si="125"/>
        <v>46102BL2</v>
      </c>
      <c r="BP349" s="33" t="e">
        <f>VLOOKUP(BO349,Sperrdaten!C:D,2,FALSE)</f>
        <v>#N/A</v>
      </c>
    </row>
    <row r="350" spans="1:68" x14ac:dyDescent="0.2">
      <c r="A350" s="19">
        <v>46102</v>
      </c>
      <c r="B350" s="38"/>
      <c r="C350" s="5"/>
      <c r="D350" s="5"/>
      <c r="E350" s="5"/>
      <c r="F350" s="53"/>
      <c r="G350" s="13"/>
      <c r="H350" s="13"/>
      <c r="I350" s="13"/>
      <c r="J350" s="12"/>
      <c r="K350" s="12"/>
      <c r="L350" s="12"/>
      <c r="M350" s="12"/>
      <c r="N350" s="53" t="s">
        <v>30</v>
      </c>
      <c r="O350" s="13" t="s">
        <v>290</v>
      </c>
      <c r="P350" s="13" t="s">
        <v>245</v>
      </c>
      <c r="Q350" s="13" t="s">
        <v>133</v>
      </c>
      <c r="R350" s="17"/>
      <c r="S350" s="12"/>
      <c r="T350" s="12"/>
      <c r="U350" s="12"/>
      <c r="V350" s="12"/>
      <c r="W350" s="17"/>
      <c r="X350" s="17"/>
      <c r="Y350" s="17"/>
      <c r="Z350" s="17"/>
      <c r="AA350" s="17"/>
      <c r="AB350" s="16">
        <f t="shared" si="105"/>
        <v>4</v>
      </c>
      <c r="AC350" s="31" t="str">
        <f t="shared" si="106"/>
        <v>46102</v>
      </c>
      <c r="AD350" t="e">
        <f>VLOOKUP(AC350,Sperrdaten!H:I,2,FALSE)</f>
        <v>#N/A</v>
      </c>
      <c r="AE350" s="32" t="str">
        <f t="shared" si="107"/>
        <v>46102</v>
      </c>
      <c r="AF350" t="e">
        <f>VLOOKUP(AE350,Sperrdaten!C:D,2,FALSE)</f>
        <v>#N/A</v>
      </c>
      <c r="AG350" s="32" t="str">
        <f t="shared" si="108"/>
        <v>46102</v>
      </c>
      <c r="AH350" t="e">
        <f>VLOOKUP(AG350,Sperrdaten!C:D,2,FALSE)</f>
        <v>#N/A</v>
      </c>
      <c r="AI350" s="32" t="str">
        <f t="shared" si="109"/>
        <v>46102</v>
      </c>
      <c r="AJ350" s="33" t="e">
        <f>VLOOKUP(AI350,Sperrdaten!C:D,2,FALSE)</f>
        <v>#N/A</v>
      </c>
      <c r="AK350" s="31" t="str">
        <f t="shared" si="110"/>
        <v>46102</v>
      </c>
      <c r="AL350" t="e">
        <f>VLOOKUP(AK350,Sperrdaten!H:I,2,FALSE)</f>
        <v>#N/A</v>
      </c>
      <c r="AM350" s="32" t="str">
        <f t="shared" si="111"/>
        <v>46102</v>
      </c>
      <c r="AN350" t="e">
        <f>VLOOKUP(AM350,Sperrdaten!C:D,2,FALSE)</f>
        <v>#N/A</v>
      </c>
      <c r="AO350" s="32" t="str">
        <f t="shared" si="112"/>
        <v>46102</v>
      </c>
      <c r="AP350" t="e">
        <f>VLOOKUP(AO350,Sperrdaten!C:D,2,FALSE)</f>
        <v>#N/A</v>
      </c>
      <c r="AQ350" s="32" t="str">
        <f t="shared" si="113"/>
        <v>46102</v>
      </c>
      <c r="AR350" s="33" t="e">
        <f>VLOOKUP(AQ350,Sperrdaten!C:D,2,FALSE)</f>
        <v>#N/A</v>
      </c>
      <c r="AS350" s="31" t="str">
        <f t="shared" si="114"/>
        <v>46102</v>
      </c>
      <c r="AT350" t="e">
        <f>VLOOKUP(AS350,Sperrdaten!H:I,2,FALSE)</f>
        <v>#N/A</v>
      </c>
      <c r="AU350" s="32" t="str">
        <f t="shared" si="115"/>
        <v>46102</v>
      </c>
      <c r="AV350" t="e">
        <f>VLOOKUP(AU350,Sperrdaten!C:D,2,FALSE)</f>
        <v>#N/A</v>
      </c>
      <c r="AW350" s="32" t="str">
        <f t="shared" si="116"/>
        <v>46102</v>
      </c>
      <c r="AX350" t="e">
        <f>VLOOKUP(AW350,Sperrdaten!C:D,2,FALSE)</f>
        <v>#N/A</v>
      </c>
      <c r="AY350" s="32" t="str">
        <f t="shared" si="117"/>
        <v>46102</v>
      </c>
      <c r="AZ350" s="33" t="e">
        <f>VLOOKUP(AY350,Sperrdaten!C:D,2,FALSE)</f>
        <v>#N/A</v>
      </c>
      <c r="BA350" s="31" t="str">
        <f t="shared" si="118"/>
        <v>46102</v>
      </c>
      <c r="BB350" t="e">
        <f>VLOOKUP(BA350,Sperrdaten!H:I,2,FALSE)</f>
        <v>#N/A</v>
      </c>
      <c r="BC350" s="32" t="str">
        <f t="shared" si="119"/>
        <v>46102</v>
      </c>
      <c r="BD350" t="e">
        <f>VLOOKUP(BC350,Sperrdaten!C:D,2,FALSE)</f>
        <v>#N/A</v>
      </c>
      <c r="BE350" s="32" t="str">
        <f t="shared" si="120"/>
        <v>46102</v>
      </c>
      <c r="BF350" t="e">
        <f>VLOOKUP(BE350,Sperrdaten!C:D,2,FALSE)</f>
        <v>#N/A</v>
      </c>
      <c r="BG350" s="32" t="str">
        <f t="shared" si="121"/>
        <v>46102</v>
      </c>
      <c r="BH350" s="33" t="e">
        <f>VLOOKUP(BG350,Sperrdaten!C:D,2,FALSE)</f>
        <v>#N/A</v>
      </c>
      <c r="BI350" s="31" t="str">
        <f t="shared" si="122"/>
        <v>46102KRF</v>
      </c>
      <c r="BJ350" t="e">
        <f>VLOOKUP(BI350,Sperrdaten!H:I,2,FALSE)</f>
        <v>#N/A</v>
      </c>
      <c r="BK350" s="32" t="str">
        <f t="shared" si="123"/>
        <v>46102KRF</v>
      </c>
      <c r="BL350" t="e">
        <f>VLOOKUP(BK350,Sperrdaten!C:D,2,FALSE)</f>
        <v>#N/A</v>
      </c>
      <c r="BM350" s="32" t="str">
        <f t="shared" si="124"/>
        <v>46102BTF</v>
      </c>
      <c r="BN350" t="e">
        <f>VLOOKUP(BM350,Sperrdaten!C:D,2,FALSE)</f>
        <v>#N/A</v>
      </c>
      <c r="BO350" s="32" t="str">
        <f t="shared" si="125"/>
        <v>46102GRL</v>
      </c>
      <c r="BP350" s="33" t="e">
        <f>VLOOKUP(BO350,Sperrdaten!C:D,2,FALSE)</f>
        <v>#N/A</v>
      </c>
    </row>
    <row r="351" spans="1:68" x14ac:dyDescent="0.2">
      <c r="A351" s="19">
        <v>46102</v>
      </c>
      <c r="B351" s="38"/>
      <c r="C351" s="5"/>
      <c r="D351" s="5"/>
      <c r="E351" s="5"/>
      <c r="F351" s="53"/>
      <c r="G351" s="13"/>
      <c r="H351" s="13"/>
      <c r="I351" s="13"/>
      <c r="J351" s="12"/>
      <c r="K351" s="12"/>
      <c r="L351" s="12"/>
      <c r="M351" s="12"/>
      <c r="N351" s="53"/>
      <c r="O351" s="13"/>
      <c r="P351" s="13"/>
      <c r="Q351" s="13"/>
      <c r="R351" s="17"/>
      <c r="S351" s="12"/>
      <c r="T351" s="12"/>
      <c r="U351" s="12"/>
      <c r="V351" s="12"/>
      <c r="W351" s="17"/>
      <c r="X351" s="17"/>
      <c r="Y351" s="17"/>
      <c r="Z351" s="17"/>
      <c r="AA351" s="17"/>
      <c r="AB351" s="16">
        <f t="shared" si="105"/>
        <v>0</v>
      </c>
      <c r="AC351" s="31" t="str">
        <f t="shared" si="106"/>
        <v>46102</v>
      </c>
      <c r="AD351" t="e">
        <f>VLOOKUP(AC351,Sperrdaten!H:I,2,FALSE)</f>
        <v>#N/A</v>
      </c>
      <c r="AE351" s="32" t="str">
        <f t="shared" si="107"/>
        <v>46102</v>
      </c>
      <c r="AF351" t="e">
        <f>VLOOKUP(AE351,Sperrdaten!C:D,2,FALSE)</f>
        <v>#N/A</v>
      </c>
      <c r="AG351" s="32" t="str">
        <f t="shared" si="108"/>
        <v>46102</v>
      </c>
      <c r="AH351" t="e">
        <f>VLOOKUP(AG351,Sperrdaten!C:D,2,FALSE)</f>
        <v>#N/A</v>
      </c>
      <c r="AI351" s="32" t="str">
        <f t="shared" si="109"/>
        <v>46102</v>
      </c>
      <c r="AJ351" s="33" t="e">
        <f>VLOOKUP(AI351,Sperrdaten!C:D,2,FALSE)</f>
        <v>#N/A</v>
      </c>
      <c r="AK351" s="31" t="str">
        <f t="shared" si="110"/>
        <v>46102</v>
      </c>
      <c r="AL351" t="e">
        <f>VLOOKUP(AK351,Sperrdaten!H:I,2,FALSE)</f>
        <v>#N/A</v>
      </c>
      <c r="AM351" s="32" t="str">
        <f t="shared" si="111"/>
        <v>46102</v>
      </c>
      <c r="AN351" t="e">
        <f>VLOOKUP(AM351,Sperrdaten!C:D,2,FALSE)</f>
        <v>#N/A</v>
      </c>
      <c r="AO351" s="32" t="str">
        <f t="shared" si="112"/>
        <v>46102</v>
      </c>
      <c r="AP351" t="e">
        <f>VLOOKUP(AO351,Sperrdaten!C:D,2,FALSE)</f>
        <v>#N/A</v>
      </c>
      <c r="AQ351" s="32" t="str">
        <f t="shared" si="113"/>
        <v>46102</v>
      </c>
      <c r="AR351" s="33" t="e">
        <f>VLOOKUP(AQ351,Sperrdaten!C:D,2,FALSE)</f>
        <v>#N/A</v>
      </c>
      <c r="AS351" s="31" t="str">
        <f t="shared" si="114"/>
        <v>46102</v>
      </c>
      <c r="AT351" t="e">
        <f>VLOOKUP(AS351,Sperrdaten!H:I,2,FALSE)</f>
        <v>#N/A</v>
      </c>
      <c r="AU351" s="32" t="str">
        <f t="shared" si="115"/>
        <v>46102</v>
      </c>
      <c r="AV351" t="e">
        <f>VLOOKUP(AU351,Sperrdaten!C:D,2,FALSE)</f>
        <v>#N/A</v>
      </c>
      <c r="AW351" s="32" t="str">
        <f t="shared" si="116"/>
        <v>46102</v>
      </c>
      <c r="AX351" t="e">
        <f>VLOOKUP(AW351,Sperrdaten!C:D,2,FALSE)</f>
        <v>#N/A</v>
      </c>
      <c r="AY351" s="32" t="str">
        <f t="shared" si="117"/>
        <v>46102</v>
      </c>
      <c r="AZ351" s="33" t="e">
        <f>VLOOKUP(AY351,Sperrdaten!C:D,2,FALSE)</f>
        <v>#N/A</v>
      </c>
      <c r="BA351" s="31" t="str">
        <f t="shared" si="118"/>
        <v>46102</v>
      </c>
      <c r="BB351" t="e">
        <f>VLOOKUP(BA351,Sperrdaten!H:I,2,FALSE)</f>
        <v>#N/A</v>
      </c>
      <c r="BC351" s="32" t="str">
        <f t="shared" si="119"/>
        <v>46102</v>
      </c>
      <c r="BD351" t="e">
        <f>VLOOKUP(BC351,Sperrdaten!C:D,2,FALSE)</f>
        <v>#N/A</v>
      </c>
      <c r="BE351" s="32" t="str">
        <f t="shared" si="120"/>
        <v>46102</v>
      </c>
      <c r="BF351" t="e">
        <f>VLOOKUP(BE351,Sperrdaten!C:D,2,FALSE)</f>
        <v>#N/A</v>
      </c>
      <c r="BG351" s="32" t="str">
        <f t="shared" si="121"/>
        <v>46102</v>
      </c>
      <c r="BH351" s="33" t="e">
        <f>VLOOKUP(BG351,Sperrdaten!C:D,2,FALSE)</f>
        <v>#N/A</v>
      </c>
      <c r="BI351" s="31" t="str">
        <f t="shared" si="122"/>
        <v>46102</v>
      </c>
      <c r="BJ351" t="e">
        <f>VLOOKUP(BI351,Sperrdaten!H:I,2,FALSE)</f>
        <v>#N/A</v>
      </c>
      <c r="BK351" s="32" t="str">
        <f t="shared" si="123"/>
        <v>46102</v>
      </c>
      <c r="BL351" t="e">
        <f>VLOOKUP(BK351,Sperrdaten!C:D,2,FALSE)</f>
        <v>#N/A</v>
      </c>
      <c r="BM351" s="32" t="str">
        <f t="shared" si="124"/>
        <v>46102</v>
      </c>
      <c r="BN351" t="e">
        <f>VLOOKUP(BM351,Sperrdaten!C:D,2,FALSE)</f>
        <v>#N/A</v>
      </c>
      <c r="BO351" s="32" t="str">
        <f t="shared" si="125"/>
        <v>46102</v>
      </c>
      <c r="BP351" s="33" t="e">
        <f>VLOOKUP(BO351,Sperrdaten!C:D,2,FALSE)</f>
        <v>#N/A</v>
      </c>
    </row>
    <row r="352" spans="1:68" x14ac:dyDescent="0.2">
      <c r="A352" s="19">
        <v>46102</v>
      </c>
      <c r="B352" s="38"/>
      <c r="C352" s="5"/>
      <c r="D352" s="5"/>
      <c r="E352" s="5"/>
      <c r="F352" s="53"/>
      <c r="G352" s="13"/>
      <c r="H352" s="13"/>
      <c r="I352" s="13"/>
      <c r="J352" s="12"/>
      <c r="K352" s="12"/>
      <c r="L352" s="12"/>
      <c r="M352" s="12"/>
      <c r="N352" s="53"/>
      <c r="O352" s="13"/>
      <c r="P352" s="13"/>
      <c r="Q352" s="13"/>
      <c r="R352" s="17"/>
      <c r="S352" s="12"/>
      <c r="T352" s="12"/>
      <c r="U352" s="12"/>
      <c r="V352" s="12"/>
      <c r="W352" s="17"/>
      <c r="X352" s="17"/>
      <c r="Y352" s="17"/>
      <c r="Z352" s="17"/>
      <c r="AA352" s="17"/>
      <c r="AB352" s="16">
        <f t="shared" si="105"/>
        <v>0</v>
      </c>
      <c r="AC352" s="31" t="str">
        <f t="shared" si="106"/>
        <v>46102</v>
      </c>
      <c r="AD352" t="e">
        <f>VLOOKUP(AC352,Sperrdaten!H:I,2,FALSE)</f>
        <v>#N/A</v>
      </c>
      <c r="AE352" s="32" t="str">
        <f t="shared" si="107"/>
        <v>46102</v>
      </c>
      <c r="AF352" t="e">
        <f>VLOOKUP(AE352,Sperrdaten!C:D,2,FALSE)</f>
        <v>#N/A</v>
      </c>
      <c r="AG352" s="32" t="str">
        <f t="shared" si="108"/>
        <v>46102</v>
      </c>
      <c r="AH352" t="e">
        <f>VLOOKUP(AG352,Sperrdaten!C:D,2,FALSE)</f>
        <v>#N/A</v>
      </c>
      <c r="AI352" s="32" t="str">
        <f t="shared" si="109"/>
        <v>46102</v>
      </c>
      <c r="AJ352" s="33" t="e">
        <f>VLOOKUP(AI352,Sperrdaten!C:D,2,FALSE)</f>
        <v>#N/A</v>
      </c>
      <c r="AK352" s="31" t="str">
        <f t="shared" si="110"/>
        <v>46102</v>
      </c>
      <c r="AL352" t="e">
        <f>VLOOKUP(AK352,Sperrdaten!H:I,2,FALSE)</f>
        <v>#N/A</v>
      </c>
      <c r="AM352" s="32" t="str">
        <f t="shared" si="111"/>
        <v>46102</v>
      </c>
      <c r="AN352" t="e">
        <f>VLOOKUP(AM352,Sperrdaten!C:D,2,FALSE)</f>
        <v>#N/A</v>
      </c>
      <c r="AO352" s="32" t="str">
        <f t="shared" si="112"/>
        <v>46102</v>
      </c>
      <c r="AP352" t="e">
        <f>VLOOKUP(AO352,Sperrdaten!C:D,2,FALSE)</f>
        <v>#N/A</v>
      </c>
      <c r="AQ352" s="32" t="str">
        <f t="shared" si="113"/>
        <v>46102</v>
      </c>
      <c r="AR352" s="33" t="e">
        <f>VLOOKUP(AQ352,Sperrdaten!C:D,2,FALSE)</f>
        <v>#N/A</v>
      </c>
      <c r="AS352" s="31" t="str">
        <f t="shared" si="114"/>
        <v>46102</v>
      </c>
      <c r="AT352" t="e">
        <f>VLOOKUP(AS352,Sperrdaten!H:I,2,FALSE)</f>
        <v>#N/A</v>
      </c>
      <c r="AU352" s="32" t="str">
        <f t="shared" si="115"/>
        <v>46102</v>
      </c>
      <c r="AV352" t="e">
        <f>VLOOKUP(AU352,Sperrdaten!C:D,2,FALSE)</f>
        <v>#N/A</v>
      </c>
      <c r="AW352" s="32" t="str">
        <f t="shared" si="116"/>
        <v>46102</v>
      </c>
      <c r="AX352" t="e">
        <f>VLOOKUP(AW352,Sperrdaten!C:D,2,FALSE)</f>
        <v>#N/A</v>
      </c>
      <c r="AY352" s="32" t="str">
        <f t="shared" si="117"/>
        <v>46102</v>
      </c>
      <c r="AZ352" s="33" t="e">
        <f>VLOOKUP(AY352,Sperrdaten!C:D,2,FALSE)</f>
        <v>#N/A</v>
      </c>
      <c r="BA352" s="31" t="str">
        <f t="shared" si="118"/>
        <v>46102</v>
      </c>
      <c r="BB352" t="e">
        <f>VLOOKUP(BA352,Sperrdaten!H:I,2,FALSE)</f>
        <v>#N/A</v>
      </c>
      <c r="BC352" s="32" t="str">
        <f t="shared" si="119"/>
        <v>46102</v>
      </c>
      <c r="BD352" t="e">
        <f>VLOOKUP(BC352,Sperrdaten!C:D,2,FALSE)</f>
        <v>#N/A</v>
      </c>
      <c r="BE352" s="32" t="str">
        <f t="shared" si="120"/>
        <v>46102</v>
      </c>
      <c r="BF352" t="e">
        <f>VLOOKUP(BE352,Sperrdaten!C:D,2,FALSE)</f>
        <v>#N/A</v>
      </c>
      <c r="BG352" s="32" t="str">
        <f t="shared" si="121"/>
        <v>46102</v>
      </c>
      <c r="BH352" s="33" t="e">
        <f>VLOOKUP(BG352,Sperrdaten!C:D,2,FALSE)</f>
        <v>#N/A</v>
      </c>
      <c r="BI352" s="31" t="str">
        <f t="shared" si="122"/>
        <v>46102</v>
      </c>
      <c r="BJ352" t="e">
        <f>VLOOKUP(BI352,Sperrdaten!H:I,2,FALSE)</f>
        <v>#N/A</v>
      </c>
      <c r="BK352" s="32" t="str">
        <f t="shared" si="123"/>
        <v>46102</v>
      </c>
      <c r="BL352" t="e">
        <f>VLOOKUP(BK352,Sperrdaten!C:D,2,FALSE)</f>
        <v>#N/A</v>
      </c>
      <c r="BM352" s="32" t="str">
        <f t="shared" si="124"/>
        <v>46102</v>
      </c>
      <c r="BN352" t="e">
        <f>VLOOKUP(BM352,Sperrdaten!C:D,2,FALSE)</f>
        <v>#N/A</v>
      </c>
      <c r="BO352" s="32" t="str">
        <f t="shared" si="125"/>
        <v>46102</v>
      </c>
      <c r="BP352" s="33" t="e">
        <f>VLOOKUP(BO352,Sperrdaten!C:D,2,FALSE)</f>
        <v>#N/A</v>
      </c>
    </row>
    <row r="353" spans="1:68" x14ac:dyDescent="0.2">
      <c r="A353" s="19">
        <v>46103</v>
      </c>
      <c r="B353" s="38" t="s">
        <v>344</v>
      </c>
      <c r="C353" s="5"/>
      <c r="D353" s="5"/>
      <c r="E353" s="5"/>
      <c r="F353" s="53"/>
      <c r="G353" s="13" t="s">
        <v>358</v>
      </c>
      <c r="H353" s="13"/>
      <c r="I353" s="13"/>
      <c r="J353" s="12"/>
      <c r="K353" s="12"/>
      <c r="L353" s="12"/>
      <c r="M353" s="12"/>
      <c r="N353" s="53"/>
      <c r="O353" s="13"/>
      <c r="P353" s="13"/>
      <c r="Q353" s="13"/>
      <c r="R353" s="72" t="s">
        <v>167</v>
      </c>
      <c r="S353" s="12" t="s">
        <v>344</v>
      </c>
      <c r="T353" s="12"/>
      <c r="U353" s="12"/>
      <c r="V353" s="12"/>
      <c r="W353" s="17"/>
      <c r="X353" s="17" t="s">
        <v>213</v>
      </c>
      <c r="Y353" s="17"/>
      <c r="Z353" s="17"/>
      <c r="AA353" s="17"/>
      <c r="AB353" s="16">
        <f t="shared" si="105"/>
        <v>5</v>
      </c>
      <c r="AC353" s="31" t="str">
        <f t="shared" si="106"/>
        <v>46103</v>
      </c>
      <c r="AD353" t="e">
        <f>VLOOKUP(AC353,Sperrdaten!H:I,2,FALSE)</f>
        <v>#N/A</v>
      </c>
      <c r="AE353" s="32" t="str">
        <f t="shared" si="107"/>
        <v>46103</v>
      </c>
      <c r="AF353" t="e">
        <f>VLOOKUP(AE353,Sperrdaten!C:D,2,FALSE)</f>
        <v>#N/A</v>
      </c>
      <c r="AG353" s="32" t="str">
        <f t="shared" si="108"/>
        <v>46103</v>
      </c>
      <c r="AH353" t="e">
        <f>VLOOKUP(AG353,Sperrdaten!C:D,2,FALSE)</f>
        <v>#N/A</v>
      </c>
      <c r="AI353" s="32" t="str">
        <f t="shared" si="109"/>
        <v>46103</v>
      </c>
      <c r="AJ353" s="33" t="e">
        <f>VLOOKUP(AI353,Sperrdaten!C:D,2,FALSE)</f>
        <v>#N/A</v>
      </c>
      <c r="AK353" s="31" t="str">
        <f t="shared" si="110"/>
        <v>46103HF1/2</v>
      </c>
      <c r="AL353" t="e">
        <f>VLOOKUP(AK353,Sperrdaten!H:I,2,FALSE)</f>
        <v>#N/A</v>
      </c>
      <c r="AM353" s="32" t="str">
        <f t="shared" si="111"/>
        <v>46103HF1/2</v>
      </c>
      <c r="AN353" t="e">
        <f>VLOOKUP(AM353,Sperrdaten!C:D,2,FALSE)</f>
        <v>#N/A</v>
      </c>
      <c r="AO353" s="32" t="str">
        <f t="shared" si="112"/>
        <v>46103</v>
      </c>
      <c r="AP353" t="e">
        <f>VLOOKUP(AO353,Sperrdaten!C:D,2,FALSE)</f>
        <v>#N/A</v>
      </c>
      <c r="AQ353" s="32" t="str">
        <f t="shared" si="113"/>
        <v>46103</v>
      </c>
      <c r="AR353" s="33" t="e">
        <f>VLOOKUP(AQ353,Sperrdaten!C:D,2,FALSE)</f>
        <v>#N/A</v>
      </c>
      <c r="AS353" s="31" t="str">
        <f t="shared" si="114"/>
        <v>46103</v>
      </c>
      <c r="AT353" t="e">
        <f>VLOOKUP(AS353,Sperrdaten!H:I,2,FALSE)</f>
        <v>#N/A</v>
      </c>
      <c r="AU353" s="32" t="str">
        <f t="shared" si="115"/>
        <v>46103</v>
      </c>
      <c r="AV353" t="e">
        <f>VLOOKUP(AU353,Sperrdaten!C:D,2,FALSE)</f>
        <v>#N/A</v>
      </c>
      <c r="AW353" s="32" t="str">
        <f t="shared" si="116"/>
        <v>46103</v>
      </c>
      <c r="AX353" t="e">
        <f>VLOOKUP(AW353,Sperrdaten!C:D,2,FALSE)</f>
        <v>#N/A</v>
      </c>
      <c r="AY353" s="32" t="str">
        <f t="shared" si="117"/>
        <v>46103</v>
      </c>
      <c r="AZ353" s="33" t="e">
        <f>VLOOKUP(AY353,Sperrdaten!C:D,2,FALSE)</f>
        <v>#N/A</v>
      </c>
      <c r="BA353" s="31" t="str">
        <f t="shared" si="118"/>
        <v>46103</v>
      </c>
      <c r="BB353" t="e">
        <f>VLOOKUP(BA353,Sperrdaten!H:I,2,FALSE)</f>
        <v>#N/A</v>
      </c>
      <c r="BC353" s="32" t="str">
        <f t="shared" si="119"/>
        <v>46103</v>
      </c>
      <c r="BD353" t="e">
        <f>VLOOKUP(BC353,Sperrdaten!C:D,2,FALSE)</f>
        <v>#N/A</v>
      </c>
      <c r="BE353" s="32" t="str">
        <f t="shared" si="120"/>
        <v>46103</v>
      </c>
      <c r="BF353" t="e">
        <f>VLOOKUP(BE353,Sperrdaten!C:D,2,FALSE)</f>
        <v>#N/A</v>
      </c>
      <c r="BG353" s="32" t="str">
        <f t="shared" si="121"/>
        <v>46103</v>
      </c>
      <c r="BH353" s="33" t="e">
        <f>VLOOKUP(BG353,Sperrdaten!C:D,2,FALSE)</f>
        <v>#N/A</v>
      </c>
      <c r="BI353" s="31" t="str">
        <f t="shared" si="122"/>
        <v>46103</v>
      </c>
      <c r="BJ353" t="e">
        <f>VLOOKUP(BI353,Sperrdaten!H:I,2,FALSE)</f>
        <v>#N/A</v>
      </c>
      <c r="BK353" s="32" t="str">
        <f t="shared" si="123"/>
        <v>46103</v>
      </c>
      <c r="BL353" t="e">
        <f>VLOOKUP(BK353,Sperrdaten!C:D,2,FALSE)</f>
        <v>#N/A</v>
      </c>
      <c r="BM353" s="32" t="str">
        <f t="shared" si="124"/>
        <v>46103</v>
      </c>
      <c r="BN353" t="e">
        <f>VLOOKUP(BM353,Sperrdaten!C:D,2,FALSE)</f>
        <v>#N/A</v>
      </c>
      <c r="BO353" s="32" t="str">
        <f t="shared" si="125"/>
        <v>46103</v>
      </c>
      <c r="BP353" s="33" t="e">
        <f>VLOOKUP(BO353,Sperrdaten!C:D,2,FALSE)</f>
        <v>#N/A</v>
      </c>
    </row>
    <row r="354" spans="1:68" x14ac:dyDescent="0.2">
      <c r="A354" s="19">
        <v>46103</v>
      </c>
      <c r="B354" s="38" t="s">
        <v>348</v>
      </c>
      <c r="C354" s="5"/>
      <c r="D354" s="5"/>
      <c r="E354" s="5"/>
      <c r="F354" s="53"/>
      <c r="G354" s="13"/>
      <c r="H354" s="13"/>
      <c r="I354" s="13"/>
      <c r="J354" s="12"/>
      <c r="K354" s="12"/>
      <c r="L354" s="12"/>
      <c r="M354" s="12"/>
      <c r="N354" s="53"/>
      <c r="O354" s="13"/>
      <c r="P354" s="13"/>
      <c r="Q354" s="13"/>
      <c r="R354" s="17"/>
      <c r="S354" s="12"/>
      <c r="T354" s="12"/>
      <c r="U354" s="12"/>
      <c r="V354" s="12"/>
      <c r="W354" s="17"/>
      <c r="X354" s="17" t="s">
        <v>180</v>
      </c>
      <c r="Y354" s="17"/>
      <c r="Z354" s="17"/>
      <c r="AA354" s="17"/>
      <c r="AB354" s="16">
        <f t="shared" si="105"/>
        <v>2</v>
      </c>
      <c r="AC354" s="31" t="str">
        <f t="shared" si="106"/>
        <v>46103</v>
      </c>
      <c r="AD354" t="e">
        <f>VLOOKUP(AC354,Sperrdaten!H:I,2,FALSE)</f>
        <v>#N/A</v>
      </c>
      <c r="AE354" s="32" t="str">
        <f t="shared" si="107"/>
        <v>46103</v>
      </c>
      <c r="AF354" t="e">
        <f>VLOOKUP(AE354,Sperrdaten!C:D,2,FALSE)</f>
        <v>#N/A</v>
      </c>
      <c r="AG354" s="32" t="str">
        <f t="shared" si="108"/>
        <v>46103</v>
      </c>
      <c r="AH354" t="e">
        <f>VLOOKUP(AG354,Sperrdaten!C:D,2,FALSE)</f>
        <v>#N/A</v>
      </c>
      <c r="AI354" s="32" t="str">
        <f t="shared" si="109"/>
        <v>46103</v>
      </c>
      <c r="AJ354" s="33" t="e">
        <f>VLOOKUP(AI354,Sperrdaten!C:D,2,FALSE)</f>
        <v>#N/A</v>
      </c>
      <c r="AK354" s="31" t="str">
        <f t="shared" si="110"/>
        <v>46103</v>
      </c>
      <c r="AL354" t="e">
        <f>VLOOKUP(AK354,Sperrdaten!H:I,2,FALSE)</f>
        <v>#N/A</v>
      </c>
      <c r="AM354" s="32" t="str">
        <f t="shared" si="111"/>
        <v>46103</v>
      </c>
      <c r="AN354" t="e">
        <f>VLOOKUP(AM354,Sperrdaten!C:D,2,FALSE)</f>
        <v>#N/A</v>
      </c>
      <c r="AO354" s="32" t="str">
        <f t="shared" si="112"/>
        <v>46103</v>
      </c>
      <c r="AP354" t="e">
        <f>VLOOKUP(AO354,Sperrdaten!C:D,2,FALSE)</f>
        <v>#N/A</v>
      </c>
      <c r="AQ354" s="32" t="str">
        <f t="shared" si="113"/>
        <v>46103</v>
      </c>
      <c r="AR354" s="33" t="e">
        <f>VLOOKUP(AQ354,Sperrdaten!C:D,2,FALSE)</f>
        <v>#N/A</v>
      </c>
      <c r="AS354" s="31" t="str">
        <f t="shared" si="114"/>
        <v>46103</v>
      </c>
      <c r="AT354" t="e">
        <f>VLOOKUP(AS354,Sperrdaten!H:I,2,FALSE)</f>
        <v>#N/A</v>
      </c>
      <c r="AU354" s="32" t="str">
        <f t="shared" si="115"/>
        <v>46103</v>
      </c>
      <c r="AV354" t="e">
        <f>VLOOKUP(AU354,Sperrdaten!C:D,2,FALSE)</f>
        <v>#N/A</v>
      </c>
      <c r="AW354" s="32" t="str">
        <f t="shared" si="116"/>
        <v>46103</v>
      </c>
      <c r="AX354" t="e">
        <f>VLOOKUP(AW354,Sperrdaten!C:D,2,FALSE)</f>
        <v>#N/A</v>
      </c>
      <c r="AY354" s="32" t="str">
        <f t="shared" si="117"/>
        <v>46103</v>
      </c>
      <c r="AZ354" s="33" t="e">
        <f>VLOOKUP(AY354,Sperrdaten!C:D,2,FALSE)</f>
        <v>#N/A</v>
      </c>
      <c r="BA354" s="31" t="str">
        <f t="shared" si="118"/>
        <v>46103</v>
      </c>
      <c r="BB354" t="e">
        <f>VLOOKUP(BA354,Sperrdaten!H:I,2,FALSE)</f>
        <v>#N/A</v>
      </c>
      <c r="BC354" s="32" t="str">
        <f t="shared" si="119"/>
        <v>46103</v>
      </c>
      <c r="BD354" t="e">
        <f>VLOOKUP(BC354,Sperrdaten!C:D,2,FALSE)</f>
        <v>#N/A</v>
      </c>
      <c r="BE354" s="32" t="str">
        <f t="shared" si="120"/>
        <v>46103</v>
      </c>
      <c r="BF354" t="e">
        <f>VLOOKUP(BE354,Sperrdaten!C:D,2,FALSE)</f>
        <v>#N/A</v>
      </c>
      <c r="BG354" s="32" t="str">
        <f t="shared" si="121"/>
        <v>46103</v>
      </c>
      <c r="BH354" s="33" t="e">
        <f>VLOOKUP(BG354,Sperrdaten!C:D,2,FALSE)</f>
        <v>#N/A</v>
      </c>
      <c r="BI354" s="31" t="str">
        <f t="shared" si="122"/>
        <v>46103</v>
      </c>
      <c r="BJ354" t="e">
        <f>VLOOKUP(BI354,Sperrdaten!H:I,2,FALSE)</f>
        <v>#N/A</v>
      </c>
      <c r="BK354" s="32" t="str">
        <f t="shared" si="123"/>
        <v>46103</v>
      </c>
      <c r="BL354" t="e">
        <f>VLOOKUP(BK354,Sperrdaten!C:D,2,FALSE)</f>
        <v>#N/A</v>
      </c>
      <c r="BM354" s="32" t="str">
        <f t="shared" si="124"/>
        <v>46103</v>
      </c>
      <c r="BN354" t="e">
        <f>VLOOKUP(BM354,Sperrdaten!C:D,2,FALSE)</f>
        <v>#N/A</v>
      </c>
      <c r="BO354" s="32" t="str">
        <f t="shared" si="125"/>
        <v>46103</v>
      </c>
      <c r="BP354" s="33" t="e">
        <f>VLOOKUP(BO354,Sperrdaten!C:D,2,FALSE)</f>
        <v>#N/A</v>
      </c>
    </row>
    <row r="355" spans="1:68" x14ac:dyDescent="0.2">
      <c r="A355" s="19">
        <v>46103</v>
      </c>
      <c r="B355" s="38"/>
      <c r="C355" s="5"/>
      <c r="D355" s="5"/>
      <c r="E355" s="5"/>
      <c r="F355" s="53"/>
      <c r="G355" s="13"/>
      <c r="H355" s="13"/>
      <c r="I355" s="13"/>
      <c r="J355" s="12"/>
      <c r="K355" s="12"/>
      <c r="L355" s="12"/>
      <c r="M355" s="12"/>
      <c r="N355" s="53"/>
      <c r="O355" s="13"/>
      <c r="P355" s="13"/>
      <c r="Q355" s="13"/>
      <c r="R355" s="17"/>
      <c r="S355" s="12"/>
      <c r="T355" s="12"/>
      <c r="U355" s="12"/>
      <c r="V355" s="12"/>
      <c r="W355" s="17"/>
      <c r="X355" s="17"/>
      <c r="Y355" s="17"/>
      <c r="Z355" s="17"/>
      <c r="AA355" s="17"/>
      <c r="AB355" s="16">
        <f t="shared" si="105"/>
        <v>0</v>
      </c>
      <c r="AC355" s="31" t="str">
        <f t="shared" si="106"/>
        <v>46103</v>
      </c>
      <c r="AD355" t="e">
        <f>VLOOKUP(AC355,Sperrdaten!H:I,2,FALSE)</f>
        <v>#N/A</v>
      </c>
      <c r="AE355" s="32" t="str">
        <f t="shared" si="107"/>
        <v>46103</v>
      </c>
      <c r="AF355" t="e">
        <f>VLOOKUP(AE355,Sperrdaten!C:D,2,FALSE)</f>
        <v>#N/A</v>
      </c>
      <c r="AG355" s="32" t="str">
        <f t="shared" si="108"/>
        <v>46103</v>
      </c>
      <c r="AH355" t="e">
        <f>VLOOKUP(AG355,Sperrdaten!C:D,2,FALSE)</f>
        <v>#N/A</v>
      </c>
      <c r="AI355" s="32" t="str">
        <f t="shared" si="109"/>
        <v>46103</v>
      </c>
      <c r="AJ355" s="33" t="e">
        <f>VLOOKUP(AI355,Sperrdaten!C:D,2,FALSE)</f>
        <v>#N/A</v>
      </c>
      <c r="AK355" s="31" t="str">
        <f t="shared" si="110"/>
        <v>46103</v>
      </c>
      <c r="AL355" t="e">
        <f>VLOOKUP(AK355,Sperrdaten!H:I,2,FALSE)</f>
        <v>#N/A</v>
      </c>
      <c r="AM355" s="32" t="str">
        <f t="shared" si="111"/>
        <v>46103</v>
      </c>
      <c r="AN355" t="e">
        <f>VLOOKUP(AM355,Sperrdaten!C:D,2,FALSE)</f>
        <v>#N/A</v>
      </c>
      <c r="AO355" s="32" t="str">
        <f t="shared" si="112"/>
        <v>46103</v>
      </c>
      <c r="AP355" t="e">
        <f>VLOOKUP(AO355,Sperrdaten!C:D,2,FALSE)</f>
        <v>#N/A</v>
      </c>
      <c r="AQ355" s="32" t="str">
        <f t="shared" si="113"/>
        <v>46103</v>
      </c>
      <c r="AR355" s="33" t="e">
        <f>VLOOKUP(AQ355,Sperrdaten!C:D,2,FALSE)</f>
        <v>#N/A</v>
      </c>
      <c r="AS355" s="31" t="str">
        <f t="shared" si="114"/>
        <v>46103</v>
      </c>
      <c r="AT355" t="e">
        <f>VLOOKUP(AS355,Sperrdaten!H:I,2,FALSE)</f>
        <v>#N/A</v>
      </c>
      <c r="AU355" s="32" t="str">
        <f t="shared" si="115"/>
        <v>46103</v>
      </c>
      <c r="AV355" t="e">
        <f>VLOOKUP(AU355,Sperrdaten!C:D,2,FALSE)</f>
        <v>#N/A</v>
      </c>
      <c r="AW355" s="32" t="str">
        <f t="shared" si="116"/>
        <v>46103</v>
      </c>
      <c r="AX355" t="e">
        <f>VLOOKUP(AW355,Sperrdaten!C:D,2,FALSE)</f>
        <v>#N/A</v>
      </c>
      <c r="AY355" s="32" t="str">
        <f t="shared" si="117"/>
        <v>46103</v>
      </c>
      <c r="AZ355" s="33" t="e">
        <f>VLOOKUP(AY355,Sperrdaten!C:D,2,FALSE)</f>
        <v>#N/A</v>
      </c>
      <c r="BA355" s="31" t="str">
        <f t="shared" si="118"/>
        <v>46103</v>
      </c>
      <c r="BB355" t="e">
        <f>VLOOKUP(BA355,Sperrdaten!H:I,2,FALSE)</f>
        <v>#N/A</v>
      </c>
      <c r="BC355" s="32" t="str">
        <f t="shared" si="119"/>
        <v>46103</v>
      </c>
      <c r="BD355" t="e">
        <f>VLOOKUP(BC355,Sperrdaten!C:D,2,FALSE)</f>
        <v>#N/A</v>
      </c>
      <c r="BE355" s="32" t="str">
        <f t="shared" si="120"/>
        <v>46103</v>
      </c>
      <c r="BF355" t="e">
        <f>VLOOKUP(BE355,Sperrdaten!C:D,2,FALSE)</f>
        <v>#N/A</v>
      </c>
      <c r="BG355" s="32" t="str">
        <f t="shared" si="121"/>
        <v>46103</v>
      </c>
      <c r="BH355" s="33" t="e">
        <f>VLOOKUP(BG355,Sperrdaten!C:D,2,FALSE)</f>
        <v>#N/A</v>
      </c>
      <c r="BI355" s="31" t="str">
        <f t="shared" si="122"/>
        <v>46103</v>
      </c>
      <c r="BJ355" t="e">
        <f>VLOOKUP(BI355,Sperrdaten!H:I,2,FALSE)</f>
        <v>#N/A</v>
      </c>
      <c r="BK355" s="32" t="str">
        <f t="shared" si="123"/>
        <v>46103</v>
      </c>
      <c r="BL355" t="e">
        <f>VLOOKUP(BK355,Sperrdaten!C:D,2,FALSE)</f>
        <v>#N/A</v>
      </c>
      <c r="BM355" s="32" t="str">
        <f t="shared" si="124"/>
        <v>46103</v>
      </c>
      <c r="BN355" t="e">
        <f>VLOOKUP(BM355,Sperrdaten!C:D,2,FALSE)</f>
        <v>#N/A</v>
      </c>
      <c r="BO355" s="32" t="str">
        <f t="shared" si="125"/>
        <v>46103</v>
      </c>
      <c r="BP355" s="33" t="e">
        <f>VLOOKUP(BO355,Sperrdaten!C:D,2,FALSE)</f>
        <v>#N/A</v>
      </c>
    </row>
    <row r="356" spans="1:68" x14ac:dyDescent="0.2">
      <c r="A356" s="19">
        <v>46103</v>
      </c>
      <c r="B356" s="38"/>
      <c r="C356" s="5"/>
      <c r="D356" s="5"/>
      <c r="E356" s="5"/>
      <c r="F356" s="53"/>
      <c r="G356" s="13"/>
      <c r="H356" s="13"/>
      <c r="I356" s="13"/>
      <c r="J356" s="12"/>
      <c r="K356" s="12"/>
      <c r="L356" s="12"/>
      <c r="M356" s="12"/>
      <c r="N356" s="53"/>
      <c r="O356" s="13"/>
      <c r="P356" s="13"/>
      <c r="Q356" s="13"/>
      <c r="R356" s="17"/>
      <c r="S356" s="12"/>
      <c r="T356" s="12"/>
      <c r="U356" s="12"/>
      <c r="V356" s="12"/>
      <c r="W356" s="17"/>
      <c r="X356" s="17"/>
      <c r="Y356" s="17"/>
      <c r="Z356" s="17"/>
      <c r="AA356" s="17"/>
      <c r="AB356" s="16">
        <f t="shared" si="105"/>
        <v>0</v>
      </c>
      <c r="AC356" s="31" t="str">
        <f t="shared" si="106"/>
        <v>46103</v>
      </c>
      <c r="AD356" t="e">
        <f>VLOOKUP(AC356,Sperrdaten!H:I,2,FALSE)</f>
        <v>#N/A</v>
      </c>
      <c r="AE356" s="32" t="str">
        <f t="shared" si="107"/>
        <v>46103</v>
      </c>
      <c r="AF356" t="e">
        <f>VLOOKUP(AE356,Sperrdaten!C:D,2,FALSE)</f>
        <v>#N/A</v>
      </c>
      <c r="AG356" s="32" t="str">
        <f t="shared" si="108"/>
        <v>46103</v>
      </c>
      <c r="AH356" t="e">
        <f>VLOOKUP(AG356,Sperrdaten!C:D,2,FALSE)</f>
        <v>#N/A</v>
      </c>
      <c r="AI356" s="32" t="str">
        <f t="shared" si="109"/>
        <v>46103</v>
      </c>
      <c r="AJ356" s="33" t="e">
        <f>VLOOKUP(AI356,Sperrdaten!C:D,2,FALSE)</f>
        <v>#N/A</v>
      </c>
      <c r="AK356" s="31" t="str">
        <f t="shared" si="110"/>
        <v>46103</v>
      </c>
      <c r="AL356" t="e">
        <f>VLOOKUP(AK356,Sperrdaten!H:I,2,FALSE)</f>
        <v>#N/A</v>
      </c>
      <c r="AM356" s="32" t="str">
        <f t="shared" si="111"/>
        <v>46103</v>
      </c>
      <c r="AN356" t="e">
        <f>VLOOKUP(AM356,Sperrdaten!C:D,2,FALSE)</f>
        <v>#N/A</v>
      </c>
      <c r="AO356" s="32" t="str">
        <f t="shared" si="112"/>
        <v>46103</v>
      </c>
      <c r="AP356" t="e">
        <f>VLOOKUP(AO356,Sperrdaten!C:D,2,FALSE)</f>
        <v>#N/A</v>
      </c>
      <c r="AQ356" s="32" t="str">
        <f t="shared" si="113"/>
        <v>46103</v>
      </c>
      <c r="AR356" s="33" t="e">
        <f>VLOOKUP(AQ356,Sperrdaten!C:D,2,FALSE)</f>
        <v>#N/A</v>
      </c>
      <c r="AS356" s="31" t="str">
        <f t="shared" si="114"/>
        <v>46103</v>
      </c>
      <c r="AT356" t="e">
        <f>VLOOKUP(AS356,Sperrdaten!H:I,2,FALSE)</f>
        <v>#N/A</v>
      </c>
      <c r="AU356" s="32" t="str">
        <f t="shared" si="115"/>
        <v>46103</v>
      </c>
      <c r="AV356" t="e">
        <f>VLOOKUP(AU356,Sperrdaten!C:D,2,FALSE)</f>
        <v>#N/A</v>
      </c>
      <c r="AW356" s="32" t="str">
        <f t="shared" si="116"/>
        <v>46103</v>
      </c>
      <c r="AX356" t="e">
        <f>VLOOKUP(AW356,Sperrdaten!C:D,2,FALSE)</f>
        <v>#N/A</v>
      </c>
      <c r="AY356" s="32" t="str">
        <f t="shared" si="117"/>
        <v>46103</v>
      </c>
      <c r="AZ356" s="33" t="e">
        <f>VLOOKUP(AY356,Sperrdaten!C:D,2,FALSE)</f>
        <v>#N/A</v>
      </c>
      <c r="BA356" s="31" t="str">
        <f t="shared" si="118"/>
        <v>46103</v>
      </c>
      <c r="BB356" t="e">
        <f>VLOOKUP(BA356,Sperrdaten!H:I,2,FALSE)</f>
        <v>#N/A</v>
      </c>
      <c r="BC356" s="32" t="str">
        <f t="shared" si="119"/>
        <v>46103</v>
      </c>
      <c r="BD356" t="e">
        <f>VLOOKUP(BC356,Sperrdaten!C:D,2,FALSE)</f>
        <v>#N/A</v>
      </c>
      <c r="BE356" s="32" t="str">
        <f t="shared" si="120"/>
        <v>46103</v>
      </c>
      <c r="BF356" t="e">
        <f>VLOOKUP(BE356,Sperrdaten!C:D,2,FALSE)</f>
        <v>#N/A</v>
      </c>
      <c r="BG356" s="32" t="str">
        <f t="shared" si="121"/>
        <v>46103</v>
      </c>
      <c r="BH356" s="33" t="e">
        <f>VLOOKUP(BG356,Sperrdaten!C:D,2,FALSE)</f>
        <v>#N/A</v>
      </c>
      <c r="BI356" s="31" t="str">
        <f t="shared" si="122"/>
        <v>46103</v>
      </c>
      <c r="BJ356" t="e">
        <f>VLOOKUP(BI356,Sperrdaten!H:I,2,FALSE)</f>
        <v>#N/A</v>
      </c>
      <c r="BK356" s="32" t="str">
        <f t="shared" si="123"/>
        <v>46103</v>
      </c>
      <c r="BL356" t="e">
        <f>VLOOKUP(BK356,Sperrdaten!C:D,2,FALSE)</f>
        <v>#N/A</v>
      </c>
      <c r="BM356" s="32" t="str">
        <f t="shared" si="124"/>
        <v>46103</v>
      </c>
      <c r="BN356" t="e">
        <f>VLOOKUP(BM356,Sperrdaten!C:D,2,FALSE)</f>
        <v>#N/A</v>
      </c>
      <c r="BO356" s="32" t="str">
        <f t="shared" si="125"/>
        <v>46103</v>
      </c>
      <c r="BP356" s="33" t="e">
        <f>VLOOKUP(BO356,Sperrdaten!C:D,2,FALSE)</f>
        <v>#N/A</v>
      </c>
    </row>
    <row r="357" spans="1:68" x14ac:dyDescent="0.2">
      <c r="A357" s="19">
        <v>46103</v>
      </c>
      <c r="B357" s="38"/>
      <c r="C357" s="5"/>
      <c r="D357" s="5"/>
      <c r="E357" s="5"/>
      <c r="F357" s="53"/>
      <c r="G357" s="13"/>
      <c r="H357" s="13"/>
      <c r="I357" s="13"/>
      <c r="J357" s="12"/>
      <c r="K357" s="12"/>
      <c r="L357" s="12"/>
      <c r="M357" s="12"/>
      <c r="N357" s="53"/>
      <c r="O357" s="13"/>
      <c r="P357" s="13"/>
      <c r="Q357" s="13"/>
      <c r="R357" s="17"/>
      <c r="S357" s="12"/>
      <c r="T357" s="12"/>
      <c r="U357" s="12"/>
      <c r="V357" s="12"/>
      <c r="W357" s="17"/>
      <c r="X357" s="17"/>
      <c r="Y357" s="17"/>
      <c r="Z357" s="17"/>
      <c r="AA357" s="17"/>
      <c r="AB357" s="16">
        <f t="shared" si="105"/>
        <v>0</v>
      </c>
      <c r="AC357" s="31" t="str">
        <f t="shared" si="106"/>
        <v>46103</v>
      </c>
      <c r="AD357" t="e">
        <f>VLOOKUP(AC357,Sperrdaten!H:I,2,FALSE)</f>
        <v>#N/A</v>
      </c>
      <c r="AE357" s="32" t="str">
        <f t="shared" si="107"/>
        <v>46103</v>
      </c>
      <c r="AF357" t="e">
        <f>VLOOKUP(AE357,Sperrdaten!C:D,2,FALSE)</f>
        <v>#N/A</v>
      </c>
      <c r="AG357" s="32" t="str">
        <f t="shared" si="108"/>
        <v>46103</v>
      </c>
      <c r="AH357" t="e">
        <f>VLOOKUP(AG357,Sperrdaten!C:D,2,FALSE)</f>
        <v>#N/A</v>
      </c>
      <c r="AI357" s="32" t="str">
        <f t="shared" si="109"/>
        <v>46103</v>
      </c>
      <c r="AJ357" s="33" t="e">
        <f>VLOOKUP(AI357,Sperrdaten!C:D,2,FALSE)</f>
        <v>#N/A</v>
      </c>
      <c r="AK357" s="31" t="str">
        <f t="shared" si="110"/>
        <v>46103</v>
      </c>
      <c r="AL357" t="e">
        <f>VLOOKUP(AK357,Sperrdaten!H:I,2,FALSE)</f>
        <v>#N/A</v>
      </c>
      <c r="AM357" s="32" t="str">
        <f t="shared" si="111"/>
        <v>46103</v>
      </c>
      <c r="AN357" t="e">
        <f>VLOOKUP(AM357,Sperrdaten!C:D,2,FALSE)</f>
        <v>#N/A</v>
      </c>
      <c r="AO357" s="32" t="str">
        <f t="shared" si="112"/>
        <v>46103</v>
      </c>
      <c r="AP357" t="e">
        <f>VLOOKUP(AO357,Sperrdaten!C:D,2,FALSE)</f>
        <v>#N/A</v>
      </c>
      <c r="AQ357" s="32" t="str">
        <f t="shared" si="113"/>
        <v>46103</v>
      </c>
      <c r="AR357" s="33" t="e">
        <f>VLOOKUP(AQ357,Sperrdaten!C:D,2,FALSE)</f>
        <v>#N/A</v>
      </c>
      <c r="AS357" s="31" t="str">
        <f t="shared" si="114"/>
        <v>46103</v>
      </c>
      <c r="AT357" t="e">
        <f>VLOOKUP(AS357,Sperrdaten!H:I,2,FALSE)</f>
        <v>#N/A</v>
      </c>
      <c r="AU357" s="32" t="str">
        <f t="shared" si="115"/>
        <v>46103</v>
      </c>
      <c r="AV357" t="e">
        <f>VLOOKUP(AU357,Sperrdaten!C:D,2,FALSE)</f>
        <v>#N/A</v>
      </c>
      <c r="AW357" s="32" t="str">
        <f t="shared" si="116"/>
        <v>46103</v>
      </c>
      <c r="AX357" t="e">
        <f>VLOOKUP(AW357,Sperrdaten!C:D,2,FALSE)</f>
        <v>#N/A</v>
      </c>
      <c r="AY357" s="32" t="str">
        <f t="shared" si="117"/>
        <v>46103</v>
      </c>
      <c r="AZ357" s="33" t="e">
        <f>VLOOKUP(AY357,Sperrdaten!C:D,2,FALSE)</f>
        <v>#N/A</v>
      </c>
      <c r="BA357" s="31" t="str">
        <f t="shared" si="118"/>
        <v>46103</v>
      </c>
      <c r="BB357" t="e">
        <f>VLOOKUP(BA357,Sperrdaten!H:I,2,FALSE)</f>
        <v>#N/A</v>
      </c>
      <c r="BC357" s="32" t="str">
        <f t="shared" si="119"/>
        <v>46103</v>
      </c>
      <c r="BD357" t="e">
        <f>VLOOKUP(BC357,Sperrdaten!C:D,2,FALSE)</f>
        <v>#N/A</v>
      </c>
      <c r="BE357" s="32" t="str">
        <f t="shared" si="120"/>
        <v>46103</v>
      </c>
      <c r="BF357" t="e">
        <f>VLOOKUP(BE357,Sperrdaten!C:D,2,FALSE)</f>
        <v>#N/A</v>
      </c>
      <c r="BG357" s="32" t="str">
        <f t="shared" si="121"/>
        <v>46103</v>
      </c>
      <c r="BH357" s="33" t="e">
        <f>VLOOKUP(BG357,Sperrdaten!C:D,2,FALSE)</f>
        <v>#N/A</v>
      </c>
      <c r="BI357" s="31" t="str">
        <f t="shared" si="122"/>
        <v>46103</v>
      </c>
      <c r="BJ357" t="e">
        <f>VLOOKUP(BI357,Sperrdaten!H:I,2,FALSE)</f>
        <v>#N/A</v>
      </c>
      <c r="BK357" s="32" t="str">
        <f t="shared" si="123"/>
        <v>46103</v>
      </c>
      <c r="BL357" t="e">
        <f>VLOOKUP(BK357,Sperrdaten!C:D,2,FALSE)</f>
        <v>#N/A</v>
      </c>
      <c r="BM357" s="32" t="str">
        <f t="shared" si="124"/>
        <v>46103</v>
      </c>
      <c r="BN357" t="e">
        <f>VLOOKUP(BM357,Sperrdaten!C:D,2,FALSE)</f>
        <v>#N/A</v>
      </c>
      <c r="BO357" s="32" t="str">
        <f t="shared" si="125"/>
        <v>46103</v>
      </c>
      <c r="BP357" s="33" t="e">
        <f>VLOOKUP(BO357,Sperrdaten!C:D,2,FALSE)</f>
        <v>#N/A</v>
      </c>
    </row>
    <row r="358" spans="1:68" x14ac:dyDescent="0.2">
      <c r="A358" s="19">
        <v>46108</v>
      </c>
      <c r="B358" s="38"/>
      <c r="C358" s="5"/>
      <c r="D358" s="5"/>
      <c r="E358" s="5"/>
      <c r="F358" s="53"/>
      <c r="G358" s="13"/>
      <c r="H358" s="13"/>
      <c r="I358" s="13"/>
      <c r="J358" s="12"/>
      <c r="K358" s="12"/>
      <c r="L358" s="12"/>
      <c r="M358" s="12"/>
      <c r="N358" s="53"/>
      <c r="O358" s="13"/>
      <c r="P358" s="13"/>
      <c r="Q358" s="13"/>
      <c r="R358" s="17"/>
      <c r="S358" s="12"/>
      <c r="T358" s="12"/>
      <c r="U358" s="12"/>
      <c r="V358" s="12"/>
      <c r="W358" s="17"/>
      <c r="X358" s="17"/>
      <c r="Y358" s="17"/>
      <c r="Z358" s="17"/>
      <c r="AA358" s="17"/>
      <c r="AB358" s="16">
        <f t="shared" si="105"/>
        <v>0</v>
      </c>
      <c r="AC358" s="31" t="str">
        <f t="shared" si="106"/>
        <v>46108</v>
      </c>
      <c r="AD358" t="e">
        <f>VLOOKUP(AC358,Sperrdaten!H:I,2,FALSE)</f>
        <v>#N/A</v>
      </c>
      <c r="AE358" s="32" t="str">
        <f t="shared" si="107"/>
        <v>46108</v>
      </c>
      <c r="AF358" t="e">
        <f>VLOOKUP(AE358,Sperrdaten!C:D,2,FALSE)</f>
        <v>#N/A</v>
      </c>
      <c r="AG358" s="32" t="str">
        <f t="shared" si="108"/>
        <v>46108</v>
      </c>
      <c r="AH358" t="e">
        <f>VLOOKUP(AG358,Sperrdaten!C:D,2,FALSE)</f>
        <v>#N/A</v>
      </c>
      <c r="AI358" s="32" t="str">
        <f t="shared" si="109"/>
        <v>46108</v>
      </c>
      <c r="AJ358" s="33" t="e">
        <f>VLOOKUP(AI358,Sperrdaten!C:D,2,FALSE)</f>
        <v>#N/A</v>
      </c>
      <c r="AK358" s="31" t="str">
        <f t="shared" si="110"/>
        <v>46108</v>
      </c>
      <c r="AL358" t="e">
        <f>VLOOKUP(AK358,Sperrdaten!H:I,2,FALSE)</f>
        <v>#N/A</v>
      </c>
      <c r="AM358" s="32" t="str">
        <f t="shared" si="111"/>
        <v>46108</v>
      </c>
      <c r="AN358" t="e">
        <f>VLOOKUP(AM358,Sperrdaten!C:D,2,FALSE)</f>
        <v>#N/A</v>
      </c>
      <c r="AO358" s="32" t="str">
        <f t="shared" si="112"/>
        <v>46108</v>
      </c>
      <c r="AP358" t="e">
        <f>VLOOKUP(AO358,Sperrdaten!C:D,2,FALSE)</f>
        <v>#N/A</v>
      </c>
      <c r="AQ358" s="32" t="str">
        <f t="shared" si="113"/>
        <v>46108</v>
      </c>
      <c r="AR358" s="33" t="e">
        <f>VLOOKUP(AQ358,Sperrdaten!C:D,2,FALSE)</f>
        <v>#N/A</v>
      </c>
      <c r="AS358" s="31" t="str">
        <f t="shared" si="114"/>
        <v>46108</v>
      </c>
      <c r="AT358" t="e">
        <f>VLOOKUP(AS358,Sperrdaten!H:I,2,FALSE)</f>
        <v>#N/A</v>
      </c>
      <c r="AU358" s="32" t="str">
        <f t="shared" si="115"/>
        <v>46108</v>
      </c>
      <c r="AV358" t="e">
        <f>VLOOKUP(AU358,Sperrdaten!C:D,2,FALSE)</f>
        <v>#N/A</v>
      </c>
      <c r="AW358" s="32" t="str">
        <f t="shared" si="116"/>
        <v>46108</v>
      </c>
      <c r="AX358" t="e">
        <f>VLOOKUP(AW358,Sperrdaten!C:D,2,FALSE)</f>
        <v>#N/A</v>
      </c>
      <c r="AY358" s="32" t="str">
        <f t="shared" si="117"/>
        <v>46108</v>
      </c>
      <c r="AZ358" s="33" t="e">
        <f>VLOOKUP(AY358,Sperrdaten!C:D,2,FALSE)</f>
        <v>#N/A</v>
      </c>
      <c r="BA358" s="31" t="str">
        <f t="shared" si="118"/>
        <v>46108</v>
      </c>
      <c r="BB358" t="e">
        <f>VLOOKUP(BA358,Sperrdaten!H:I,2,FALSE)</f>
        <v>#N/A</v>
      </c>
      <c r="BC358" s="32" t="str">
        <f t="shared" si="119"/>
        <v>46108</v>
      </c>
      <c r="BD358" t="e">
        <f>VLOOKUP(BC358,Sperrdaten!C:D,2,FALSE)</f>
        <v>#N/A</v>
      </c>
      <c r="BE358" s="32" t="str">
        <f t="shared" si="120"/>
        <v>46108</v>
      </c>
      <c r="BF358" t="e">
        <f>VLOOKUP(BE358,Sperrdaten!C:D,2,FALSE)</f>
        <v>#N/A</v>
      </c>
      <c r="BG358" s="32" t="str">
        <f t="shared" si="121"/>
        <v>46108</v>
      </c>
      <c r="BH358" s="33" t="e">
        <f>VLOOKUP(BG358,Sperrdaten!C:D,2,FALSE)</f>
        <v>#N/A</v>
      </c>
      <c r="BI358" s="31" t="str">
        <f t="shared" si="122"/>
        <v>46108</v>
      </c>
      <c r="BJ358" t="e">
        <f>VLOOKUP(BI358,Sperrdaten!H:I,2,FALSE)</f>
        <v>#N/A</v>
      </c>
      <c r="BK358" s="32" t="str">
        <f t="shared" si="123"/>
        <v>46108</v>
      </c>
      <c r="BL358" t="e">
        <f>VLOOKUP(BK358,Sperrdaten!C:D,2,FALSE)</f>
        <v>#N/A</v>
      </c>
      <c r="BM358" s="32" t="str">
        <f t="shared" si="124"/>
        <v>46108</v>
      </c>
      <c r="BN358" t="e">
        <f>VLOOKUP(BM358,Sperrdaten!C:D,2,FALSE)</f>
        <v>#N/A</v>
      </c>
      <c r="BO358" s="32" t="str">
        <f t="shared" si="125"/>
        <v>46108</v>
      </c>
      <c r="BP358" s="33" t="e">
        <f>VLOOKUP(BO358,Sperrdaten!C:D,2,FALSE)</f>
        <v>#N/A</v>
      </c>
    </row>
    <row r="359" spans="1:68" x14ac:dyDescent="0.2">
      <c r="A359" s="19">
        <v>46108</v>
      </c>
      <c r="B359" s="38"/>
      <c r="C359" s="5"/>
      <c r="D359" s="5"/>
      <c r="E359" s="5"/>
      <c r="F359" s="53"/>
      <c r="G359" s="13"/>
      <c r="H359" s="13"/>
      <c r="I359" s="13"/>
      <c r="J359" s="12"/>
      <c r="K359" s="12"/>
      <c r="L359" s="12"/>
      <c r="M359" s="12"/>
      <c r="N359" s="53"/>
      <c r="O359" s="13"/>
      <c r="P359" s="13"/>
      <c r="Q359" s="13"/>
      <c r="R359" s="17"/>
      <c r="S359" s="12"/>
      <c r="T359" s="12"/>
      <c r="U359" s="12"/>
      <c r="V359" s="12"/>
      <c r="W359" s="17"/>
      <c r="X359" s="17"/>
      <c r="Y359" s="17"/>
      <c r="Z359" s="17"/>
      <c r="AA359" s="17"/>
      <c r="AB359" s="16">
        <f t="shared" si="105"/>
        <v>0</v>
      </c>
      <c r="AC359" s="31" t="str">
        <f t="shared" si="106"/>
        <v>46108</v>
      </c>
      <c r="AD359" t="e">
        <f>VLOOKUP(AC359,Sperrdaten!H:I,2,FALSE)</f>
        <v>#N/A</v>
      </c>
      <c r="AE359" s="32" t="str">
        <f t="shared" si="107"/>
        <v>46108</v>
      </c>
      <c r="AF359" t="e">
        <f>VLOOKUP(AE359,Sperrdaten!C:D,2,FALSE)</f>
        <v>#N/A</v>
      </c>
      <c r="AG359" s="32" t="str">
        <f t="shared" si="108"/>
        <v>46108</v>
      </c>
      <c r="AH359" t="e">
        <f>VLOOKUP(AG359,Sperrdaten!C:D,2,FALSE)</f>
        <v>#N/A</v>
      </c>
      <c r="AI359" s="32" t="str">
        <f t="shared" si="109"/>
        <v>46108</v>
      </c>
      <c r="AJ359" s="33" t="e">
        <f>VLOOKUP(AI359,Sperrdaten!C:D,2,FALSE)</f>
        <v>#N/A</v>
      </c>
      <c r="AK359" s="31" t="str">
        <f t="shared" si="110"/>
        <v>46108</v>
      </c>
      <c r="AL359" t="e">
        <f>VLOOKUP(AK359,Sperrdaten!H:I,2,FALSE)</f>
        <v>#N/A</v>
      </c>
      <c r="AM359" s="32" t="str">
        <f t="shared" si="111"/>
        <v>46108</v>
      </c>
      <c r="AN359" t="e">
        <f>VLOOKUP(AM359,Sperrdaten!C:D,2,FALSE)</f>
        <v>#N/A</v>
      </c>
      <c r="AO359" s="32" t="str">
        <f t="shared" si="112"/>
        <v>46108</v>
      </c>
      <c r="AP359" t="e">
        <f>VLOOKUP(AO359,Sperrdaten!C:D,2,FALSE)</f>
        <v>#N/A</v>
      </c>
      <c r="AQ359" s="32" t="str">
        <f t="shared" si="113"/>
        <v>46108</v>
      </c>
      <c r="AR359" s="33" t="e">
        <f>VLOOKUP(AQ359,Sperrdaten!C:D,2,FALSE)</f>
        <v>#N/A</v>
      </c>
      <c r="AS359" s="31" t="str">
        <f t="shared" si="114"/>
        <v>46108</v>
      </c>
      <c r="AT359" t="e">
        <f>VLOOKUP(AS359,Sperrdaten!H:I,2,FALSE)</f>
        <v>#N/A</v>
      </c>
      <c r="AU359" s="32" t="str">
        <f t="shared" si="115"/>
        <v>46108</v>
      </c>
      <c r="AV359" t="e">
        <f>VLOOKUP(AU359,Sperrdaten!C:D,2,FALSE)</f>
        <v>#N/A</v>
      </c>
      <c r="AW359" s="32" t="str">
        <f t="shared" si="116"/>
        <v>46108</v>
      </c>
      <c r="AX359" t="e">
        <f>VLOOKUP(AW359,Sperrdaten!C:D,2,FALSE)</f>
        <v>#N/A</v>
      </c>
      <c r="AY359" s="32" t="str">
        <f t="shared" si="117"/>
        <v>46108</v>
      </c>
      <c r="AZ359" s="33" t="e">
        <f>VLOOKUP(AY359,Sperrdaten!C:D,2,FALSE)</f>
        <v>#N/A</v>
      </c>
      <c r="BA359" s="31" t="str">
        <f t="shared" si="118"/>
        <v>46108</v>
      </c>
      <c r="BB359" t="e">
        <f>VLOOKUP(BA359,Sperrdaten!H:I,2,FALSE)</f>
        <v>#N/A</v>
      </c>
      <c r="BC359" s="32" t="str">
        <f t="shared" si="119"/>
        <v>46108</v>
      </c>
      <c r="BD359" t="e">
        <f>VLOOKUP(BC359,Sperrdaten!C:D,2,FALSE)</f>
        <v>#N/A</v>
      </c>
      <c r="BE359" s="32" t="str">
        <f t="shared" si="120"/>
        <v>46108</v>
      </c>
      <c r="BF359" t="e">
        <f>VLOOKUP(BE359,Sperrdaten!C:D,2,FALSE)</f>
        <v>#N/A</v>
      </c>
      <c r="BG359" s="32" t="str">
        <f t="shared" si="121"/>
        <v>46108</v>
      </c>
      <c r="BH359" s="33" t="e">
        <f>VLOOKUP(BG359,Sperrdaten!C:D,2,FALSE)</f>
        <v>#N/A</v>
      </c>
      <c r="BI359" s="31" t="str">
        <f t="shared" si="122"/>
        <v>46108</v>
      </c>
      <c r="BJ359" t="e">
        <f>VLOOKUP(BI359,Sperrdaten!H:I,2,FALSE)</f>
        <v>#N/A</v>
      </c>
      <c r="BK359" s="32" t="str">
        <f t="shared" si="123"/>
        <v>46108</v>
      </c>
      <c r="BL359" t="e">
        <f>VLOOKUP(BK359,Sperrdaten!C:D,2,FALSE)</f>
        <v>#N/A</v>
      </c>
      <c r="BM359" s="32" t="str">
        <f t="shared" si="124"/>
        <v>46108</v>
      </c>
      <c r="BN359" t="e">
        <f>VLOOKUP(BM359,Sperrdaten!C:D,2,FALSE)</f>
        <v>#N/A</v>
      </c>
      <c r="BO359" s="32" t="str">
        <f t="shared" si="125"/>
        <v>46108</v>
      </c>
      <c r="BP359" s="33" t="e">
        <f>VLOOKUP(BO359,Sperrdaten!C:D,2,FALSE)</f>
        <v>#N/A</v>
      </c>
    </row>
    <row r="360" spans="1:68" x14ac:dyDescent="0.2">
      <c r="A360" s="19">
        <v>46109</v>
      </c>
      <c r="B360" s="38" t="s">
        <v>339</v>
      </c>
      <c r="C360" s="5"/>
      <c r="D360" s="5"/>
      <c r="E360" s="5"/>
      <c r="F360" s="53"/>
      <c r="G360" s="13" t="s">
        <v>357</v>
      </c>
      <c r="H360" s="13"/>
      <c r="I360" s="13"/>
      <c r="J360" s="12"/>
      <c r="K360" s="12"/>
      <c r="L360" s="12"/>
      <c r="M360" s="12"/>
      <c r="N360" s="53"/>
      <c r="O360" s="13"/>
      <c r="P360" s="13"/>
      <c r="Q360" s="13"/>
      <c r="R360" s="17" t="s">
        <v>149</v>
      </c>
      <c r="S360" s="12" t="s">
        <v>336</v>
      </c>
      <c r="T360" s="12" t="s">
        <v>337</v>
      </c>
      <c r="U360" s="12"/>
      <c r="V360" s="12"/>
      <c r="W360" s="17" t="s">
        <v>213</v>
      </c>
      <c r="X360" s="17"/>
      <c r="Y360" s="17"/>
      <c r="Z360" s="17"/>
      <c r="AA360" s="17"/>
      <c r="AB360" s="16">
        <f t="shared" si="105"/>
        <v>6</v>
      </c>
      <c r="AC360" s="31" t="str">
        <f t="shared" si="106"/>
        <v>46109</v>
      </c>
      <c r="AD360" t="e">
        <f>VLOOKUP(AC360,Sperrdaten!H:I,2,FALSE)</f>
        <v>#N/A</v>
      </c>
      <c r="AE360" s="32" t="str">
        <f t="shared" si="107"/>
        <v>46109</v>
      </c>
      <c r="AF360" t="e">
        <f>VLOOKUP(AE360,Sperrdaten!C:D,2,FALSE)</f>
        <v>#N/A</v>
      </c>
      <c r="AG360" s="32" t="str">
        <f t="shared" si="108"/>
        <v>46109</v>
      </c>
      <c r="AH360" t="e">
        <f>VLOOKUP(AG360,Sperrdaten!C:D,2,FALSE)</f>
        <v>#N/A</v>
      </c>
      <c r="AI360" s="32" t="str">
        <f t="shared" si="109"/>
        <v>46109</v>
      </c>
      <c r="AJ360" s="33" t="e">
        <f>VLOOKUP(AI360,Sperrdaten!C:D,2,FALSE)</f>
        <v>#N/A</v>
      </c>
      <c r="AK360" s="31" t="str">
        <f t="shared" si="110"/>
        <v>46109HF2/3</v>
      </c>
      <c r="AL360" t="e">
        <f>VLOOKUP(AK360,Sperrdaten!H:I,2,FALSE)</f>
        <v>#N/A</v>
      </c>
      <c r="AM360" s="32" t="str">
        <f t="shared" si="111"/>
        <v>46109HF2/3</v>
      </c>
      <c r="AN360" t="e">
        <f>VLOOKUP(AM360,Sperrdaten!C:D,2,FALSE)</f>
        <v>#N/A</v>
      </c>
      <c r="AO360" s="32" t="str">
        <f t="shared" si="112"/>
        <v>46109</v>
      </c>
      <c r="AP360" t="e">
        <f>VLOOKUP(AO360,Sperrdaten!C:D,2,FALSE)</f>
        <v>#N/A</v>
      </c>
      <c r="AQ360" s="32" t="str">
        <f t="shared" si="113"/>
        <v>46109</v>
      </c>
      <c r="AR360" s="33" t="e">
        <f>VLOOKUP(AQ360,Sperrdaten!C:D,2,FALSE)</f>
        <v>#N/A</v>
      </c>
      <c r="AS360" s="31" t="str">
        <f t="shared" si="114"/>
        <v>46109</v>
      </c>
      <c r="AT360" t="e">
        <f>VLOOKUP(AS360,Sperrdaten!H:I,2,FALSE)</f>
        <v>#N/A</v>
      </c>
      <c r="AU360" s="32" t="str">
        <f t="shared" si="115"/>
        <v>46109</v>
      </c>
      <c r="AV360" t="e">
        <f>VLOOKUP(AU360,Sperrdaten!C:D,2,FALSE)</f>
        <v>#N/A</v>
      </c>
      <c r="AW360" s="32" t="str">
        <f t="shared" si="116"/>
        <v>46109</v>
      </c>
      <c r="AX360" t="e">
        <f>VLOOKUP(AW360,Sperrdaten!C:D,2,FALSE)</f>
        <v>#N/A</v>
      </c>
      <c r="AY360" s="32" t="str">
        <f t="shared" si="117"/>
        <v>46109</v>
      </c>
      <c r="AZ360" s="33" t="e">
        <f>VLOOKUP(AY360,Sperrdaten!C:D,2,FALSE)</f>
        <v>#N/A</v>
      </c>
      <c r="BA360" s="31" t="str">
        <f t="shared" si="118"/>
        <v>46109VF2</v>
      </c>
      <c r="BB360" t="e">
        <f>VLOOKUP(BA360,Sperrdaten!H:I,2,FALSE)</f>
        <v>#N/A</v>
      </c>
      <c r="BC360" s="32" t="str">
        <f t="shared" si="119"/>
        <v>46109VF2</v>
      </c>
      <c r="BD360" t="e">
        <f>VLOOKUP(BC360,Sperrdaten!C:D,2,FALSE)</f>
        <v>#N/A</v>
      </c>
      <c r="BE360" s="32" t="str">
        <f t="shared" si="120"/>
        <v>46109</v>
      </c>
      <c r="BF360" t="e">
        <f>VLOOKUP(BE360,Sperrdaten!C:D,2,FALSE)</f>
        <v>#N/A</v>
      </c>
      <c r="BG360" s="32" t="str">
        <f t="shared" si="121"/>
        <v>46109</v>
      </c>
      <c r="BH360" s="33" t="e">
        <f>VLOOKUP(BG360,Sperrdaten!C:D,2,FALSE)</f>
        <v>#N/A</v>
      </c>
      <c r="BI360" s="31" t="str">
        <f t="shared" si="122"/>
        <v>46109</v>
      </c>
      <c r="BJ360" t="e">
        <f>VLOOKUP(BI360,Sperrdaten!H:I,2,FALSE)</f>
        <v>#N/A</v>
      </c>
      <c r="BK360" s="32" t="str">
        <f t="shared" si="123"/>
        <v>46109</v>
      </c>
      <c r="BL360" t="e">
        <f>VLOOKUP(BK360,Sperrdaten!C:D,2,FALSE)</f>
        <v>#N/A</v>
      </c>
      <c r="BM360" s="32" t="str">
        <f t="shared" si="124"/>
        <v>46109</v>
      </c>
      <c r="BN360" t="e">
        <f>VLOOKUP(BM360,Sperrdaten!C:D,2,FALSE)</f>
        <v>#N/A</v>
      </c>
      <c r="BO360" s="32" t="str">
        <f t="shared" si="125"/>
        <v>46109</v>
      </c>
      <c r="BP360" s="33" t="e">
        <f>VLOOKUP(BO360,Sperrdaten!C:D,2,FALSE)</f>
        <v>#N/A</v>
      </c>
    </row>
    <row r="361" spans="1:68" x14ac:dyDescent="0.2">
      <c r="A361" s="19">
        <v>46109</v>
      </c>
      <c r="B361" s="38" t="s">
        <v>349</v>
      </c>
      <c r="C361" s="5"/>
      <c r="D361" s="5"/>
      <c r="E361" s="5"/>
      <c r="F361" s="53"/>
      <c r="G361" s="13"/>
      <c r="H361" s="13"/>
      <c r="I361" s="13"/>
      <c r="J361" s="12"/>
      <c r="K361" s="12"/>
      <c r="L361" s="12"/>
      <c r="M361" s="12"/>
      <c r="N361" s="53"/>
      <c r="O361" s="13"/>
      <c r="P361" s="13"/>
      <c r="Q361" s="13"/>
      <c r="R361" s="17"/>
      <c r="S361" s="12"/>
      <c r="T361" s="12"/>
      <c r="U361" s="12"/>
      <c r="V361" s="12"/>
      <c r="W361" s="17" t="s">
        <v>135</v>
      </c>
      <c r="X361" s="17"/>
      <c r="Y361" s="17"/>
      <c r="Z361" s="17"/>
      <c r="AA361" s="17"/>
      <c r="AB361" s="16">
        <f t="shared" si="105"/>
        <v>2</v>
      </c>
      <c r="AC361" s="31" t="str">
        <f t="shared" si="106"/>
        <v>46109</v>
      </c>
      <c r="AD361" t="e">
        <f>VLOOKUP(AC361,Sperrdaten!H:I,2,FALSE)</f>
        <v>#N/A</v>
      </c>
      <c r="AE361" s="32" t="str">
        <f t="shared" si="107"/>
        <v>46109</v>
      </c>
      <c r="AF361" t="e">
        <f>VLOOKUP(AE361,Sperrdaten!C:D,2,FALSE)</f>
        <v>#N/A</v>
      </c>
      <c r="AG361" s="32" t="str">
        <f t="shared" si="108"/>
        <v>46109</v>
      </c>
      <c r="AH361" t="e">
        <f>VLOOKUP(AG361,Sperrdaten!C:D,2,FALSE)</f>
        <v>#N/A</v>
      </c>
      <c r="AI361" s="32" t="str">
        <f t="shared" si="109"/>
        <v>46109</v>
      </c>
      <c r="AJ361" s="33" t="e">
        <f>VLOOKUP(AI361,Sperrdaten!C:D,2,FALSE)</f>
        <v>#N/A</v>
      </c>
      <c r="AK361" s="31" t="str">
        <f t="shared" si="110"/>
        <v>46109</v>
      </c>
      <c r="AL361" t="e">
        <f>VLOOKUP(AK361,Sperrdaten!H:I,2,FALSE)</f>
        <v>#N/A</v>
      </c>
      <c r="AM361" s="32" t="str">
        <f t="shared" si="111"/>
        <v>46109</v>
      </c>
      <c r="AN361" t="e">
        <f>VLOOKUP(AM361,Sperrdaten!C:D,2,FALSE)</f>
        <v>#N/A</v>
      </c>
      <c r="AO361" s="32" t="str">
        <f t="shared" si="112"/>
        <v>46109</v>
      </c>
      <c r="AP361" t="e">
        <f>VLOOKUP(AO361,Sperrdaten!C:D,2,FALSE)</f>
        <v>#N/A</v>
      </c>
      <c r="AQ361" s="32" t="str">
        <f t="shared" si="113"/>
        <v>46109</v>
      </c>
      <c r="AR361" s="33" t="e">
        <f>VLOOKUP(AQ361,Sperrdaten!C:D,2,FALSE)</f>
        <v>#N/A</v>
      </c>
      <c r="AS361" s="31" t="str">
        <f t="shared" si="114"/>
        <v>46109</v>
      </c>
      <c r="AT361" t="e">
        <f>VLOOKUP(AS361,Sperrdaten!H:I,2,FALSE)</f>
        <v>#N/A</v>
      </c>
      <c r="AU361" s="32" t="str">
        <f t="shared" si="115"/>
        <v>46109</v>
      </c>
      <c r="AV361" t="e">
        <f>VLOOKUP(AU361,Sperrdaten!C:D,2,FALSE)</f>
        <v>#N/A</v>
      </c>
      <c r="AW361" s="32" t="str">
        <f t="shared" si="116"/>
        <v>46109</v>
      </c>
      <c r="AX361" t="e">
        <f>VLOOKUP(AW361,Sperrdaten!C:D,2,FALSE)</f>
        <v>#N/A</v>
      </c>
      <c r="AY361" s="32" t="str">
        <f t="shared" si="117"/>
        <v>46109</v>
      </c>
      <c r="AZ361" s="33" t="e">
        <f>VLOOKUP(AY361,Sperrdaten!C:D,2,FALSE)</f>
        <v>#N/A</v>
      </c>
      <c r="BA361" s="31" t="str">
        <f t="shared" si="118"/>
        <v>46109</v>
      </c>
      <c r="BB361" t="e">
        <f>VLOOKUP(BA361,Sperrdaten!H:I,2,FALSE)</f>
        <v>#N/A</v>
      </c>
      <c r="BC361" s="32" t="str">
        <f t="shared" si="119"/>
        <v>46109</v>
      </c>
      <c r="BD361" t="e">
        <f>VLOOKUP(BC361,Sperrdaten!C:D,2,FALSE)</f>
        <v>#N/A</v>
      </c>
      <c r="BE361" s="32" t="str">
        <f t="shared" si="120"/>
        <v>46109</v>
      </c>
      <c r="BF361" t="e">
        <f>VLOOKUP(BE361,Sperrdaten!C:D,2,FALSE)</f>
        <v>#N/A</v>
      </c>
      <c r="BG361" s="32" t="str">
        <f t="shared" si="121"/>
        <v>46109</v>
      </c>
      <c r="BH361" s="33" t="e">
        <f>VLOOKUP(BG361,Sperrdaten!C:D,2,FALSE)</f>
        <v>#N/A</v>
      </c>
      <c r="BI361" s="31" t="str">
        <f t="shared" si="122"/>
        <v>46109</v>
      </c>
      <c r="BJ361" t="e">
        <f>VLOOKUP(BI361,Sperrdaten!H:I,2,FALSE)</f>
        <v>#N/A</v>
      </c>
      <c r="BK361" s="32" t="str">
        <f t="shared" si="123"/>
        <v>46109</v>
      </c>
      <c r="BL361" t="e">
        <f>VLOOKUP(BK361,Sperrdaten!C:D,2,FALSE)</f>
        <v>#N/A</v>
      </c>
      <c r="BM361" s="32" t="str">
        <f t="shared" si="124"/>
        <v>46109</v>
      </c>
      <c r="BN361" t="e">
        <f>VLOOKUP(BM361,Sperrdaten!C:D,2,FALSE)</f>
        <v>#N/A</v>
      </c>
      <c r="BO361" s="32" t="str">
        <f t="shared" si="125"/>
        <v>46109</v>
      </c>
      <c r="BP361" s="33" t="e">
        <f>VLOOKUP(BO361,Sperrdaten!C:D,2,FALSE)</f>
        <v>#N/A</v>
      </c>
    </row>
    <row r="362" spans="1:68" x14ac:dyDescent="0.2">
      <c r="A362" s="19">
        <v>46109</v>
      </c>
      <c r="B362" s="38"/>
      <c r="C362" s="5"/>
      <c r="D362" s="5"/>
      <c r="E362" s="5"/>
      <c r="F362" s="53"/>
      <c r="G362" s="13"/>
      <c r="H362" s="13"/>
      <c r="I362" s="13"/>
      <c r="J362" s="12"/>
      <c r="K362" s="12"/>
      <c r="L362" s="12"/>
      <c r="M362" s="12"/>
      <c r="N362" s="53"/>
      <c r="O362" s="13"/>
      <c r="P362" s="13"/>
      <c r="Q362" s="13"/>
      <c r="R362" s="17"/>
      <c r="S362" s="12"/>
      <c r="T362" s="12"/>
      <c r="U362" s="12"/>
      <c r="V362" s="12"/>
      <c r="W362" s="17"/>
      <c r="X362" s="17"/>
      <c r="Y362" s="17"/>
      <c r="Z362" s="17"/>
      <c r="AA362" s="17"/>
      <c r="AB362" s="16">
        <f t="shared" si="105"/>
        <v>0</v>
      </c>
      <c r="AC362" s="31" t="str">
        <f t="shared" si="106"/>
        <v>46109</v>
      </c>
      <c r="AD362" t="e">
        <f>VLOOKUP(AC362,Sperrdaten!H:I,2,FALSE)</f>
        <v>#N/A</v>
      </c>
      <c r="AE362" s="32" t="str">
        <f t="shared" si="107"/>
        <v>46109</v>
      </c>
      <c r="AF362" t="e">
        <f>VLOOKUP(AE362,Sperrdaten!C:D,2,FALSE)</f>
        <v>#N/A</v>
      </c>
      <c r="AG362" s="32" t="str">
        <f t="shared" si="108"/>
        <v>46109</v>
      </c>
      <c r="AH362" t="e">
        <f>VLOOKUP(AG362,Sperrdaten!C:D,2,FALSE)</f>
        <v>#N/A</v>
      </c>
      <c r="AI362" s="32" t="str">
        <f t="shared" si="109"/>
        <v>46109</v>
      </c>
      <c r="AJ362" s="33" t="e">
        <f>VLOOKUP(AI362,Sperrdaten!C:D,2,FALSE)</f>
        <v>#N/A</v>
      </c>
      <c r="AK362" s="31" t="str">
        <f t="shared" si="110"/>
        <v>46109</v>
      </c>
      <c r="AL362" t="e">
        <f>VLOOKUP(AK362,Sperrdaten!H:I,2,FALSE)</f>
        <v>#N/A</v>
      </c>
      <c r="AM362" s="32" t="str">
        <f t="shared" si="111"/>
        <v>46109</v>
      </c>
      <c r="AN362" t="e">
        <f>VLOOKUP(AM362,Sperrdaten!C:D,2,FALSE)</f>
        <v>#N/A</v>
      </c>
      <c r="AO362" s="32" t="str">
        <f t="shared" si="112"/>
        <v>46109</v>
      </c>
      <c r="AP362" t="e">
        <f>VLOOKUP(AO362,Sperrdaten!C:D,2,FALSE)</f>
        <v>#N/A</v>
      </c>
      <c r="AQ362" s="32" t="str">
        <f t="shared" si="113"/>
        <v>46109</v>
      </c>
      <c r="AR362" s="33" t="e">
        <f>VLOOKUP(AQ362,Sperrdaten!C:D,2,FALSE)</f>
        <v>#N/A</v>
      </c>
      <c r="AS362" s="31" t="str">
        <f t="shared" si="114"/>
        <v>46109</v>
      </c>
      <c r="AT362" t="e">
        <f>VLOOKUP(AS362,Sperrdaten!H:I,2,FALSE)</f>
        <v>#N/A</v>
      </c>
      <c r="AU362" s="32" t="str">
        <f t="shared" si="115"/>
        <v>46109</v>
      </c>
      <c r="AV362" t="e">
        <f>VLOOKUP(AU362,Sperrdaten!C:D,2,FALSE)</f>
        <v>#N/A</v>
      </c>
      <c r="AW362" s="32" t="str">
        <f t="shared" si="116"/>
        <v>46109</v>
      </c>
      <c r="AX362" t="e">
        <f>VLOOKUP(AW362,Sperrdaten!C:D,2,FALSE)</f>
        <v>#N/A</v>
      </c>
      <c r="AY362" s="32" t="str">
        <f t="shared" si="117"/>
        <v>46109</v>
      </c>
      <c r="AZ362" s="33" t="e">
        <f>VLOOKUP(AY362,Sperrdaten!C:D,2,FALSE)</f>
        <v>#N/A</v>
      </c>
      <c r="BA362" s="31" t="str">
        <f t="shared" si="118"/>
        <v>46109</v>
      </c>
      <c r="BB362" t="e">
        <f>VLOOKUP(BA362,Sperrdaten!H:I,2,FALSE)</f>
        <v>#N/A</v>
      </c>
      <c r="BC362" s="32" t="str">
        <f t="shared" si="119"/>
        <v>46109</v>
      </c>
      <c r="BD362" t="e">
        <f>VLOOKUP(BC362,Sperrdaten!C:D,2,FALSE)</f>
        <v>#N/A</v>
      </c>
      <c r="BE362" s="32" t="str">
        <f t="shared" si="120"/>
        <v>46109</v>
      </c>
      <c r="BF362" t="e">
        <f>VLOOKUP(BE362,Sperrdaten!C:D,2,FALSE)</f>
        <v>#N/A</v>
      </c>
      <c r="BG362" s="32" t="str">
        <f t="shared" si="121"/>
        <v>46109</v>
      </c>
      <c r="BH362" s="33" t="e">
        <f>VLOOKUP(BG362,Sperrdaten!C:D,2,FALSE)</f>
        <v>#N/A</v>
      </c>
      <c r="BI362" s="31" t="str">
        <f t="shared" si="122"/>
        <v>46109</v>
      </c>
      <c r="BJ362" t="e">
        <f>VLOOKUP(BI362,Sperrdaten!H:I,2,FALSE)</f>
        <v>#N/A</v>
      </c>
      <c r="BK362" s="32" t="str">
        <f t="shared" si="123"/>
        <v>46109</v>
      </c>
      <c r="BL362" t="e">
        <f>VLOOKUP(BK362,Sperrdaten!C:D,2,FALSE)</f>
        <v>#N/A</v>
      </c>
      <c r="BM362" s="32" t="str">
        <f t="shared" si="124"/>
        <v>46109</v>
      </c>
      <c r="BN362" t="e">
        <f>VLOOKUP(BM362,Sperrdaten!C:D,2,FALSE)</f>
        <v>#N/A</v>
      </c>
      <c r="BO362" s="32" t="str">
        <f t="shared" si="125"/>
        <v>46109</v>
      </c>
      <c r="BP362" s="33" t="e">
        <f>VLOOKUP(BO362,Sperrdaten!C:D,2,FALSE)</f>
        <v>#N/A</v>
      </c>
    </row>
    <row r="363" spans="1:68" x14ac:dyDescent="0.2">
      <c r="A363" s="19">
        <v>46109</v>
      </c>
      <c r="B363" s="38"/>
      <c r="C363" s="5"/>
      <c r="D363" s="5"/>
      <c r="E363" s="5"/>
      <c r="F363" s="53"/>
      <c r="G363" s="13"/>
      <c r="H363" s="13"/>
      <c r="I363" s="13"/>
      <c r="J363" s="12"/>
      <c r="K363" s="12"/>
      <c r="L363" s="12"/>
      <c r="M363" s="12"/>
      <c r="N363" s="53"/>
      <c r="O363" s="13"/>
      <c r="P363" s="13"/>
      <c r="Q363" s="13"/>
      <c r="R363" s="17"/>
      <c r="S363" s="12"/>
      <c r="T363" s="12"/>
      <c r="U363" s="12"/>
      <c r="V363" s="12"/>
      <c r="W363" s="17"/>
      <c r="X363" s="17"/>
      <c r="Y363" s="17"/>
      <c r="Z363" s="17"/>
      <c r="AA363" s="17"/>
      <c r="AB363" s="16">
        <f t="shared" si="105"/>
        <v>0</v>
      </c>
      <c r="AC363" s="31" t="str">
        <f t="shared" si="106"/>
        <v>46109</v>
      </c>
      <c r="AD363" t="e">
        <f>VLOOKUP(AC363,Sperrdaten!H:I,2,FALSE)</f>
        <v>#N/A</v>
      </c>
      <c r="AE363" s="32" t="str">
        <f t="shared" si="107"/>
        <v>46109</v>
      </c>
      <c r="AF363" t="e">
        <f>VLOOKUP(AE363,Sperrdaten!C:D,2,FALSE)</f>
        <v>#N/A</v>
      </c>
      <c r="AG363" s="32" t="str">
        <f t="shared" si="108"/>
        <v>46109</v>
      </c>
      <c r="AH363" t="e">
        <f>VLOOKUP(AG363,Sperrdaten!C:D,2,FALSE)</f>
        <v>#N/A</v>
      </c>
      <c r="AI363" s="32" t="str">
        <f t="shared" si="109"/>
        <v>46109</v>
      </c>
      <c r="AJ363" s="33" t="e">
        <f>VLOOKUP(AI363,Sperrdaten!C:D,2,FALSE)</f>
        <v>#N/A</v>
      </c>
      <c r="AK363" s="31" t="str">
        <f t="shared" si="110"/>
        <v>46109</v>
      </c>
      <c r="AL363" t="e">
        <f>VLOOKUP(AK363,Sperrdaten!H:I,2,FALSE)</f>
        <v>#N/A</v>
      </c>
      <c r="AM363" s="32" t="str">
        <f t="shared" si="111"/>
        <v>46109</v>
      </c>
      <c r="AN363" t="e">
        <f>VLOOKUP(AM363,Sperrdaten!C:D,2,FALSE)</f>
        <v>#N/A</v>
      </c>
      <c r="AO363" s="32" t="str">
        <f t="shared" si="112"/>
        <v>46109</v>
      </c>
      <c r="AP363" t="e">
        <f>VLOOKUP(AO363,Sperrdaten!C:D,2,FALSE)</f>
        <v>#N/A</v>
      </c>
      <c r="AQ363" s="32" t="str">
        <f t="shared" si="113"/>
        <v>46109</v>
      </c>
      <c r="AR363" s="33" t="e">
        <f>VLOOKUP(AQ363,Sperrdaten!C:D,2,FALSE)</f>
        <v>#N/A</v>
      </c>
      <c r="AS363" s="31" t="str">
        <f t="shared" si="114"/>
        <v>46109</v>
      </c>
      <c r="AT363" t="e">
        <f>VLOOKUP(AS363,Sperrdaten!H:I,2,FALSE)</f>
        <v>#N/A</v>
      </c>
      <c r="AU363" s="32" t="str">
        <f t="shared" si="115"/>
        <v>46109</v>
      </c>
      <c r="AV363" t="e">
        <f>VLOOKUP(AU363,Sperrdaten!C:D,2,FALSE)</f>
        <v>#N/A</v>
      </c>
      <c r="AW363" s="32" t="str">
        <f t="shared" si="116"/>
        <v>46109</v>
      </c>
      <c r="AX363" t="e">
        <f>VLOOKUP(AW363,Sperrdaten!C:D,2,FALSE)</f>
        <v>#N/A</v>
      </c>
      <c r="AY363" s="32" t="str">
        <f t="shared" si="117"/>
        <v>46109</v>
      </c>
      <c r="AZ363" s="33" t="e">
        <f>VLOOKUP(AY363,Sperrdaten!C:D,2,FALSE)</f>
        <v>#N/A</v>
      </c>
      <c r="BA363" s="31" t="str">
        <f t="shared" si="118"/>
        <v>46109</v>
      </c>
      <c r="BB363" t="e">
        <f>VLOOKUP(BA363,Sperrdaten!H:I,2,FALSE)</f>
        <v>#N/A</v>
      </c>
      <c r="BC363" s="32" t="str">
        <f t="shared" si="119"/>
        <v>46109</v>
      </c>
      <c r="BD363" t="e">
        <f>VLOOKUP(BC363,Sperrdaten!C:D,2,FALSE)</f>
        <v>#N/A</v>
      </c>
      <c r="BE363" s="32" t="str">
        <f t="shared" si="120"/>
        <v>46109</v>
      </c>
      <c r="BF363" t="e">
        <f>VLOOKUP(BE363,Sperrdaten!C:D,2,FALSE)</f>
        <v>#N/A</v>
      </c>
      <c r="BG363" s="32" t="str">
        <f t="shared" si="121"/>
        <v>46109</v>
      </c>
      <c r="BH363" s="33" t="e">
        <f>VLOOKUP(BG363,Sperrdaten!C:D,2,FALSE)</f>
        <v>#N/A</v>
      </c>
      <c r="BI363" s="31" t="str">
        <f t="shared" si="122"/>
        <v>46109</v>
      </c>
      <c r="BJ363" t="e">
        <f>VLOOKUP(BI363,Sperrdaten!H:I,2,FALSE)</f>
        <v>#N/A</v>
      </c>
      <c r="BK363" s="32" t="str">
        <f t="shared" si="123"/>
        <v>46109</v>
      </c>
      <c r="BL363" t="e">
        <f>VLOOKUP(BK363,Sperrdaten!C:D,2,FALSE)</f>
        <v>#N/A</v>
      </c>
      <c r="BM363" s="32" t="str">
        <f t="shared" si="124"/>
        <v>46109</v>
      </c>
      <c r="BN363" t="e">
        <f>VLOOKUP(BM363,Sperrdaten!C:D,2,FALSE)</f>
        <v>#N/A</v>
      </c>
      <c r="BO363" s="32" t="str">
        <f t="shared" si="125"/>
        <v>46109</v>
      </c>
      <c r="BP363" s="33" t="e">
        <f>VLOOKUP(BO363,Sperrdaten!C:D,2,FALSE)</f>
        <v>#N/A</v>
      </c>
    </row>
    <row r="364" spans="1:68" x14ac:dyDescent="0.2">
      <c r="A364" s="19">
        <v>46109</v>
      </c>
      <c r="B364" s="38"/>
      <c r="C364" s="5"/>
      <c r="D364" s="5"/>
      <c r="E364" s="5"/>
      <c r="F364" s="53"/>
      <c r="G364" s="13"/>
      <c r="H364" s="13"/>
      <c r="I364" s="13"/>
      <c r="J364" s="12"/>
      <c r="K364" s="12"/>
      <c r="L364" s="12"/>
      <c r="M364" s="12"/>
      <c r="N364" s="53"/>
      <c r="O364" s="13"/>
      <c r="P364" s="13"/>
      <c r="Q364" s="13"/>
      <c r="R364" s="17"/>
      <c r="S364" s="12"/>
      <c r="T364" s="12"/>
      <c r="U364" s="12"/>
      <c r="V364" s="12"/>
      <c r="W364" s="17"/>
      <c r="X364" s="17"/>
      <c r="Y364" s="17"/>
      <c r="Z364" s="17"/>
      <c r="AA364" s="17"/>
      <c r="AB364" s="16">
        <f t="shared" si="105"/>
        <v>0</v>
      </c>
      <c r="AC364" s="31" t="str">
        <f t="shared" si="106"/>
        <v>46109</v>
      </c>
      <c r="AD364" t="e">
        <f>VLOOKUP(AC364,Sperrdaten!H:I,2,FALSE)</f>
        <v>#N/A</v>
      </c>
      <c r="AE364" s="32" t="str">
        <f t="shared" si="107"/>
        <v>46109</v>
      </c>
      <c r="AF364" t="e">
        <f>VLOOKUP(AE364,Sperrdaten!C:D,2,FALSE)</f>
        <v>#N/A</v>
      </c>
      <c r="AG364" s="32" t="str">
        <f t="shared" si="108"/>
        <v>46109</v>
      </c>
      <c r="AH364" t="e">
        <f>VLOOKUP(AG364,Sperrdaten!C:D,2,FALSE)</f>
        <v>#N/A</v>
      </c>
      <c r="AI364" s="32" t="str">
        <f t="shared" si="109"/>
        <v>46109</v>
      </c>
      <c r="AJ364" s="33" t="e">
        <f>VLOOKUP(AI364,Sperrdaten!C:D,2,FALSE)</f>
        <v>#N/A</v>
      </c>
      <c r="AK364" s="31" t="str">
        <f t="shared" si="110"/>
        <v>46109</v>
      </c>
      <c r="AL364" t="e">
        <f>VLOOKUP(AK364,Sperrdaten!H:I,2,FALSE)</f>
        <v>#N/A</v>
      </c>
      <c r="AM364" s="32" t="str">
        <f t="shared" si="111"/>
        <v>46109</v>
      </c>
      <c r="AN364" t="e">
        <f>VLOOKUP(AM364,Sperrdaten!C:D,2,FALSE)</f>
        <v>#N/A</v>
      </c>
      <c r="AO364" s="32" t="str">
        <f t="shared" si="112"/>
        <v>46109</v>
      </c>
      <c r="AP364" t="e">
        <f>VLOOKUP(AO364,Sperrdaten!C:D,2,FALSE)</f>
        <v>#N/A</v>
      </c>
      <c r="AQ364" s="32" t="str">
        <f t="shared" si="113"/>
        <v>46109</v>
      </c>
      <c r="AR364" s="33" t="e">
        <f>VLOOKUP(AQ364,Sperrdaten!C:D,2,FALSE)</f>
        <v>#N/A</v>
      </c>
      <c r="AS364" s="31" t="str">
        <f t="shared" si="114"/>
        <v>46109</v>
      </c>
      <c r="AT364" t="e">
        <f>VLOOKUP(AS364,Sperrdaten!H:I,2,FALSE)</f>
        <v>#N/A</v>
      </c>
      <c r="AU364" s="32" t="str">
        <f t="shared" si="115"/>
        <v>46109</v>
      </c>
      <c r="AV364" t="e">
        <f>VLOOKUP(AU364,Sperrdaten!C:D,2,FALSE)</f>
        <v>#N/A</v>
      </c>
      <c r="AW364" s="32" t="str">
        <f t="shared" si="116"/>
        <v>46109</v>
      </c>
      <c r="AX364" t="e">
        <f>VLOOKUP(AW364,Sperrdaten!C:D,2,FALSE)</f>
        <v>#N/A</v>
      </c>
      <c r="AY364" s="32" t="str">
        <f t="shared" si="117"/>
        <v>46109</v>
      </c>
      <c r="AZ364" s="33" t="e">
        <f>VLOOKUP(AY364,Sperrdaten!C:D,2,FALSE)</f>
        <v>#N/A</v>
      </c>
      <c r="BA364" s="31" t="str">
        <f t="shared" si="118"/>
        <v>46109</v>
      </c>
      <c r="BB364" t="e">
        <f>VLOOKUP(BA364,Sperrdaten!H:I,2,FALSE)</f>
        <v>#N/A</v>
      </c>
      <c r="BC364" s="32" t="str">
        <f t="shared" si="119"/>
        <v>46109</v>
      </c>
      <c r="BD364" t="e">
        <f>VLOOKUP(BC364,Sperrdaten!C:D,2,FALSE)</f>
        <v>#N/A</v>
      </c>
      <c r="BE364" s="32" t="str">
        <f t="shared" si="120"/>
        <v>46109</v>
      </c>
      <c r="BF364" t="e">
        <f>VLOOKUP(BE364,Sperrdaten!C:D,2,FALSE)</f>
        <v>#N/A</v>
      </c>
      <c r="BG364" s="32" t="str">
        <f t="shared" si="121"/>
        <v>46109</v>
      </c>
      <c r="BH364" s="33" t="e">
        <f>VLOOKUP(BG364,Sperrdaten!C:D,2,FALSE)</f>
        <v>#N/A</v>
      </c>
      <c r="BI364" s="31" t="str">
        <f t="shared" si="122"/>
        <v>46109</v>
      </c>
      <c r="BJ364" t="e">
        <f>VLOOKUP(BI364,Sperrdaten!H:I,2,FALSE)</f>
        <v>#N/A</v>
      </c>
      <c r="BK364" s="32" t="str">
        <f t="shared" si="123"/>
        <v>46109</v>
      </c>
      <c r="BL364" t="e">
        <f>VLOOKUP(BK364,Sperrdaten!C:D,2,FALSE)</f>
        <v>#N/A</v>
      </c>
      <c r="BM364" s="32" t="str">
        <f t="shared" si="124"/>
        <v>46109</v>
      </c>
      <c r="BN364" t="e">
        <f>VLOOKUP(BM364,Sperrdaten!C:D,2,FALSE)</f>
        <v>#N/A</v>
      </c>
      <c r="BO364" s="32" t="str">
        <f t="shared" si="125"/>
        <v>46109</v>
      </c>
      <c r="BP364" s="33" t="e">
        <f>VLOOKUP(BO364,Sperrdaten!C:D,2,FALSE)</f>
        <v>#N/A</v>
      </c>
    </row>
    <row r="365" spans="1:68" x14ac:dyDescent="0.2">
      <c r="A365" s="19">
        <v>46110</v>
      </c>
      <c r="B365" s="38" t="s">
        <v>336</v>
      </c>
      <c r="C365" s="5"/>
      <c r="D365" s="5"/>
      <c r="E365" s="5"/>
      <c r="F365" s="53"/>
      <c r="G365" s="13" t="s">
        <v>332</v>
      </c>
      <c r="H365" s="13"/>
      <c r="I365" s="13"/>
      <c r="J365" s="12"/>
      <c r="K365" s="12"/>
      <c r="L365" s="12"/>
      <c r="M365" s="12"/>
      <c r="N365" s="53"/>
      <c r="O365" s="13"/>
      <c r="P365" s="13"/>
      <c r="Q365" s="13"/>
      <c r="R365" s="17"/>
      <c r="S365" s="12" t="s">
        <v>336</v>
      </c>
      <c r="T365" s="12"/>
      <c r="U365" s="12"/>
      <c r="V365" s="12"/>
      <c r="W365" s="17"/>
      <c r="X365" s="17"/>
      <c r="Y365" s="17"/>
      <c r="Z365" s="17"/>
      <c r="AA365" s="17"/>
      <c r="AB365" s="16">
        <f t="shared" si="105"/>
        <v>3</v>
      </c>
      <c r="AC365" s="31" t="str">
        <f t="shared" si="106"/>
        <v>46110</v>
      </c>
      <c r="AD365" t="e">
        <f>VLOOKUP(AC365,Sperrdaten!H:I,2,FALSE)</f>
        <v>#N/A</v>
      </c>
      <c r="AE365" s="32" t="str">
        <f t="shared" si="107"/>
        <v>46110</v>
      </c>
      <c r="AF365" t="e">
        <f>VLOOKUP(AE365,Sperrdaten!C:D,2,FALSE)</f>
        <v>#N/A</v>
      </c>
      <c r="AG365" s="32" t="str">
        <f t="shared" si="108"/>
        <v>46110</v>
      </c>
      <c r="AH365" t="e">
        <f>VLOOKUP(AG365,Sperrdaten!C:D,2,FALSE)</f>
        <v>#N/A</v>
      </c>
      <c r="AI365" s="32" t="str">
        <f t="shared" si="109"/>
        <v>46110</v>
      </c>
      <c r="AJ365" s="33" t="e">
        <f>VLOOKUP(AI365,Sperrdaten!C:D,2,FALSE)</f>
        <v>#N/A</v>
      </c>
      <c r="AK365" s="31" t="str">
        <f t="shared" si="110"/>
        <v>46110HF3</v>
      </c>
      <c r="AL365" t="e">
        <f>VLOOKUP(AK365,Sperrdaten!H:I,2,FALSE)</f>
        <v>#N/A</v>
      </c>
      <c r="AM365" s="32" t="str">
        <f t="shared" si="111"/>
        <v>46110HF3</v>
      </c>
      <c r="AN365" t="e">
        <f>VLOOKUP(AM365,Sperrdaten!C:D,2,FALSE)</f>
        <v>#N/A</v>
      </c>
      <c r="AO365" s="32" t="str">
        <f t="shared" si="112"/>
        <v>46110</v>
      </c>
      <c r="AP365" t="e">
        <f>VLOOKUP(AO365,Sperrdaten!C:D,2,FALSE)</f>
        <v>#N/A</v>
      </c>
      <c r="AQ365" s="32" t="str">
        <f t="shared" si="113"/>
        <v>46110</v>
      </c>
      <c r="AR365" s="33" t="e">
        <f>VLOOKUP(AQ365,Sperrdaten!C:D,2,FALSE)</f>
        <v>#N/A</v>
      </c>
      <c r="AS365" s="31" t="str">
        <f t="shared" si="114"/>
        <v>46110</v>
      </c>
      <c r="AT365" t="e">
        <f>VLOOKUP(AS365,Sperrdaten!H:I,2,FALSE)</f>
        <v>#N/A</v>
      </c>
      <c r="AU365" s="32" t="str">
        <f t="shared" si="115"/>
        <v>46110</v>
      </c>
      <c r="AV365" t="e">
        <f>VLOOKUP(AU365,Sperrdaten!C:D,2,FALSE)</f>
        <v>#N/A</v>
      </c>
      <c r="AW365" s="32" t="str">
        <f t="shared" si="116"/>
        <v>46110</v>
      </c>
      <c r="AX365" t="e">
        <f>VLOOKUP(AW365,Sperrdaten!C:D,2,FALSE)</f>
        <v>#N/A</v>
      </c>
      <c r="AY365" s="32" t="str">
        <f t="shared" si="117"/>
        <v>46110</v>
      </c>
      <c r="AZ365" s="33" t="e">
        <f>VLOOKUP(AY365,Sperrdaten!C:D,2,FALSE)</f>
        <v>#N/A</v>
      </c>
      <c r="BA365" s="31" t="str">
        <f t="shared" si="118"/>
        <v>46110</v>
      </c>
      <c r="BB365" t="e">
        <f>VLOOKUP(BA365,Sperrdaten!H:I,2,FALSE)</f>
        <v>#N/A</v>
      </c>
      <c r="BC365" s="32" t="str">
        <f t="shared" si="119"/>
        <v>46110</v>
      </c>
      <c r="BD365" t="e">
        <f>VLOOKUP(BC365,Sperrdaten!C:D,2,FALSE)</f>
        <v>#N/A</v>
      </c>
      <c r="BE365" s="32" t="str">
        <f t="shared" si="120"/>
        <v>46110</v>
      </c>
      <c r="BF365" t="e">
        <f>VLOOKUP(BE365,Sperrdaten!C:D,2,FALSE)</f>
        <v>#N/A</v>
      </c>
      <c r="BG365" s="32" t="str">
        <f t="shared" si="121"/>
        <v>46110</v>
      </c>
      <c r="BH365" s="33" t="e">
        <f>VLOOKUP(BG365,Sperrdaten!C:D,2,FALSE)</f>
        <v>#N/A</v>
      </c>
      <c r="BI365" s="31" t="str">
        <f t="shared" si="122"/>
        <v>46110</v>
      </c>
      <c r="BJ365" t="e">
        <f>VLOOKUP(BI365,Sperrdaten!H:I,2,FALSE)</f>
        <v>#N/A</v>
      </c>
      <c r="BK365" s="32" t="str">
        <f t="shared" si="123"/>
        <v>46110</v>
      </c>
      <c r="BL365" t="e">
        <f>VLOOKUP(BK365,Sperrdaten!C:D,2,FALSE)</f>
        <v>#N/A</v>
      </c>
      <c r="BM365" s="32" t="str">
        <f t="shared" si="124"/>
        <v>46110</v>
      </c>
      <c r="BN365" t="e">
        <f>VLOOKUP(BM365,Sperrdaten!C:D,2,FALSE)</f>
        <v>#N/A</v>
      </c>
      <c r="BO365" s="32" t="str">
        <f t="shared" si="125"/>
        <v>46110</v>
      </c>
      <c r="BP365" s="33" t="e">
        <f>VLOOKUP(BO365,Sperrdaten!C:D,2,FALSE)</f>
        <v>#N/A</v>
      </c>
    </row>
    <row r="366" spans="1:68" x14ac:dyDescent="0.2">
      <c r="A366" s="19">
        <v>46110</v>
      </c>
      <c r="B366" s="38" t="s">
        <v>350</v>
      </c>
      <c r="C366" s="5"/>
      <c r="D366" s="5"/>
      <c r="E366" s="5"/>
      <c r="F366" s="53"/>
      <c r="G366" s="13"/>
      <c r="H366" s="13"/>
      <c r="I366" s="13"/>
      <c r="J366" s="12"/>
      <c r="K366" s="12"/>
      <c r="L366" s="12"/>
      <c r="M366" s="12"/>
      <c r="N366" s="53"/>
      <c r="O366" s="13"/>
      <c r="P366" s="13"/>
      <c r="Q366" s="13"/>
      <c r="R366" s="17"/>
      <c r="S366" s="12"/>
      <c r="T366" s="12"/>
      <c r="U366" s="12"/>
      <c r="V366" s="12"/>
      <c r="W366" s="17"/>
      <c r="X366" s="17"/>
      <c r="Y366" s="17"/>
      <c r="Z366" s="17"/>
      <c r="AA366" s="17"/>
      <c r="AB366" s="16">
        <f t="shared" si="105"/>
        <v>1</v>
      </c>
      <c r="AC366" s="31" t="str">
        <f t="shared" si="106"/>
        <v>46110</v>
      </c>
      <c r="AD366" t="e">
        <f>VLOOKUP(AC366,Sperrdaten!H:I,2,FALSE)</f>
        <v>#N/A</v>
      </c>
      <c r="AE366" s="32" t="str">
        <f t="shared" si="107"/>
        <v>46110</v>
      </c>
      <c r="AF366" t="e">
        <f>VLOOKUP(AE366,Sperrdaten!C:D,2,FALSE)</f>
        <v>#N/A</v>
      </c>
      <c r="AG366" s="32" t="str">
        <f t="shared" si="108"/>
        <v>46110</v>
      </c>
      <c r="AH366" t="e">
        <f>VLOOKUP(AG366,Sperrdaten!C:D,2,FALSE)</f>
        <v>#N/A</v>
      </c>
      <c r="AI366" s="32" t="str">
        <f t="shared" si="109"/>
        <v>46110</v>
      </c>
      <c r="AJ366" s="33" t="e">
        <f>VLOOKUP(AI366,Sperrdaten!C:D,2,FALSE)</f>
        <v>#N/A</v>
      </c>
      <c r="AK366" s="31" t="str">
        <f t="shared" si="110"/>
        <v>46110</v>
      </c>
      <c r="AL366" t="e">
        <f>VLOOKUP(AK366,Sperrdaten!H:I,2,FALSE)</f>
        <v>#N/A</v>
      </c>
      <c r="AM366" s="32" t="str">
        <f t="shared" si="111"/>
        <v>46110</v>
      </c>
      <c r="AN366" t="e">
        <f>VLOOKUP(AM366,Sperrdaten!C:D,2,FALSE)</f>
        <v>#N/A</v>
      </c>
      <c r="AO366" s="32" t="str">
        <f t="shared" si="112"/>
        <v>46110</v>
      </c>
      <c r="AP366" t="e">
        <f>VLOOKUP(AO366,Sperrdaten!C:D,2,FALSE)</f>
        <v>#N/A</v>
      </c>
      <c r="AQ366" s="32" t="str">
        <f t="shared" si="113"/>
        <v>46110</v>
      </c>
      <c r="AR366" s="33" t="e">
        <f>VLOOKUP(AQ366,Sperrdaten!C:D,2,FALSE)</f>
        <v>#N/A</v>
      </c>
      <c r="AS366" s="31" t="str">
        <f t="shared" si="114"/>
        <v>46110</v>
      </c>
      <c r="AT366" t="e">
        <f>VLOOKUP(AS366,Sperrdaten!H:I,2,FALSE)</f>
        <v>#N/A</v>
      </c>
      <c r="AU366" s="32" t="str">
        <f t="shared" si="115"/>
        <v>46110</v>
      </c>
      <c r="AV366" t="e">
        <f>VLOOKUP(AU366,Sperrdaten!C:D,2,FALSE)</f>
        <v>#N/A</v>
      </c>
      <c r="AW366" s="32" t="str">
        <f t="shared" si="116"/>
        <v>46110</v>
      </c>
      <c r="AX366" t="e">
        <f>VLOOKUP(AW366,Sperrdaten!C:D,2,FALSE)</f>
        <v>#N/A</v>
      </c>
      <c r="AY366" s="32" t="str">
        <f t="shared" si="117"/>
        <v>46110</v>
      </c>
      <c r="AZ366" s="33" t="e">
        <f>VLOOKUP(AY366,Sperrdaten!C:D,2,FALSE)</f>
        <v>#N/A</v>
      </c>
      <c r="BA366" s="31" t="str">
        <f t="shared" si="118"/>
        <v>46110</v>
      </c>
      <c r="BB366" t="e">
        <f>VLOOKUP(BA366,Sperrdaten!H:I,2,FALSE)</f>
        <v>#N/A</v>
      </c>
      <c r="BC366" s="32" t="str">
        <f t="shared" si="119"/>
        <v>46110</v>
      </c>
      <c r="BD366" t="e">
        <f>VLOOKUP(BC366,Sperrdaten!C:D,2,FALSE)</f>
        <v>#N/A</v>
      </c>
      <c r="BE366" s="32" t="str">
        <f t="shared" si="120"/>
        <v>46110</v>
      </c>
      <c r="BF366" t="e">
        <f>VLOOKUP(BE366,Sperrdaten!C:D,2,FALSE)</f>
        <v>#N/A</v>
      </c>
      <c r="BG366" s="32" t="str">
        <f t="shared" si="121"/>
        <v>46110</v>
      </c>
      <c r="BH366" s="33" t="e">
        <f>VLOOKUP(BG366,Sperrdaten!C:D,2,FALSE)</f>
        <v>#N/A</v>
      </c>
      <c r="BI366" s="31" t="str">
        <f t="shared" si="122"/>
        <v>46110</v>
      </c>
      <c r="BJ366" t="e">
        <f>VLOOKUP(BI366,Sperrdaten!H:I,2,FALSE)</f>
        <v>#N/A</v>
      </c>
      <c r="BK366" s="32" t="str">
        <f t="shared" si="123"/>
        <v>46110</v>
      </c>
      <c r="BL366" t="e">
        <f>VLOOKUP(BK366,Sperrdaten!C:D,2,FALSE)</f>
        <v>#N/A</v>
      </c>
      <c r="BM366" s="32" t="str">
        <f t="shared" si="124"/>
        <v>46110</v>
      </c>
      <c r="BN366" t="e">
        <f>VLOOKUP(BM366,Sperrdaten!C:D,2,FALSE)</f>
        <v>#N/A</v>
      </c>
      <c r="BO366" s="32" t="str">
        <f t="shared" si="125"/>
        <v>46110</v>
      </c>
      <c r="BP366" s="33" t="e">
        <f>VLOOKUP(BO366,Sperrdaten!C:D,2,FALSE)</f>
        <v>#N/A</v>
      </c>
    </row>
    <row r="367" spans="1:68" x14ac:dyDescent="0.2">
      <c r="A367" s="19">
        <v>46110</v>
      </c>
      <c r="B367" s="38"/>
      <c r="C367" s="5"/>
      <c r="D367" s="5"/>
      <c r="E367" s="5"/>
      <c r="F367" s="53"/>
      <c r="G367" s="13"/>
      <c r="H367" s="13"/>
      <c r="I367" s="13"/>
      <c r="J367" s="12"/>
      <c r="K367" s="12"/>
      <c r="L367" s="12"/>
      <c r="M367" s="12"/>
      <c r="N367" s="53"/>
      <c r="O367" s="13"/>
      <c r="P367" s="13"/>
      <c r="Q367" s="13"/>
      <c r="R367" s="17"/>
      <c r="S367" s="12"/>
      <c r="T367" s="12"/>
      <c r="U367" s="12"/>
      <c r="V367" s="12"/>
      <c r="W367" s="17"/>
      <c r="X367" s="17"/>
      <c r="Y367" s="17"/>
      <c r="Z367" s="17"/>
      <c r="AA367" s="17"/>
      <c r="AB367" s="16">
        <f t="shared" si="105"/>
        <v>0</v>
      </c>
      <c r="AC367" s="31" t="str">
        <f t="shared" si="106"/>
        <v>46110</v>
      </c>
      <c r="AD367" t="e">
        <f>VLOOKUP(AC367,Sperrdaten!H:I,2,FALSE)</f>
        <v>#N/A</v>
      </c>
      <c r="AE367" s="32" t="str">
        <f t="shared" si="107"/>
        <v>46110</v>
      </c>
      <c r="AF367" t="e">
        <f>VLOOKUP(AE367,Sperrdaten!C:D,2,FALSE)</f>
        <v>#N/A</v>
      </c>
      <c r="AG367" s="32" t="str">
        <f t="shared" si="108"/>
        <v>46110</v>
      </c>
      <c r="AH367" t="e">
        <f>VLOOKUP(AG367,Sperrdaten!C:D,2,FALSE)</f>
        <v>#N/A</v>
      </c>
      <c r="AI367" s="32" t="str">
        <f t="shared" si="109"/>
        <v>46110</v>
      </c>
      <c r="AJ367" s="33" t="e">
        <f>VLOOKUP(AI367,Sperrdaten!C:D,2,FALSE)</f>
        <v>#N/A</v>
      </c>
      <c r="AK367" s="31" t="str">
        <f t="shared" si="110"/>
        <v>46110</v>
      </c>
      <c r="AL367" t="e">
        <f>VLOOKUP(AK367,Sperrdaten!H:I,2,FALSE)</f>
        <v>#N/A</v>
      </c>
      <c r="AM367" s="32" t="str">
        <f t="shared" si="111"/>
        <v>46110</v>
      </c>
      <c r="AN367" t="e">
        <f>VLOOKUP(AM367,Sperrdaten!C:D,2,FALSE)</f>
        <v>#N/A</v>
      </c>
      <c r="AO367" s="32" t="str">
        <f t="shared" si="112"/>
        <v>46110</v>
      </c>
      <c r="AP367" t="e">
        <f>VLOOKUP(AO367,Sperrdaten!C:D,2,FALSE)</f>
        <v>#N/A</v>
      </c>
      <c r="AQ367" s="32" t="str">
        <f t="shared" si="113"/>
        <v>46110</v>
      </c>
      <c r="AR367" s="33" t="e">
        <f>VLOOKUP(AQ367,Sperrdaten!C:D,2,FALSE)</f>
        <v>#N/A</v>
      </c>
      <c r="AS367" s="31" t="str">
        <f t="shared" si="114"/>
        <v>46110</v>
      </c>
      <c r="AT367" t="e">
        <f>VLOOKUP(AS367,Sperrdaten!H:I,2,FALSE)</f>
        <v>#N/A</v>
      </c>
      <c r="AU367" s="32" t="str">
        <f t="shared" si="115"/>
        <v>46110</v>
      </c>
      <c r="AV367" t="e">
        <f>VLOOKUP(AU367,Sperrdaten!C:D,2,FALSE)</f>
        <v>#N/A</v>
      </c>
      <c r="AW367" s="32" t="str">
        <f t="shared" si="116"/>
        <v>46110</v>
      </c>
      <c r="AX367" t="e">
        <f>VLOOKUP(AW367,Sperrdaten!C:D,2,FALSE)</f>
        <v>#N/A</v>
      </c>
      <c r="AY367" s="32" t="str">
        <f t="shared" si="117"/>
        <v>46110</v>
      </c>
      <c r="AZ367" s="33" t="e">
        <f>VLOOKUP(AY367,Sperrdaten!C:D,2,FALSE)</f>
        <v>#N/A</v>
      </c>
      <c r="BA367" s="31" t="str">
        <f t="shared" si="118"/>
        <v>46110</v>
      </c>
      <c r="BB367" t="e">
        <f>VLOOKUP(BA367,Sperrdaten!H:I,2,FALSE)</f>
        <v>#N/A</v>
      </c>
      <c r="BC367" s="32" t="str">
        <f t="shared" si="119"/>
        <v>46110</v>
      </c>
      <c r="BD367" t="e">
        <f>VLOOKUP(BC367,Sperrdaten!C:D,2,FALSE)</f>
        <v>#N/A</v>
      </c>
      <c r="BE367" s="32" t="str">
        <f t="shared" si="120"/>
        <v>46110</v>
      </c>
      <c r="BF367" t="e">
        <f>VLOOKUP(BE367,Sperrdaten!C:D,2,FALSE)</f>
        <v>#N/A</v>
      </c>
      <c r="BG367" s="32" t="str">
        <f t="shared" si="121"/>
        <v>46110</v>
      </c>
      <c r="BH367" s="33" t="e">
        <f>VLOOKUP(BG367,Sperrdaten!C:D,2,FALSE)</f>
        <v>#N/A</v>
      </c>
      <c r="BI367" s="31" t="str">
        <f t="shared" si="122"/>
        <v>46110</v>
      </c>
      <c r="BJ367" t="e">
        <f>VLOOKUP(BI367,Sperrdaten!H:I,2,FALSE)</f>
        <v>#N/A</v>
      </c>
      <c r="BK367" s="32" t="str">
        <f t="shared" si="123"/>
        <v>46110</v>
      </c>
      <c r="BL367" t="e">
        <f>VLOOKUP(BK367,Sperrdaten!C:D,2,FALSE)</f>
        <v>#N/A</v>
      </c>
      <c r="BM367" s="32" t="str">
        <f t="shared" si="124"/>
        <v>46110</v>
      </c>
      <c r="BN367" t="e">
        <f>VLOOKUP(BM367,Sperrdaten!C:D,2,FALSE)</f>
        <v>#N/A</v>
      </c>
      <c r="BO367" s="32" t="str">
        <f t="shared" si="125"/>
        <v>46110</v>
      </c>
      <c r="BP367" s="33" t="e">
        <f>VLOOKUP(BO367,Sperrdaten!C:D,2,FALSE)</f>
        <v>#N/A</v>
      </c>
    </row>
    <row r="368" spans="1:68" x14ac:dyDescent="0.2">
      <c r="A368" s="19">
        <v>46110</v>
      </c>
      <c r="B368" s="38"/>
      <c r="C368" s="5"/>
      <c r="D368" s="5"/>
      <c r="E368" s="5"/>
      <c r="F368" s="53"/>
      <c r="G368" s="13"/>
      <c r="H368" s="13"/>
      <c r="I368" s="13"/>
      <c r="J368" s="12"/>
      <c r="K368" s="12"/>
      <c r="L368" s="12"/>
      <c r="M368" s="12"/>
      <c r="N368" s="53"/>
      <c r="O368" s="13"/>
      <c r="P368" s="13"/>
      <c r="Q368" s="13"/>
      <c r="R368" s="17"/>
      <c r="S368" s="12"/>
      <c r="T368" s="12"/>
      <c r="U368" s="12"/>
      <c r="V368" s="12"/>
      <c r="W368" s="17"/>
      <c r="X368" s="17"/>
      <c r="Y368" s="17"/>
      <c r="Z368" s="17"/>
      <c r="AA368" s="17"/>
      <c r="AB368" s="16">
        <f t="shared" si="105"/>
        <v>0</v>
      </c>
      <c r="AC368" s="31" t="str">
        <f t="shared" si="106"/>
        <v>46110</v>
      </c>
      <c r="AD368" t="e">
        <f>VLOOKUP(AC368,Sperrdaten!H:I,2,FALSE)</f>
        <v>#N/A</v>
      </c>
      <c r="AE368" s="32" t="str">
        <f t="shared" si="107"/>
        <v>46110</v>
      </c>
      <c r="AF368" t="e">
        <f>VLOOKUP(AE368,Sperrdaten!C:D,2,FALSE)</f>
        <v>#N/A</v>
      </c>
      <c r="AG368" s="32" t="str">
        <f t="shared" si="108"/>
        <v>46110</v>
      </c>
      <c r="AH368" t="e">
        <f>VLOOKUP(AG368,Sperrdaten!C:D,2,FALSE)</f>
        <v>#N/A</v>
      </c>
      <c r="AI368" s="32" t="str">
        <f t="shared" si="109"/>
        <v>46110</v>
      </c>
      <c r="AJ368" s="33" t="e">
        <f>VLOOKUP(AI368,Sperrdaten!C:D,2,FALSE)</f>
        <v>#N/A</v>
      </c>
      <c r="AK368" s="31" t="str">
        <f t="shared" si="110"/>
        <v>46110</v>
      </c>
      <c r="AL368" t="e">
        <f>VLOOKUP(AK368,Sperrdaten!H:I,2,FALSE)</f>
        <v>#N/A</v>
      </c>
      <c r="AM368" s="32" t="str">
        <f t="shared" si="111"/>
        <v>46110</v>
      </c>
      <c r="AN368" t="e">
        <f>VLOOKUP(AM368,Sperrdaten!C:D,2,FALSE)</f>
        <v>#N/A</v>
      </c>
      <c r="AO368" s="32" t="str">
        <f t="shared" si="112"/>
        <v>46110</v>
      </c>
      <c r="AP368" t="e">
        <f>VLOOKUP(AO368,Sperrdaten!C:D,2,FALSE)</f>
        <v>#N/A</v>
      </c>
      <c r="AQ368" s="32" t="str">
        <f t="shared" si="113"/>
        <v>46110</v>
      </c>
      <c r="AR368" s="33" t="e">
        <f>VLOOKUP(AQ368,Sperrdaten!C:D,2,FALSE)</f>
        <v>#N/A</v>
      </c>
      <c r="AS368" s="31" t="str">
        <f t="shared" si="114"/>
        <v>46110</v>
      </c>
      <c r="AT368" t="e">
        <f>VLOOKUP(AS368,Sperrdaten!H:I,2,FALSE)</f>
        <v>#N/A</v>
      </c>
      <c r="AU368" s="32" t="str">
        <f t="shared" si="115"/>
        <v>46110</v>
      </c>
      <c r="AV368" t="e">
        <f>VLOOKUP(AU368,Sperrdaten!C:D,2,FALSE)</f>
        <v>#N/A</v>
      </c>
      <c r="AW368" s="32" t="str">
        <f t="shared" si="116"/>
        <v>46110</v>
      </c>
      <c r="AX368" t="e">
        <f>VLOOKUP(AW368,Sperrdaten!C:D,2,FALSE)</f>
        <v>#N/A</v>
      </c>
      <c r="AY368" s="32" t="str">
        <f t="shared" si="117"/>
        <v>46110</v>
      </c>
      <c r="AZ368" s="33" t="e">
        <f>VLOOKUP(AY368,Sperrdaten!C:D,2,FALSE)</f>
        <v>#N/A</v>
      </c>
      <c r="BA368" s="31" t="str">
        <f t="shared" si="118"/>
        <v>46110</v>
      </c>
      <c r="BB368" t="e">
        <f>VLOOKUP(BA368,Sperrdaten!H:I,2,FALSE)</f>
        <v>#N/A</v>
      </c>
      <c r="BC368" s="32" t="str">
        <f t="shared" si="119"/>
        <v>46110</v>
      </c>
      <c r="BD368" t="e">
        <f>VLOOKUP(BC368,Sperrdaten!C:D,2,FALSE)</f>
        <v>#N/A</v>
      </c>
      <c r="BE368" s="32" t="str">
        <f t="shared" si="120"/>
        <v>46110</v>
      </c>
      <c r="BF368" t="e">
        <f>VLOOKUP(BE368,Sperrdaten!C:D,2,FALSE)</f>
        <v>#N/A</v>
      </c>
      <c r="BG368" s="32" t="str">
        <f t="shared" si="121"/>
        <v>46110</v>
      </c>
      <c r="BH368" s="33" t="e">
        <f>VLOOKUP(BG368,Sperrdaten!C:D,2,FALSE)</f>
        <v>#N/A</v>
      </c>
      <c r="BI368" s="31" t="str">
        <f t="shared" si="122"/>
        <v>46110</v>
      </c>
      <c r="BJ368" t="e">
        <f>VLOOKUP(BI368,Sperrdaten!H:I,2,FALSE)</f>
        <v>#N/A</v>
      </c>
      <c r="BK368" s="32" t="str">
        <f t="shared" si="123"/>
        <v>46110</v>
      </c>
      <c r="BL368" t="e">
        <f>VLOOKUP(BK368,Sperrdaten!C:D,2,FALSE)</f>
        <v>#N/A</v>
      </c>
      <c r="BM368" s="32" t="str">
        <f t="shared" si="124"/>
        <v>46110</v>
      </c>
      <c r="BN368" t="e">
        <f>VLOOKUP(BM368,Sperrdaten!C:D,2,FALSE)</f>
        <v>#N/A</v>
      </c>
      <c r="BO368" s="32" t="str">
        <f t="shared" si="125"/>
        <v>46110</v>
      </c>
      <c r="BP368" s="33" t="e">
        <f>VLOOKUP(BO368,Sperrdaten!C:D,2,FALSE)</f>
        <v>#N/A</v>
      </c>
    </row>
    <row r="369" spans="1:68" x14ac:dyDescent="0.2">
      <c r="A369" s="19">
        <v>46110</v>
      </c>
      <c r="B369" s="38"/>
      <c r="C369" s="5"/>
      <c r="D369" s="5"/>
      <c r="E369" s="5"/>
      <c r="F369" s="53"/>
      <c r="G369" s="13"/>
      <c r="H369" s="13"/>
      <c r="I369" s="13"/>
      <c r="J369" s="12"/>
      <c r="K369" s="12"/>
      <c r="L369" s="12"/>
      <c r="M369" s="12"/>
      <c r="N369" s="53"/>
      <c r="O369" s="13"/>
      <c r="P369" s="13"/>
      <c r="Q369" s="13"/>
      <c r="R369" s="17"/>
      <c r="S369" s="12"/>
      <c r="T369" s="12"/>
      <c r="U369" s="12"/>
      <c r="V369" s="12"/>
      <c r="W369" s="17"/>
      <c r="X369" s="17"/>
      <c r="Y369" s="17"/>
      <c r="Z369" s="17"/>
      <c r="AA369" s="17"/>
      <c r="AB369" s="16">
        <f t="shared" si="105"/>
        <v>0</v>
      </c>
      <c r="AC369" s="31" t="str">
        <f t="shared" si="106"/>
        <v>46110</v>
      </c>
      <c r="AD369" t="e">
        <f>VLOOKUP(AC369,Sperrdaten!H:I,2,FALSE)</f>
        <v>#N/A</v>
      </c>
      <c r="AE369" s="32" t="str">
        <f t="shared" si="107"/>
        <v>46110</v>
      </c>
      <c r="AF369" t="e">
        <f>VLOOKUP(AE369,Sperrdaten!C:D,2,FALSE)</f>
        <v>#N/A</v>
      </c>
      <c r="AG369" s="32" t="str">
        <f t="shared" si="108"/>
        <v>46110</v>
      </c>
      <c r="AH369" t="e">
        <f>VLOOKUP(AG369,Sperrdaten!C:D,2,FALSE)</f>
        <v>#N/A</v>
      </c>
      <c r="AI369" s="32" t="str">
        <f t="shared" si="109"/>
        <v>46110</v>
      </c>
      <c r="AJ369" s="33" t="e">
        <f>VLOOKUP(AI369,Sperrdaten!C:D,2,FALSE)</f>
        <v>#N/A</v>
      </c>
      <c r="AK369" s="31" t="str">
        <f t="shared" si="110"/>
        <v>46110</v>
      </c>
      <c r="AL369" t="e">
        <f>VLOOKUP(AK369,Sperrdaten!H:I,2,FALSE)</f>
        <v>#N/A</v>
      </c>
      <c r="AM369" s="32" t="str">
        <f t="shared" si="111"/>
        <v>46110</v>
      </c>
      <c r="AN369" t="e">
        <f>VLOOKUP(AM369,Sperrdaten!C:D,2,FALSE)</f>
        <v>#N/A</v>
      </c>
      <c r="AO369" s="32" t="str">
        <f t="shared" si="112"/>
        <v>46110</v>
      </c>
      <c r="AP369" t="e">
        <f>VLOOKUP(AO369,Sperrdaten!C:D,2,FALSE)</f>
        <v>#N/A</v>
      </c>
      <c r="AQ369" s="32" t="str">
        <f t="shared" si="113"/>
        <v>46110</v>
      </c>
      <c r="AR369" s="33" t="e">
        <f>VLOOKUP(AQ369,Sperrdaten!C:D,2,FALSE)</f>
        <v>#N/A</v>
      </c>
      <c r="AS369" s="31" t="str">
        <f t="shared" si="114"/>
        <v>46110</v>
      </c>
      <c r="AT369" t="e">
        <f>VLOOKUP(AS369,Sperrdaten!H:I,2,FALSE)</f>
        <v>#N/A</v>
      </c>
      <c r="AU369" s="32" t="str">
        <f t="shared" si="115"/>
        <v>46110</v>
      </c>
      <c r="AV369" t="e">
        <f>VLOOKUP(AU369,Sperrdaten!C:D,2,FALSE)</f>
        <v>#N/A</v>
      </c>
      <c r="AW369" s="32" t="str">
        <f t="shared" si="116"/>
        <v>46110</v>
      </c>
      <c r="AX369" t="e">
        <f>VLOOKUP(AW369,Sperrdaten!C:D,2,FALSE)</f>
        <v>#N/A</v>
      </c>
      <c r="AY369" s="32" t="str">
        <f t="shared" si="117"/>
        <v>46110</v>
      </c>
      <c r="AZ369" s="33" t="e">
        <f>VLOOKUP(AY369,Sperrdaten!C:D,2,FALSE)</f>
        <v>#N/A</v>
      </c>
      <c r="BA369" s="31" t="str">
        <f t="shared" si="118"/>
        <v>46110</v>
      </c>
      <c r="BB369" t="e">
        <f>VLOOKUP(BA369,Sperrdaten!H:I,2,FALSE)</f>
        <v>#N/A</v>
      </c>
      <c r="BC369" s="32" t="str">
        <f t="shared" si="119"/>
        <v>46110</v>
      </c>
      <c r="BD369" t="e">
        <f>VLOOKUP(BC369,Sperrdaten!C:D,2,FALSE)</f>
        <v>#N/A</v>
      </c>
      <c r="BE369" s="32" t="str">
        <f t="shared" si="120"/>
        <v>46110</v>
      </c>
      <c r="BF369" t="e">
        <f>VLOOKUP(BE369,Sperrdaten!C:D,2,FALSE)</f>
        <v>#N/A</v>
      </c>
      <c r="BG369" s="32" t="str">
        <f t="shared" si="121"/>
        <v>46110</v>
      </c>
      <c r="BH369" s="33" t="e">
        <f>VLOOKUP(BG369,Sperrdaten!C:D,2,FALSE)</f>
        <v>#N/A</v>
      </c>
      <c r="BI369" s="31" t="str">
        <f t="shared" si="122"/>
        <v>46110</v>
      </c>
      <c r="BJ369" t="e">
        <f>VLOOKUP(BI369,Sperrdaten!H:I,2,FALSE)</f>
        <v>#N/A</v>
      </c>
      <c r="BK369" s="32" t="str">
        <f t="shared" si="123"/>
        <v>46110</v>
      </c>
      <c r="BL369" t="e">
        <f>VLOOKUP(BK369,Sperrdaten!C:D,2,FALSE)</f>
        <v>#N/A</v>
      </c>
      <c r="BM369" s="32" t="str">
        <f t="shared" si="124"/>
        <v>46110</v>
      </c>
      <c r="BN369" t="e">
        <f>VLOOKUP(BM369,Sperrdaten!C:D,2,FALSE)</f>
        <v>#N/A</v>
      </c>
      <c r="BO369" s="32" t="str">
        <f t="shared" si="125"/>
        <v>46110</v>
      </c>
      <c r="BP369" s="33" t="e">
        <f>VLOOKUP(BO369,Sperrdaten!C:D,2,FALSE)</f>
        <v>#N/A</v>
      </c>
    </row>
    <row r="370" spans="1:68" x14ac:dyDescent="0.2">
      <c r="A370" s="19">
        <v>46115</v>
      </c>
      <c r="B370" s="38"/>
      <c r="C370" s="5"/>
      <c r="D370" s="5"/>
      <c r="E370" s="5"/>
      <c r="F370" s="53"/>
      <c r="G370" s="13"/>
      <c r="H370" s="13"/>
      <c r="I370" s="13"/>
      <c r="J370" s="12"/>
      <c r="K370" s="12"/>
      <c r="L370" s="12"/>
      <c r="M370" s="12"/>
      <c r="N370" s="53"/>
      <c r="O370" s="13"/>
      <c r="P370" s="13"/>
      <c r="Q370" s="13"/>
      <c r="R370" s="17"/>
      <c r="S370" s="12"/>
      <c r="T370" s="12"/>
      <c r="U370" s="12"/>
      <c r="V370" s="12"/>
      <c r="W370" s="17"/>
      <c r="X370" s="17"/>
      <c r="Y370" s="17"/>
      <c r="Z370" s="17"/>
      <c r="AA370" s="17" t="s">
        <v>273</v>
      </c>
      <c r="AB370" s="16">
        <f t="shared" si="105"/>
        <v>1</v>
      </c>
      <c r="AC370" s="31" t="str">
        <f t="shared" si="106"/>
        <v>46115</v>
      </c>
      <c r="AD370" t="e">
        <f>VLOOKUP(AC370,Sperrdaten!H:I,2,FALSE)</f>
        <v>#N/A</v>
      </c>
      <c r="AE370" s="32" t="str">
        <f t="shared" si="107"/>
        <v>46115</v>
      </c>
      <c r="AF370" t="e">
        <f>VLOOKUP(AE370,Sperrdaten!C:D,2,FALSE)</f>
        <v>#N/A</v>
      </c>
      <c r="AG370" s="32" t="str">
        <f t="shared" si="108"/>
        <v>46115</v>
      </c>
      <c r="AH370" t="e">
        <f>VLOOKUP(AG370,Sperrdaten!C:D,2,FALSE)</f>
        <v>#N/A</v>
      </c>
      <c r="AI370" s="32" t="str">
        <f t="shared" si="109"/>
        <v>46115</v>
      </c>
      <c r="AJ370" s="33" t="e">
        <f>VLOOKUP(AI370,Sperrdaten!C:D,2,FALSE)</f>
        <v>#N/A</v>
      </c>
      <c r="AK370" s="31" t="str">
        <f t="shared" si="110"/>
        <v>46115</v>
      </c>
      <c r="AL370" t="e">
        <f>VLOOKUP(AK370,Sperrdaten!H:I,2,FALSE)</f>
        <v>#N/A</v>
      </c>
      <c r="AM370" s="32" t="str">
        <f t="shared" si="111"/>
        <v>46115</v>
      </c>
      <c r="AN370" t="e">
        <f>VLOOKUP(AM370,Sperrdaten!C:D,2,FALSE)</f>
        <v>#N/A</v>
      </c>
      <c r="AO370" s="32" t="str">
        <f t="shared" si="112"/>
        <v>46115</v>
      </c>
      <c r="AP370" t="e">
        <f>VLOOKUP(AO370,Sperrdaten!C:D,2,FALSE)</f>
        <v>#N/A</v>
      </c>
      <c r="AQ370" s="32" t="str">
        <f t="shared" si="113"/>
        <v>46115</v>
      </c>
      <c r="AR370" s="33" t="e">
        <f>VLOOKUP(AQ370,Sperrdaten!C:D,2,FALSE)</f>
        <v>#N/A</v>
      </c>
      <c r="AS370" s="31" t="str">
        <f t="shared" si="114"/>
        <v>46115</v>
      </c>
      <c r="AT370" t="e">
        <f>VLOOKUP(AS370,Sperrdaten!H:I,2,FALSE)</f>
        <v>#N/A</v>
      </c>
      <c r="AU370" s="32" t="str">
        <f t="shared" si="115"/>
        <v>46115</v>
      </c>
      <c r="AV370" t="e">
        <f>VLOOKUP(AU370,Sperrdaten!C:D,2,FALSE)</f>
        <v>#N/A</v>
      </c>
      <c r="AW370" s="32" t="str">
        <f t="shared" si="116"/>
        <v>46115</v>
      </c>
      <c r="AX370" t="e">
        <f>VLOOKUP(AW370,Sperrdaten!C:D,2,FALSE)</f>
        <v>#N/A</v>
      </c>
      <c r="AY370" s="32" t="str">
        <f t="shared" si="117"/>
        <v>46115</v>
      </c>
      <c r="AZ370" s="33" t="e">
        <f>VLOOKUP(AY370,Sperrdaten!C:D,2,FALSE)</f>
        <v>#N/A</v>
      </c>
      <c r="BA370" s="31" t="str">
        <f t="shared" si="118"/>
        <v>46115</v>
      </c>
      <c r="BB370" t="e">
        <f>VLOOKUP(BA370,Sperrdaten!H:I,2,FALSE)</f>
        <v>#N/A</v>
      </c>
      <c r="BC370" s="32" t="str">
        <f t="shared" si="119"/>
        <v>46115</v>
      </c>
      <c r="BD370" t="e">
        <f>VLOOKUP(BC370,Sperrdaten!C:D,2,FALSE)</f>
        <v>#N/A</v>
      </c>
      <c r="BE370" s="32" t="str">
        <f t="shared" si="120"/>
        <v>46115</v>
      </c>
      <c r="BF370" t="e">
        <f>VLOOKUP(BE370,Sperrdaten!C:D,2,FALSE)</f>
        <v>#N/A</v>
      </c>
      <c r="BG370" s="32" t="str">
        <f t="shared" si="121"/>
        <v>46115</v>
      </c>
      <c r="BH370" s="33" t="e">
        <f>VLOOKUP(BG370,Sperrdaten!C:D,2,FALSE)</f>
        <v>#N/A</v>
      </c>
      <c r="BI370" s="31" t="str">
        <f t="shared" si="122"/>
        <v>46115</v>
      </c>
      <c r="BJ370" t="e">
        <f>VLOOKUP(BI370,Sperrdaten!H:I,2,FALSE)</f>
        <v>#N/A</v>
      </c>
      <c r="BK370" s="32" t="str">
        <f t="shared" si="123"/>
        <v>46115</v>
      </c>
      <c r="BL370" t="e">
        <f>VLOOKUP(BK370,Sperrdaten!C:D,2,FALSE)</f>
        <v>#N/A</v>
      </c>
      <c r="BM370" s="32" t="str">
        <f t="shared" si="124"/>
        <v>46115</v>
      </c>
      <c r="BN370" t="e">
        <f>VLOOKUP(BM370,Sperrdaten!C:D,2,FALSE)</f>
        <v>#N/A</v>
      </c>
      <c r="BO370" s="32" t="str">
        <f t="shared" si="125"/>
        <v>46115</v>
      </c>
      <c r="BP370" s="33" t="e">
        <f>VLOOKUP(BO370,Sperrdaten!C:D,2,FALSE)</f>
        <v>#N/A</v>
      </c>
    </row>
    <row r="371" spans="1:68" x14ac:dyDescent="0.2">
      <c r="A371" s="19">
        <v>46115</v>
      </c>
      <c r="B371" s="38"/>
      <c r="C371" s="5"/>
      <c r="D371" s="5"/>
      <c r="E371" s="5"/>
      <c r="F371" s="53"/>
      <c r="G371" s="13"/>
      <c r="H371" s="13"/>
      <c r="I371" s="13"/>
      <c r="J371" s="12"/>
      <c r="K371" s="12"/>
      <c r="L371" s="12"/>
      <c r="M371" s="12"/>
      <c r="N371" s="53"/>
      <c r="O371" s="13"/>
      <c r="P371" s="13"/>
      <c r="Q371" s="13"/>
      <c r="R371" s="17"/>
      <c r="S371" s="12"/>
      <c r="T371" s="12"/>
      <c r="U371" s="12"/>
      <c r="V371" s="12"/>
      <c r="W371" s="17"/>
      <c r="X371" s="17"/>
      <c r="Y371" s="17"/>
      <c r="Z371" s="17"/>
      <c r="AA371" s="17"/>
      <c r="AB371" s="16">
        <f t="shared" si="105"/>
        <v>0</v>
      </c>
      <c r="AC371" s="31" t="str">
        <f t="shared" si="106"/>
        <v>46115</v>
      </c>
      <c r="AD371" t="e">
        <f>VLOOKUP(AC371,Sperrdaten!H:I,2,FALSE)</f>
        <v>#N/A</v>
      </c>
      <c r="AE371" s="32" t="str">
        <f t="shared" si="107"/>
        <v>46115</v>
      </c>
      <c r="AF371" t="e">
        <f>VLOOKUP(AE371,Sperrdaten!C:D,2,FALSE)</f>
        <v>#N/A</v>
      </c>
      <c r="AG371" s="32" t="str">
        <f t="shared" si="108"/>
        <v>46115</v>
      </c>
      <c r="AH371" t="e">
        <f>VLOOKUP(AG371,Sperrdaten!C:D,2,FALSE)</f>
        <v>#N/A</v>
      </c>
      <c r="AI371" s="32" t="str">
        <f t="shared" si="109"/>
        <v>46115</v>
      </c>
      <c r="AJ371" s="33" t="e">
        <f>VLOOKUP(AI371,Sperrdaten!C:D,2,FALSE)</f>
        <v>#N/A</v>
      </c>
      <c r="AK371" s="31" t="str">
        <f t="shared" si="110"/>
        <v>46115</v>
      </c>
      <c r="AL371" t="e">
        <f>VLOOKUP(AK371,Sperrdaten!H:I,2,FALSE)</f>
        <v>#N/A</v>
      </c>
      <c r="AM371" s="32" t="str">
        <f t="shared" si="111"/>
        <v>46115</v>
      </c>
      <c r="AN371" t="e">
        <f>VLOOKUP(AM371,Sperrdaten!C:D,2,FALSE)</f>
        <v>#N/A</v>
      </c>
      <c r="AO371" s="32" t="str">
        <f t="shared" si="112"/>
        <v>46115</v>
      </c>
      <c r="AP371" t="e">
        <f>VLOOKUP(AO371,Sperrdaten!C:D,2,FALSE)</f>
        <v>#N/A</v>
      </c>
      <c r="AQ371" s="32" t="str">
        <f t="shared" si="113"/>
        <v>46115</v>
      </c>
      <c r="AR371" s="33" t="e">
        <f>VLOOKUP(AQ371,Sperrdaten!C:D,2,FALSE)</f>
        <v>#N/A</v>
      </c>
      <c r="AS371" s="31" t="str">
        <f t="shared" si="114"/>
        <v>46115</v>
      </c>
      <c r="AT371" t="e">
        <f>VLOOKUP(AS371,Sperrdaten!H:I,2,FALSE)</f>
        <v>#N/A</v>
      </c>
      <c r="AU371" s="32" t="str">
        <f t="shared" si="115"/>
        <v>46115</v>
      </c>
      <c r="AV371" t="e">
        <f>VLOOKUP(AU371,Sperrdaten!C:D,2,FALSE)</f>
        <v>#N/A</v>
      </c>
      <c r="AW371" s="32" t="str">
        <f t="shared" si="116"/>
        <v>46115</v>
      </c>
      <c r="AX371" t="e">
        <f>VLOOKUP(AW371,Sperrdaten!C:D,2,FALSE)</f>
        <v>#N/A</v>
      </c>
      <c r="AY371" s="32" t="str">
        <f t="shared" si="117"/>
        <v>46115</v>
      </c>
      <c r="AZ371" s="33" t="e">
        <f>VLOOKUP(AY371,Sperrdaten!C:D,2,FALSE)</f>
        <v>#N/A</v>
      </c>
      <c r="BA371" s="31" t="str">
        <f t="shared" si="118"/>
        <v>46115</v>
      </c>
      <c r="BB371" t="e">
        <f>VLOOKUP(BA371,Sperrdaten!H:I,2,FALSE)</f>
        <v>#N/A</v>
      </c>
      <c r="BC371" s="32" t="str">
        <f t="shared" si="119"/>
        <v>46115</v>
      </c>
      <c r="BD371" t="e">
        <f>VLOOKUP(BC371,Sperrdaten!C:D,2,FALSE)</f>
        <v>#N/A</v>
      </c>
      <c r="BE371" s="32" t="str">
        <f t="shared" si="120"/>
        <v>46115</v>
      </c>
      <c r="BF371" t="e">
        <f>VLOOKUP(BE371,Sperrdaten!C:D,2,FALSE)</f>
        <v>#N/A</v>
      </c>
      <c r="BG371" s="32" t="str">
        <f t="shared" si="121"/>
        <v>46115</v>
      </c>
      <c r="BH371" s="33" t="e">
        <f>VLOOKUP(BG371,Sperrdaten!C:D,2,FALSE)</f>
        <v>#N/A</v>
      </c>
      <c r="BI371" s="31" t="str">
        <f t="shared" si="122"/>
        <v>46115</v>
      </c>
      <c r="BJ371" t="e">
        <f>VLOOKUP(BI371,Sperrdaten!H:I,2,FALSE)</f>
        <v>#N/A</v>
      </c>
      <c r="BK371" s="32" t="str">
        <f t="shared" si="123"/>
        <v>46115</v>
      </c>
      <c r="BL371" t="e">
        <f>VLOOKUP(BK371,Sperrdaten!C:D,2,FALSE)</f>
        <v>#N/A</v>
      </c>
      <c r="BM371" s="32" t="str">
        <f t="shared" si="124"/>
        <v>46115</v>
      </c>
      <c r="BN371" t="e">
        <f>VLOOKUP(BM371,Sperrdaten!C:D,2,FALSE)</f>
        <v>#N/A</v>
      </c>
      <c r="BO371" s="32" t="str">
        <f t="shared" si="125"/>
        <v>46115</v>
      </c>
      <c r="BP371" s="33" t="e">
        <f>VLOOKUP(BO371,Sperrdaten!C:D,2,FALSE)</f>
        <v>#N/A</v>
      </c>
    </row>
    <row r="372" spans="1:68" x14ac:dyDescent="0.2">
      <c r="A372" s="19">
        <v>46116</v>
      </c>
      <c r="B372" s="38"/>
      <c r="C372" s="5"/>
      <c r="D372" s="5"/>
      <c r="E372" s="5"/>
      <c r="F372" s="53"/>
      <c r="G372" s="13"/>
      <c r="H372" s="13"/>
      <c r="I372" s="13"/>
      <c r="J372" s="12"/>
      <c r="K372" s="12"/>
      <c r="L372" s="12"/>
      <c r="M372" s="12"/>
      <c r="N372" s="53"/>
      <c r="O372" s="13"/>
      <c r="P372" s="13"/>
      <c r="Q372" s="13"/>
      <c r="R372" s="17"/>
      <c r="S372" s="12"/>
      <c r="T372" s="12"/>
      <c r="U372" s="12"/>
      <c r="V372" s="12"/>
      <c r="W372" s="17" t="s">
        <v>335</v>
      </c>
      <c r="X372" s="17" t="s">
        <v>335</v>
      </c>
      <c r="Y372" s="17"/>
      <c r="Z372" s="17" t="s">
        <v>335</v>
      </c>
      <c r="AA372" s="17"/>
      <c r="AB372" s="16">
        <f t="shared" si="105"/>
        <v>3</v>
      </c>
      <c r="AC372" s="31" t="str">
        <f t="shared" si="106"/>
        <v>46116</v>
      </c>
      <c r="AD372" t="e">
        <f>VLOOKUP(AC372,Sperrdaten!H:I,2,FALSE)</f>
        <v>#N/A</v>
      </c>
      <c r="AE372" s="32" t="str">
        <f t="shared" si="107"/>
        <v>46116</v>
      </c>
      <c r="AF372" t="e">
        <f>VLOOKUP(AE372,Sperrdaten!C:D,2,FALSE)</f>
        <v>#N/A</v>
      </c>
      <c r="AG372" s="32" t="str">
        <f t="shared" si="108"/>
        <v>46116</v>
      </c>
      <c r="AH372" t="e">
        <f>VLOOKUP(AG372,Sperrdaten!C:D,2,FALSE)</f>
        <v>#N/A</v>
      </c>
      <c r="AI372" s="32" t="str">
        <f t="shared" si="109"/>
        <v>46116</v>
      </c>
      <c r="AJ372" s="33" t="e">
        <f>VLOOKUP(AI372,Sperrdaten!C:D,2,FALSE)</f>
        <v>#N/A</v>
      </c>
      <c r="AK372" s="31" t="str">
        <f t="shared" si="110"/>
        <v>46116</v>
      </c>
      <c r="AL372" t="e">
        <f>VLOOKUP(AK372,Sperrdaten!H:I,2,FALSE)</f>
        <v>#N/A</v>
      </c>
      <c r="AM372" s="32" t="str">
        <f t="shared" si="111"/>
        <v>46116</v>
      </c>
      <c r="AN372" t="e">
        <f>VLOOKUP(AM372,Sperrdaten!C:D,2,FALSE)</f>
        <v>#N/A</v>
      </c>
      <c r="AO372" s="32" t="str">
        <f t="shared" si="112"/>
        <v>46116</v>
      </c>
      <c r="AP372" t="e">
        <f>VLOOKUP(AO372,Sperrdaten!C:D,2,FALSE)</f>
        <v>#N/A</v>
      </c>
      <c r="AQ372" s="32" t="str">
        <f t="shared" si="113"/>
        <v>46116</v>
      </c>
      <c r="AR372" s="33" t="e">
        <f>VLOOKUP(AQ372,Sperrdaten!C:D,2,FALSE)</f>
        <v>#N/A</v>
      </c>
      <c r="AS372" s="31" t="str">
        <f t="shared" si="114"/>
        <v>46116</v>
      </c>
      <c r="AT372" t="e">
        <f>VLOOKUP(AS372,Sperrdaten!H:I,2,FALSE)</f>
        <v>#N/A</v>
      </c>
      <c r="AU372" s="32" t="str">
        <f t="shared" si="115"/>
        <v>46116</v>
      </c>
      <c r="AV372" t="e">
        <f>VLOOKUP(AU372,Sperrdaten!C:D,2,FALSE)</f>
        <v>#N/A</v>
      </c>
      <c r="AW372" s="32" t="str">
        <f t="shared" si="116"/>
        <v>46116</v>
      </c>
      <c r="AX372" t="e">
        <f>VLOOKUP(AW372,Sperrdaten!C:D,2,FALSE)</f>
        <v>#N/A</v>
      </c>
      <c r="AY372" s="32" t="str">
        <f t="shared" si="117"/>
        <v>46116</v>
      </c>
      <c r="AZ372" s="33" t="e">
        <f>VLOOKUP(AY372,Sperrdaten!C:D,2,FALSE)</f>
        <v>#N/A</v>
      </c>
      <c r="BA372" s="31" t="str">
        <f t="shared" si="118"/>
        <v>46116</v>
      </c>
      <c r="BB372" t="e">
        <f>VLOOKUP(BA372,Sperrdaten!H:I,2,FALSE)</f>
        <v>#N/A</v>
      </c>
      <c r="BC372" s="32" t="str">
        <f t="shared" si="119"/>
        <v>46116</v>
      </c>
      <c r="BD372" t="e">
        <f>VLOOKUP(BC372,Sperrdaten!C:D,2,FALSE)</f>
        <v>#N/A</v>
      </c>
      <c r="BE372" s="32" t="str">
        <f t="shared" si="120"/>
        <v>46116</v>
      </c>
      <c r="BF372" t="e">
        <f>VLOOKUP(BE372,Sperrdaten!C:D,2,FALSE)</f>
        <v>#N/A</v>
      </c>
      <c r="BG372" s="32" t="str">
        <f t="shared" si="121"/>
        <v>46116</v>
      </c>
      <c r="BH372" s="33" t="e">
        <f>VLOOKUP(BG372,Sperrdaten!C:D,2,FALSE)</f>
        <v>#N/A</v>
      </c>
      <c r="BI372" s="31" t="str">
        <f t="shared" si="122"/>
        <v>46116</v>
      </c>
      <c r="BJ372" t="e">
        <f>VLOOKUP(BI372,Sperrdaten!H:I,2,FALSE)</f>
        <v>#N/A</v>
      </c>
      <c r="BK372" s="32" t="str">
        <f t="shared" si="123"/>
        <v>46116</v>
      </c>
      <c r="BL372" t="e">
        <f>VLOOKUP(BK372,Sperrdaten!C:D,2,FALSE)</f>
        <v>#N/A</v>
      </c>
      <c r="BM372" s="32" t="str">
        <f t="shared" si="124"/>
        <v>46116</v>
      </c>
      <c r="BN372" t="e">
        <f>VLOOKUP(BM372,Sperrdaten!C:D,2,FALSE)</f>
        <v>#N/A</v>
      </c>
      <c r="BO372" s="32" t="str">
        <f t="shared" si="125"/>
        <v>46116</v>
      </c>
      <c r="BP372" s="33" t="e">
        <f>VLOOKUP(BO372,Sperrdaten!C:D,2,FALSE)</f>
        <v>#N/A</v>
      </c>
    </row>
    <row r="373" spans="1:68" x14ac:dyDescent="0.2">
      <c r="A373" s="19">
        <v>46116</v>
      </c>
      <c r="B373" s="38"/>
      <c r="C373" s="5"/>
      <c r="D373" s="5"/>
      <c r="E373" s="5"/>
      <c r="F373" s="53"/>
      <c r="G373" s="13"/>
      <c r="H373" s="13"/>
      <c r="I373" s="13"/>
      <c r="J373" s="12"/>
      <c r="K373" s="12"/>
      <c r="L373" s="12"/>
      <c r="M373" s="12"/>
      <c r="N373" s="53"/>
      <c r="O373" s="13"/>
      <c r="P373" s="13"/>
      <c r="Q373" s="13"/>
      <c r="R373" s="17"/>
      <c r="S373" s="12"/>
      <c r="T373" s="12"/>
      <c r="U373" s="12"/>
      <c r="V373" s="12"/>
      <c r="W373" s="17" t="s">
        <v>174</v>
      </c>
      <c r="X373" s="17" t="s">
        <v>174</v>
      </c>
      <c r="Y373" s="17"/>
      <c r="Z373" s="17"/>
      <c r="AA373" s="17"/>
      <c r="AB373" s="16">
        <f t="shared" si="105"/>
        <v>2</v>
      </c>
      <c r="AC373" s="31" t="str">
        <f t="shared" si="106"/>
        <v>46116</v>
      </c>
      <c r="AD373" t="e">
        <f>VLOOKUP(AC373,Sperrdaten!H:I,2,FALSE)</f>
        <v>#N/A</v>
      </c>
      <c r="AE373" s="32" t="str">
        <f t="shared" si="107"/>
        <v>46116</v>
      </c>
      <c r="AF373" t="e">
        <f>VLOOKUP(AE373,Sperrdaten!C:D,2,FALSE)</f>
        <v>#N/A</v>
      </c>
      <c r="AG373" s="32" t="str">
        <f t="shared" si="108"/>
        <v>46116</v>
      </c>
      <c r="AH373" t="e">
        <f>VLOOKUP(AG373,Sperrdaten!C:D,2,FALSE)</f>
        <v>#N/A</v>
      </c>
      <c r="AI373" s="32" t="str">
        <f t="shared" si="109"/>
        <v>46116</v>
      </c>
      <c r="AJ373" s="33" t="e">
        <f>VLOOKUP(AI373,Sperrdaten!C:D,2,FALSE)</f>
        <v>#N/A</v>
      </c>
      <c r="AK373" s="31" t="str">
        <f t="shared" si="110"/>
        <v>46116</v>
      </c>
      <c r="AL373" t="e">
        <f>VLOOKUP(AK373,Sperrdaten!H:I,2,FALSE)</f>
        <v>#N/A</v>
      </c>
      <c r="AM373" s="32" t="str">
        <f t="shared" si="111"/>
        <v>46116</v>
      </c>
      <c r="AN373" t="e">
        <f>VLOOKUP(AM373,Sperrdaten!C:D,2,FALSE)</f>
        <v>#N/A</v>
      </c>
      <c r="AO373" s="32" t="str">
        <f t="shared" si="112"/>
        <v>46116</v>
      </c>
      <c r="AP373" t="e">
        <f>VLOOKUP(AO373,Sperrdaten!C:D,2,FALSE)</f>
        <v>#N/A</v>
      </c>
      <c r="AQ373" s="32" t="str">
        <f t="shared" si="113"/>
        <v>46116</v>
      </c>
      <c r="AR373" s="33" t="e">
        <f>VLOOKUP(AQ373,Sperrdaten!C:D,2,FALSE)</f>
        <v>#N/A</v>
      </c>
      <c r="AS373" s="31" t="str">
        <f t="shared" si="114"/>
        <v>46116</v>
      </c>
      <c r="AT373" t="e">
        <f>VLOOKUP(AS373,Sperrdaten!H:I,2,FALSE)</f>
        <v>#N/A</v>
      </c>
      <c r="AU373" s="32" t="str">
        <f t="shared" si="115"/>
        <v>46116</v>
      </c>
      <c r="AV373" t="e">
        <f>VLOOKUP(AU373,Sperrdaten!C:D,2,FALSE)</f>
        <v>#N/A</v>
      </c>
      <c r="AW373" s="32" t="str">
        <f t="shared" si="116"/>
        <v>46116</v>
      </c>
      <c r="AX373" t="e">
        <f>VLOOKUP(AW373,Sperrdaten!C:D,2,FALSE)</f>
        <v>#N/A</v>
      </c>
      <c r="AY373" s="32" t="str">
        <f t="shared" si="117"/>
        <v>46116</v>
      </c>
      <c r="AZ373" s="33" t="e">
        <f>VLOOKUP(AY373,Sperrdaten!C:D,2,FALSE)</f>
        <v>#N/A</v>
      </c>
      <c r="BA373" s="31" t="str">
        <f t="shared" si="118"/>
        <v>46116</v>
      </c>
      <c r="BB373" t="e">
        <f>VLOOKUP(BA373,Sperrdaten!H:I,2,FALSE)</f>
        <v>#N/A</v>
      </c>
      <c r="BC373" s="32" t="str">
        <f t="shared" si="119"/>
        <v>46116</v>
      </c>
      <c r="BD373" t="e">
        <f>VLOOKUP(BC373,Sperrdaten!C:D,2,FALSE)</f>
        <v>#N/A</v>
      </c>
      <c r="BE373" s="32" t="str">
        <f t="shared" si="120"/>
        <v>46116</v>
      </c>
      <c r="BF373" t="e">
        <f>VLOOKUP(BE373,Sperrdaten!C:D,2,FALSE)</f>
        <v>#N/A</v>
      </c>
      <c r="BG373" s="32" t="str">
        <f t="shared" si="121"/>
        <v>46116</v>
      </c>
      <c r="BH373" s="33" t="e">
        <f>VLOOKUP(BG373,Sperrdaten!C:D,2,FALSE)</f>
        <v>#N/A</v>
      </c>
      <c r="BI373" s="31" t="str">
        <f t="shared" si="122"/>
        <v>46116</v>
      </c>
      <c r="BJ373" t="e">
        <f>VLOOKUP(BI373,Sperrdaten!H:I,2,FALSE)</f>
        <v>#N/A</v>
      </c>
      <c r="BK373" s="32" t="str">
        <f t="shared" si="123"/>
        <v>46116</v>
      </c>
      <c r="BL373" t="e">
        <f>VLOOKUP(BK373,Sperrdaten!C:D,2,FALSE)</f>
        <v>#N/A</v>
      </c>
      <c r="BM373" s="32" t="str">
        <f t="shared" si="124"/>
        <v>46116</v>
      </c>
      <c r="BN373" t="e">
        <f>VLOOKUP(BM373,Sperrdaten!C:D,2,FALSE)</f>
        <v>#N/A</v>
      </c>
      <c r="BO373" s="32" t="str">
        <f t="shared" si="125"/>
        <v>46116</v>
      </c>
      <c r="BP373" s="33" t="e">
        <f>VLOOKUP(BO373,Sperrdaten!C:D,2,FALSE)</f>
        <v>#N/A</v>
      </c>
    </row>
    <row r="374" spans="1:68" x14ac:dyDescent="0.2">
      <c r="A374" s="19">
        <v>46116</v>
      </c>
      <c r="B374" s="38"/>
      <c r="C374" s="5"/>
      <c r="D374" s="5"/>
      <c r="E374" s="5"/>
      <c r="F374" s="53"/>
      <c r="G374" s="13"/>
      <c r="H374" s="13"/>
      <c r="I374" s="13"/>
      <c r="J374" s="12"/>
      <c r="K374" s="12"/>
      <c r="L374" s="12"/>
      <c r="M374" s="12"/>
      <c r="N374" s="53"/>
      <c r="O374" s="13"/>
      <c r="P374" s="13"/>
      <c r="Q374" s="13"/>
      <c r="R374" s="17"/>
      <c r="S374" s="12"/>
      <c r="T374" s="12"/>
      <c r="U374" s="12"/>
      <c r="V374" s="12"/>
      <c r="W374" s="17"/>
      <c r="X374" s="17"/>
      <c r="Y374" s="17"/>
      <c r="Z374" s="17"/>
      <c r="AA374" s="17"/>
      <c r="AB374" s="16">
        <f t="shared" si="105"/>
        <v>0</v>
      </c>
      <c r="AC374" s="31" t="str">
        <f t="shared" si="106"/>
        <v>46116</v>
      </c>
      <c r="AD374" t="e">
        <f>VLOOKUP(AC374,Sperrdaten!H:I,2,FALSE)</f>
        <v>#N/A</v>
      </c>
      <c r="AE374" s="32" t="str">
        <f t="shared" si="107"/>
        <v>46116</v>
      </c>
      <c r="AF374" t="e">
        <f>VLOOKUP(AE374,Sperrdaten!C:D,2,FALSE)</f>
        <v>#N/A</v>
      </c>
      <c r="AG374" s="32" t="str">
        <f t="shared" si="108"/>
        <v>46116</v>
      </c>
      <c r="AH374" t="e">
        <f>VLOOKUP(AG374,Sperrdaten!C:D,2,FALSE)</f>
        <v>#N/A</v>
      </c>
      <c r="AI374" s="32" t="str">
        <f t="shared" si="109"/>
        <v>46116</v>
      </c>
      <c r="AJ374" s="33" t="e">
        <f>VLOOKUP(AI374,Sperrdaten!C:D,2,FALSE)</f>
        <v>#N/A</v>
      </c>
      <c r="AK374" s="31" t="str">
        <f t="shared" si="110"/>
        <v>46116</v>
      </c>
      <c r="AL374" t="e">
        <f>VLOOKUP(AK374,Sperrdaten!H:I,2,FALSE)</f>
        <v>#N/A</v>
      </c>
      <c r="AM374" s="32" t="str">
        <f t="shared" si="111"/>
        <v>46116</v>
      </c>
      <c r="AN374" t="e">
        <f>VLOOKUP(AM374,Sperrdaten!C:D,2,FALSE)</f>
        <v>#N/A</v>
      </c>
      <c r="AO374" s="32" t="str">
        <f t="shared" si="112"/>
        <v>46116</v>
      </c>
      <c r="AP374" t="e">
        <f>VLOOKUP(AO374,Sperrdaten!C:D,2,FALSE)</f>
        <v>#N/A</v>
      </c>
      <c r="AQ374" s="32" t="str">
        <f t="shared" si="113"/>
        <v>46116</v>
      </c>
      <c r="AR374" s="33" t="e">
        <f>VLOOKUP(AQ374,Sperrdaten!C:D,2,FALSE)</f>
        <v>#N/A</v>
      </c>
      <c r="AS374" s="31" t="str">
        <f t="shared" si="114"/>
        <v>46116</v>
      </c>
      <c r="AT374" t="e">
        <f>VLOOKUP(AS374,Sperrdaten!H:I,2,FALSE)</f>
        <v>#N/A</v>
      </c>
      <c r="AU374" s="32" t="str">
        <f t="shared" si="115"/>
        <v>46116</v>
      </c>
      <c r="AV374" t="e">
        <f>VLOOKUP(AU374,Sperrdaten!C:D,2,FALSE)</f>
        <v>#N/A</v>
      </c>
      <c r="AW374" s="32" t="str">
        <f t="shared" si="116"/>
        <v>46116</v>
      </c>
      <c r="AX374" t="e">
        <f>VLOOKUP(AW374,Sperrdaten!C:D,2,FALSE)</f>
        <v>#N/A</v>
      </c>
      <c r="AY374" s="32" t="str">
        <f t="shared" si="117"/>
        <v>46116</v>
      </c>
      <c r="AZ374" s="33" t="e">
        <f>VLOOKUP(AY374,Sperrdaten!C:D,2,FALSE)</f>
        <v>#N/A</v>
      </c>
      <c r="BA374" s="31" t="str">
        <f t="shared" si="118"/>
        <v>46116</v>
      </c>
      <c r="BB374" t="e">
        <f>VLOOKUP(BA374,Sperrdaten!H:I,2,FALSE)</f>
        <v>#N/A</v>
      </c>
      <c r="BC374" s="32" t="str">
        <f t="shared" si="119"/>
        <v>46116</v>
      </c>
      <c r="BD374" t="e">
        <f>VLOOKUP(BC374,Sperrdaten!C:D,2,FALSE)</f>
        <v>#N/A</v>
      </c>
      <c r="BE374" s="32" t="str">
        <f t="shared" si="120"/>
        <v>46116</v>
      </c>
      <c r="BF374" t="e">
        <f>VLOOKUP(BE374,Sperrdaten!C:D,2,FALSE)</f>
        <v>#N/A</v>
      </c>
      <c r="BG374" s="32" t="str">
        <f t="shared" si="121"/>
        <v>46116</v>
      </c>
      <c r="BH374" s="33" t="e">
        <f>VLOOKUP(BG374,Sperrdaten!C:D,2,FALSE)</f>
        <v>#N/A</v>
      </c>
      <c r="BI374" s="31" t="str">
        <f t="shared" si="122"/>
        <v>46116</v>
      </c>
      <c r="BJ374" t="e">
        <f>VLOOKUP(BI374,Sperrdaten!H:I,2,FALSE)</f>
        <v>#N/A</v>
      </c>
      <c r="BK374" s="32" t="str">
        <f t="shared" si="123"/>
        <v>46116</v>
      </c>
      <c r="BL374" t="e">
        <f>VLOOKUP(BK374,Sperrdaten!C:D,2,FALSE)</f>
        <v>#N/A</v>
      </c>
      <c r="BM374" s="32" t="str">
        <f t="shared" si="124"/>
        <v>46116</v>
      </c>
      <c r="BN374" t="e">
        <f>VLOOKUP(BM374,Sperrdaten!C:D,2,FALSE)</f>
        <v>#N/A</v>
      </c>
      <c r="BO374" s="32" t="str">
        <f t="shared" si="125"/>
        <v>46116</v>
      </c>
      <c r="BP374" s="33" t="e">
        <f>VLOOKUP(BO374,Sperrdaten!C:D,2,FALSE)</f>
        <v>#N/A</v>
      </c>
    </row>
    <row r="375" spans="1:68" x14ac:dyDescent="0.2">
      <c r="A375" s="19">
        <v>46116</v>
      </c>
      <c r="B375" s="38"/>
      <c r="C375" s="5"/>
      <c r="D375" s="5"/>
      <c r="E375" s="5"/>
      <c r="F375" s="53"/>
      <c r="G375" s="13"/>
      <c r="H375" s="13"/>
      <c r="I375" s="13"/>
      <c r="J375" s="12"/>
      <c r="K375" s="12"/>
      <c r="L375" s="12"/>
      <c r="M375" s="12"/>
      <c r="N375" s="53"/>
      <c r="O375" s="13"/>
      <c r="P375" s="13"/>
      <c r="Q375" s="13"/>
      <c r="R375" s="17"/>
      <c r="S375" s="12"/>
      <c r="T375" s="12"/>
      <c r="U375" s="12"/>
      <c r="V375" s="12"/>
      <c r="W375" s="17"/>
      <c r="X375" s="17"/>
      <c r="Y375" s="17"/>
      <c r="Z375" s="17"/>
      <c r="AA375" s="17"/>
      <c r="AB375" s="16">
        <f t="shared" si="105"/>
        <v>0</v>
      </c>
      <c r="AC375" s="31" t="str">
        <f t="shared" si="106"/>
        <v>46116</v>
      </c>
      <c r="AD375" t="e">
        <f>VLOOKUP(AC375,Sperrdaten!H:I,2,FALSE)</f>
        <v>#N/A</v>
      </c>
      <c r="AE375" s="32" t="str">
        <f t="shared" si="107"/>
        <v>46116</v>
      </c>
      <c r="AF375" t="e">
        <f>VLOOKUP(AE375,Sperrdaten!C:D,2,FALSE)</f>
        <v>#N/A</v>
      </c>
      <c r="AG375" s="32" t="str">
        <f t="shared" si="108"/>
        <v>46116</v>
      </c>
      <c r="AH375" t="e">
        <f>VLOOKUP(AG375,Sperrdaten!C:D,2,FALSE)</f>
        <v>#N/A</v>
      </c>
      <c r="AI375" s="32" t="str">
        <f t="shared" si="109"/>
        <v>46116</v>
      </c>
      <c r="AJ375" s="33" t="e">
        <f>VLOOKUP(AI375,Sperrdaten!C:D,2,FALSE)</f>
        <v>#N/A</v>
      </c>
      <c r="AK375" s="31" t="str">
        <f t="shared" si="110"/>
        <v>46116</v>
      </c>
      <c r="AL375" t="e">
        <f>VLOOKUP(AK375,Sperrdaten!H:I,2,FALSE)</f>
        <v>#N/A</v>
      </c>
      <c r="AM375" s="32" t="str">
        <f t="shared" si="111"/>
        <v>46116</v>
      </c>
      <c r="AN375" t="e">
        <f>VLOOKUP(AM375,Sperrdaten!C:D,2,FALSE)</f>
        <v>#N/A</v>
      </c>
      <c r="AO375" s="32" t="str">
        <f t="shared" si="112"/>
        <v>46116</v>
      </c>
      <c r="AP375" t="e">
        <f>VLOOKUP(AO375,Sperrdaten!C:D,2,FALSE)</f>
        <v>#N/A</v>
      </c>
      <c r="AQ375" s="32" t="str">
        <f t="shared" si="113"/>
        <v>46116</v>
      </c>
      <c r="AR375" s="33" t="e">
        <f>VLOOKUP(AQ375,Sperrdaten!C:D,2,FALSE)</f>
        <v>#N/A</v>
      </c>
      <c r="AS375" s="31" t="str">
        <f t="shared" si="114"/>
        <v>46116</v>
      </c>
      <c r="AT375" t="e">
        <f>VLOOKUP(AS375,Sperrdaten!H:I,2,FALSE)</f>
        <v>#N/A</v>
      </c>
      <c r="AU375" s="32" t="str">
        <f t="shared" si="115"/>
        <v>46116</v>
      </c>
      <c r="AV375" t="e">
        <f>VLOOKUP(AU375,Sperrdaten!C:D,2,FALSE)</f>
        <v>#N/A</v>
      </c>
      <c r="AW375" s="32" t="str">
        <f t="shared" si="116"/>
        <v>46116</v>
      </c>
      <c r="AX375" t="e">
        <f>VLOOKUP(AW375,Sperrdaten!C:D,2,FALSE)</f>
        <v>#N/A</v>
      </c>
      <c r="AY375" s="32" t="str">
        <f t="shared" si="117"/>
        <v>46116</v>
      </c>
      <c r="AZ375" s="33" t="e">
        <f>VLOOKUP(AY375,Sperrdaten!C:D,2,FALSE)</f>
        <v>#N/A</v>
      </c>
      <c r="BA375" s="31" t="str">
        <f t="shared" si="118"/>
        <v>46116</v>
      </c>
      <c r="BB375" t="e">
        <f>VLOOKUP(BA375,Sperrdaten!H:I,2,FALSE)</f>
        <v>#N/A</v>
      </c>
      <c r="BC375" s="32" t="str">
        <f t="shared" si="119"/>
        <v>46116</v>
      </c>
      <c r="BD375" t="e">
        <f>VLOOKUP(BC375,Sperrdaten!C:D,2,FALSE)</f>
        <v>#N/A</v>
      </c>
      <c r="BE375" s="32" t="str">
        <f t="shared" si="120"/>
        <v>46116</v>
      </c>
      <c r="BF375" t="e">
        <f>VLOOKUP(BE375,Sperrdaten!C:D,2,FALSE)</f>
        <v>#N/A</v>
      </c>
      <c r="BG375" s="32" t="str">
        <f t="shared" si="121"/>
        <v>46116</v>
      </c>
      <c r="BH375" s="33" t="e">
        <f>VLOOKUP(BG375,Sperrdaten!C:D,2,FALSE)</f>
        <v>#N/A</v>
      </c>
      <c r="BI375" s="31" t="str">
        <f t="shared" si="122"/>
        <v>46116</v>
      </c>
      <c r="BJ375" t="e">
        <f>VLOOKUP(BI375,Sperrdaten!H:I,2,FALSE)</f>
        <v>#N/A</v>
      </c>
      <c r="BK375" s="32" t="str">
        <f t="shared" si="123"/>
        <v>46116</v>
      </c>
      <c r="BL375" t="e">
        <f>VLOOKUP(BK375,Sperrdaten!C:D,2,FALSE)</f>
        <v>#N/A</v>
      </c>
      <c r="BM375" s="32" t="str">
        <f t="shared" si="124"/>
        <v>46116</v>
      </c>
      <c r="BN375" t="e">
        <f>VLOOKUP(BM375,Sperrdaten!C:D,2,FALSE)</f>
        <v>#N/A</v>
      </c>
      <c r="BO375" s="32" t="str">
        <f t="shared" si="125"/>
        <v>46116</v>
      </c>
      <c r="BP375" s="33" t="e">
        <f>VLOOKUP(BO375,Sperrdaten!C:D,2,FALSE)</f>
        <v>#N/A</v>
      </c>
    </row>
    <row r="376" spans="1:68" x14ac:dyDescent="0.2">
      <c r="A376" s="19">
        <v>46116</v>
      </c>
      <c r="B376" s="38"/>
      <c r="C376" s="5"/>
      <c r="D376" s="5"/>
      <c r="E376" s="5"/>
      <c r="F376" s="53"/>
      <c r="G376" s="13"/>
      <c r="H376" s="13"/>
      <c r="I376" s="13"/>
      <c r="J376" s="12"/>
      <c r="K376" s="12"/>
      <c r="L376" s="12"/>
      <c r="M376" s="12"/>
      <c r="N376" s="53"/>
      <c r="O376" s="13"/>
      <c r="P376" s="13"/>
      <c r="Q376" s="13"/>
      <c r="R376" s="17"/>
      <c r="S376" s="12"/>
      <c r="T376" s="12"/>
      <c r="U376" s="12"/>
      <c r="V376" s="12"/>
      <c r="W376" s="17"/>
      <c r="X376" s="17"/>
      <c r="Y376" s="17"/>
      <c r="Z376" s="17"/>
      <c r="AA376" s="17"/>
      <c r="AB376" s="16">
        <f t="shared" si="105"/>
        <v>0</v>
      </c>
      <c r="AC376" s="31" t="str">
        <f t="shared" si="106"/>
        <v>46116</v>
      </c>
      <c r="AD376" t="e">
        <f>VLOOKUP(AC376,Sperrdaten!H:I,2,FALSE)</f>
        <v>#N/A</v>
      </c>
      <c r="AE376" s="32" t="str">
        <f t="shared" si="107"/>
        <v>46116</v>
      </c>
      <c r="AF376" t="e">
        <f>VLOOKUP(AE376,Sperrdaten!C:D,2,FALSE)</f>
        <v>#N/A</v>
      </c>
      <c r="AG376" s="32" t="str">
        <f t="shared" si="108"/>
        <v>46116</v>
      </c>
      <c r="AH376" t="e">
        <f>VLOOKUP(AG376,Sperrdaten!C:D,2,FALSE)</f>
        <v>#N/A</v>
      </c>
      <c r="AI376" s="32" t="str">
        <f t="shared" si="109"/>
        <v>46116</v>
      </c>
      <c r="AJ376" s="33" t="e">
        <f>VLOOKUP(AI376,Sperrdaten!C:D,2,FALSE)</f>
        <v>#N/A</v>
      </c>
      <c r="AK376" s="31" t="str">
        <f t="shared" si="110"/>
        <v>46116</v>
      </c>
      <c r="AL376" t="e">
        <f>VLOOKUP(AK376,Sperrdaten!H:I,2,FALSE)</f>
        <v>#N/A</v>
      </c>
      <c r="AM376" s="32" t="str">
        <f t="shared" si="111"/>
        <v>46116</v>
      </c>
      <c r="AN376" t="e">
        <f>VLOOKUP(AM376,Sperrdaten!C:D,2,FALSE)</f>
        <v>#N/A</v>
      </c>
      <c r="AO376" s="32" t="str">
        <f t="shared" si="112"/>
        <v>46116</v>
      </c>
      <c r="AP376" t="e">
        <f>VLOOKUP(AO376,Sperrdaten!C:D,2,FALSE)</f>
        <v>#N/A</v>
      </c>
      <c r="AQ376" s="32" t="str">
        <f t="shared" si="113"/>
        <v>46116</v>
      </c>
      <c r="AR376" s="33" t="e">
        <f>VLOOKUP(AQ376,Sperrdaten!C:D,2,FALSE)</f>
        <v>#N/A</v>
      </c>
      <c r="AS376" s="31" t="str">
        <f t="shared" si="114"/>
        <v>46116</v>
      </c>
      <c r="AT376" t="e">
        <f>VLOOKUP(AS376,Sperrdaten!H:I,2,FALSE)</f>
        <v>#N/A</v>
      </c>
      <c r="AU376" s="32" t="str">
        <f t="shared" si="115"/>
        <v>46116</v>
      </c>
      <c r="AV376" t="e">
        <f>VLOOKUP(AU376,Sperrdaten!C:D,2,FALSE)</f>
        <v>#N/A</v>
      </c>
      <c r="AW376" s="32" t="str">
        <f t="shared" si="116"/>
        <v>46116</v>
      </c>
      <c r="AX376" t="e">
        <f>VLOOKUP(AW376,Sperrdaten!C:D,2,FALSE)</f>
        <v>#N/A</v>
      </c>
      <c r="AY376" s="32" t="str">
        <f t="shared" si="117"/>
        <v>46116</v>
      </c>
      <c r="AZ376" s="33" t="e">
        <f>VLOOKUP(AY376,Sperrdaten!C:D,2,FALSE)</f>
        <v>#N/A</v>
      </c>
      <c r="BA376" s="31" t="str">
        <f t="shared" si="118"/>
        <v>46116</v>
      </c>
      <c r="BB376" t="e">
        <f>VLOOKUP(BA376,Sperrdaten!H:I,2,FALSE)</f>
        <v>#N/A</v>
      </c>
      <c r="BC376" s="32" t="str">
        <f t="shared" si="119"/>
        <v>46116</v>
      </c>
      <c r="BD376" t="e">
        <f>VLOOKUP(BC376,Sperrdaten!C:D,2,FALSE)</f>
        <v>#N/A</v>
      </c>
      <c r="BE376" s="32" t="str">
        <f t="shared" si="120"/>
        <v>46116</v>
      </c>
      <c r="BF376" t="e">
        <f>VLOOKUP(BE376,Sperrdaten!C:D,2,FALSE)</f>
        <v>#N/A</v>
      </c>
      <c r="BG376" s="32" t="str">
        <f t="shared" si="121"/>
        <v>46116</v>
      </c>
      <c r="BH376" s="33" t="e">
        <f>VLOOKUP(BG376,Sperrdaten!C:D,2,FALSE)</f>
        <v>#N/A</v>
      </c>
      <c r="BI376" s="31" t="str">
        <f t="shared" si="122"/>
        <v>46116</v>
      </c>
      <c r="BJ376" t="e">
        <f>VLOOKUP(BI376,Sperrdaten!H:I,2,FALSE)</f>
        <v>#N/A</v>
      </c>
      <c r="BK376" s="32" t="str">
        <f t="shared" si="123"/>
        <v>46116</v>
      </c>
      <c r="BL376" t="e">
        <f>VLOOKUP(BK376,Sperrdaten!C:D,2,FALSE)</f>
        <v>#N/A</v>
      </c>
      <c r="BM376" s="32" t="str">
        <f t="shared" si="124"/>
        <v>46116</v>
      </c>
      <c r="BN376" t="e">
        <f>VLOOKUP(BM376,Sperrdaten!C:D,2,FALSE)</f>
        <v>#N/A</v>
      </c>
      <c r="BO376" s="32" t="str">
        <f t="shared" si="125"/>
        <v>46116</v>
      </c>
      <c r="BP376" s="33" t="e">
        <f>VLOOKUP(BO376,Sperrdaten!C:D,2,FALSE)</f>
        <v>#N/A</v>
      </c>
    </row>
    <row r="377" spans="1:68" x14ac:dyDescent="0.2">
      <c r="A377" s="19">
        <v>46117</v>
      </c>
      <c r="B377" s="38"/>
      <c r="C377" s="5"/>
      <c r="D377" s="5"/>
      <c r="E377" s="5"/>
      <c r="F377" s="53"/>
      <c r="G377" s="13"/>
      <c r="H377" s="13"/>
      <c r="I377" s="13"/>
      <c r="J377" s="12"/>
      <c r="K377" s="12"/>
      <c r="L377" s="12"/>
      <c r="M377" s="12"/>
      <c r="N377" s="53"/>
      <c r="O377" s="13"/>
      <c r="P377" s="13"/>
      <c r="Q377" s="13"/>
      <c r="R377" s="17"/>
      <c r="S377" s="12"/>
      <c r="T377" s="12"/>
      <c r="U377" s="12"/>
      <c r="V377" s="12"/>
      <c r="W377" s="17"/>
      <c r="X377" s="17"/>
      <c r="Y377" s="17"/>
      <c r="Z377" s="17"/>
      <c r="AA377" s="17"/>
      <c r="AB377" s="16">
        <f t="shared" si="105"/>
        <v>0</v>
      </c>
      <c r="AC377" s="31" t="str">
        <f t="shared" si="106"/>
        <v>46117</v>
      </c>
      <c r="AD377" t="e">
        <f>VLOOKUP(AC377,Sperrdaten!H:I,2,FALSE)</f>
        <v>#N/A</v>
      </c>
      <c r="AE377" s="32" t="str">
        <f t="shared" si="107"/>
        <v>46117</v>
      </c>
      <c r="AF377" t="e">
        <f>VLOOKUP(AE377,Sperrdaten!C:D,2,FALSE)</f>
        <v>#N/A</v>
      </c>
      <c r="AG377" s="32" t="str">
        <f t="shared" si="108"/>
        <v>46117</v>
      </c>
      <c r="AH377" t="e">
        <f>VLOOKUP(AG377,Sperrdaten!C:D,2,FALSE)</f>
        <v>#N/A</v>
      </c>
      <c r="AI377" s="32" t="str">
        <f t="shared" si="109"/>
        <v>46117</v>
      </c>
      <c r="AJ377" s="33" t="e">
        <f>VLOOKUP(AI377,Sperrdaten!C:D,2,FALSE)</f>
        <v>#N/A</v>
      </c>
      <c r="AK377" s="31" t="str">
        <f t="shared" si="110"/>
        <v>46117</v>
      </c>
      <c r="AL377" t="e">
        <f>VLOOKUP(AK377,Sperrdaten!H:I,2,FALSE)</f>
        <v>#N/A</v>
      </c>
      <c r="AM377" s="32" t="str">
        <f t="shared" si="111"/>
        <v>46117</v>
      </c>
      <c r="AN377" t="e">
        <f>VLOOKUP(AM377,Sperrdaten!C:D,2,FALSE)</f>
        <v>#N/A</v>
      </c>
      <c r="AO377" s="32" t="str">
        <f t="shared" si="112"/>
        <v>46117</v>
      </c>
      <c r="AP377" t="e">
        <f>VLOOKUP(AO377,Sperrdaten!C:D,2,FALSE)</f>
        <v>#N/A</v>
      </c>
      <c r="AQ377" s="32" t="str">
        <f t="shared" si="113"/>
        <v>46117</v>
      </c>
      <c r="AR377" s="33" t="e">
        <f>VLOOKUP(AQ377,Sperrdaten!C:D,2,FALSE)</f>
        <v>#N/A</v>
      </c>
      <c r="AS377" s="31" t="str">
        <f t="shared" si="114"/>
        <v>46117</v>
      </c>
      <c r="AT377" t="e">
        <f>VLOOKUP(AS377,Sperrdaten!H:I,2,FALSE)</f>
        <v>#N/A</v>
      </c>
      <c r="AU377" s="32" t="str">
        <f t="shared" si="115"/>
        <v>46117</v>
      </c>
      <c r="AV377" t="e">
        <f>VLOOKUP(AU377,Sperrdaten!C:D,2,FALSE)</f>
        <v>#N/A</v>
      </c>
      <c r="AW377" s="32" t="str">
        <f t="shared" si="116"/>
        <v>46117</v>
      </c>
      <c r="AX377" t="e">
        <f>VLOOKUP(AW377,Sperrdaten!C:D,2,FALSE)</f>
        <v>#N/A</v>
      </c>
      <c r="AY377" s="32" t="str">
        <f t="shared" si="117"/>
        <v>46117</v>
      </c>
      <c r="AZ377" s="33" t="e">
        <f>VLOOKUP(AY377,Sperrdaten!C:D,2,FALSE)</f>
        <v>#N/A</v>
      </c>
      <c r="BA377" s="31" t="str">
        <f t="shared" si="118"/>
        <v>46117</v>
      </c>
      <c r="BB377" t="e">
        <f>VLOOKUP(BA377,Sperrdaten!H:I,2,FALSE)</f>
        <v>#N/A</v>
      </c>
      <c r="BC377" s="32" t="str">
        <f t="shared" si="119"/>
        <v>46117</v>
      </c>
      <c r="BD377" t="e">
        <f>VLOOKUP(BC377,Sperrdaten!C:D,2,FALSE)</f>
        <v>#N/A</v>
      </c>
      <c r="BE377" s="32" t="str">
        <f t="shared" si="120"/>
        <v>46117</v>
      </c>
      <c r="BF377" t="e">
        <f>VLOOKUP(BE377,Sperrdaten!C:D,2,FALSE)</f>
        <v>#N/A</v>
      </c>
      <c r="BG377" s="32" t="str">
        <f t="shared" si="121"/>
        <v>46117</v>
      </c>
      <c r="BH377" s="33" t="e">
        <f>VLOOKUP(BG377,Sperrdaten!C:D,2,FALSE)</f>
        <v>#N/A</v>
      </c>
      <c r="BI377" s="31" t="str">
        <f t="shared" si="122"/>
        <v>46117</v>
      </c>
      <c r="BJ377" t="e">
        <f>VLOOKUP(BI377,Sperrdaten!H:I,2,FALSE)</f>
        <v>#N/A</v>
      </c>
      <c r="BK377" s="32" t="str">
        <f t="shared" si="123"/>
        <v>46117</v>
      </c>
      <c r="BL377" t="e">
        <f>VLOOKUP(BK377,Sperrdaten!C:D,2,FALSE)</f>
        <v>#N/A</v>
      </c>
      <c r="BM377" s="32" t="str">
        <f t="shared" si="124"/>
        <v>46117</v>
      </c>
      <c r="BN377" t="e">
        <f>VLOOKUP(BM377,Sperrdaten!C:D,2,FALSE)</f>
        <v>#N/A</v>
      </c>
      <c r="BO377" s="32" t="str">
        <f t="shared" si="125"/>
        <v>46117</v>
      </c>
      <c r="BP377" s="33" t="e">
        <f>VLOOKUP(BO377,Sperrdaten!C:D,2,FALSE)</f>
        <v>#N/A</v>
      </c>
    </row>
    <row r="378" spans="1:68" x14ac:dyDescent="0.2">
      <c r="A378" s="19">
        <v>46117</v>
      </c>
      <c r="B378" s="38"/>
      <c r="C378" s="5"/>
      <c r="D378" s="5"/>
      <c r="E378" s="5"/>
      <c r="F378" s="53"/>
      <c r="G378" s="13"/>
      <c r="H378" s="13"/>
      <c r="I378" s="13"/>
      <c r="J378" s="12"/>
      <c r="K378" s="12"/>
      <c r="L378" s="12"/>
      <c r="M378" s="12"/>
      <c r="N378" s="53"/>
      <c r="O378" s="13"/>
      <c r="P378" s="13"/>
      <c r="Q378" s="13"/>
      <c r="R378" s="17"/>
      <c r="S378" s="12"/>
      <c r="T378" s="12"/>
      <c r="U378" s="12"/>
      <c r="V378" s="12"/>
      <c r="W378" s="17"/>
      <c r="X378" s="17"/>
      <c r="Y378" s="17"/>
      <c r="Z378" s="17"/>
      <c r="AA378" s="17" t="s">
        <v>272</v>
      </c>
      <c r="AB378" s="16">
        <f t="shared" si="105"/>
        <v>1</v>
      </c>
      <c r="AC378" s="31" t="str">
        <f t="shared" si="106"/>
        <v>46117</v>
      </c>
      <c r="AD378" t="e">
        <f>VLOOKUP(AC378,Sperrdaten!H:I,2,FALSE)</f>
        <v>#N/A</v>
      </c>
      <c r="AE378" s="32" t="str">
        <f t="shared" si="107"/>
        <v>46117</v>
      </c>
      <c r="AF378" t="e">
        <f>VLOOKUP(AE378,Sperrdaten!C:D,2,FALSE)</f>
        <v>#N/A</v>
      </c>
      <c r="AG378" s="32" t="str">
        <f t="shared" si="108"/>
        <v>46117</v>
      </c>
      <c r="AH378" t="e">
        <f>VLOOKUP(AG378,Sperrdaten!C:D,2,FALSE)</f>
        <v>#N/A</v>
      </c>
      <c r="AI378" s="32" t="str">
        <f t="shared" si="109"/>
        <v>46117</v>
      </c>
      <c r="AJ378" s="33" t="e">
        <f>VLOOKUP(AI378,Sperrdaten!C:D,2,FALSE)</f>
        <v>#N/A</v>
      </c>
      <c r="AK378" s="31" t="str">
        <f t="shared" si="110"/>
        <v>46117</v>
      </c>
      <c r="AL378" t="e">
        <f>VLOOKUP(AK378,Sperrdaten!H:I,2,FALSE)</f>
        <v>#N/A</v>
      </c>
      <c r="AM378" s="32" t="str">
        <f t="shared" si="111"/>
        <v>46117</v>
      </c>
      <c r="AN378" t="e">
        <f>VLOOKUP(AM378,Sperrdaten!C:D,2,FALSE)</f>
        <v>#N/A</v>
      </c>
      <c r="AO378" s="32" t="str">
        <f t="shared" si="112"/>
        <v>46117</v>
      </c>
      <c r="AP378" t="e">
        <f>VLOOKUP(AO378,Sperrdaten!C:D,2,FALSE)</f>
        <v>#N/A</v>
      </c>
      <c r="AQ378" s="32" t="str">
        <f t="shared" si="113"/>
        <v>46117</v>
      </c>
      <c r="AR378" s="33" t="e">
        <f>VLOOKUP(AQ378,Sperrdaten!C:D,2,FALSE)</f>
        <v>#N/A</v>
      </c>
      <c r="AS378" s="31" t="str">
        <f t="shared" si="114"/>
        <v>46117</v>
      </c>
      <c r="AT378" t="e">
        <f>VLOOKUP(AS378,Sperrdaten!H:I,2,FALSE)</f>
        <v>#N/A</v>
      </c>
      <c r="AU378" s="32" t="str">
        <f t="shared" si="115"/>
        <v>46117</v>
      </c>
      <c r="AV378" t="e">
        <f>VLOOKUP(AU378,Sperrdaten!C:D,2,FALSE)</f>
        <v>#N/A</v>
      </c>
      <c r="AW378" s="32" t="str">
        <f t="shared" si="116"/>
        <v>46117</v>
      </c>
      <c r="AX378" t="e">
        <f>VLOOKUP(AW378,Sperrdaten!C:D,2,FALSE)</f>
        <v>#N/A</v>
      </c>
      <c r="AY378" s="32" t="str">
        <f t="shared" si="117"/>
        <v>46117</v>
      </c>
      <c r="AZ378" s="33" t="e">
        <f>VLOOKUP(AY378,Sperrdaten!C:D,2,FALSE)</f>
        <v>#N/A</v>
      </c>
      <c r="BA378" s="31" t="str">
        <f t="shared" si="118"/>
        <v>46117</v>
      </c>
      <c r="BB378" t="e">
        <f>VLOOKUP(BA378,Sperrdaten!H:I,2,FALSE)</f>
        <v>#N/A</v>
      </c>
      <c r="BC378" s="32" t="str">
        <f t="shared" si="119"/>
        <v>46117</v>
      </c>
      <c r="BD378" t="e">
        <f>VLOOKUP(BC378,Sperrdaten!C:D,2,FALSE)</f>
        <v>#N/A</v>
      </c>
      <c r="BE378" s="32" t="str">
        <f t="shared" si="120"/>
        <v>46117</v>
      </c>
      <c r="BF378" t="e">
        <f>VLOOKUP(BE378,Sperrdaten!C:D,2,FALSE)</f>
        <v>#N/A</v>
      </c>
      <c r="BG378" s="32" t="str">
        <f t="shared" si="121"/>
        <v>46117</v>
      </c>
      <c r="BH378" s="33" t="e">
        <f>VLOOKUP(BG378,Sperrdaten!C:D,2,FALSE)</f>
        <v>#N/A</v>
      </c>
      <c r="BI378" s="31" t="str">
        <f t="shared" si="122"/>
        <v>46117</v>
      </c>
      <c r="BJ378" t="e">
        <f>VLOOKUP(BI378,Sperrdaten!H:I,2,FALSE)</f>
        <v>#N/A</v>
      </c>
      <c r="BK378" s="32" t="str">
        <f t="shared" si="123"/>
        <v>46117</v>
      </c>
      <c r="BL378" t="e">
        <f>VLOOKUP(BK378,Sperrdaten!C:D,2,FALSE)</f>
        <v>#N/A</v>
      </c>
      <c r="BM378" s="32" t="str">
        <f t="shared" si="124"/>
        <v>46117</v>
      </c>
      <c r="BN378" t="e">
        <f>VLOOKUP(BM378,Sperrdaten!C:D,2,FALSE)</f>
        <v>#N/A</v>
      </c>
      <c r="BO378" s="32" t="str">
        <f t="shared" si="125"/>
        <v>46117</v>
      </c>
      <c r="BP378" s="33" t="e">
        <f>VLOOKUP(BO378,Sperrdaten!C:D,2,FALSE)</f>
        <v>#N/A</v>
      </c>
    </row>
    <row r="379" spans="1:68" x14ac:dyDescent="0.2">
      <c r="A379" s="19">
        <v>46117</v>
      </c>
      <c r="B379" s="38"/>
      <c r="C379" s="5"/>
      <c r="D379" s="5"/>
      <c r="E379" s="5"/>
      <c r="F379" s="53"/>
      <c r="G379" s="13"/>
      <c r="H379" s="13"/>
      <c r="I379" s="13"/>
      <c r="J379" s="12"/>
      <c r="K379" s="12"/>
      <c r="L379" s="12"/>
      <c r="M379" s="12"/>
      <c r="N379" s="53"/>
      <c r="O379" s="13"/>
      <c r="P379" s="13"/>
      <c r="Q379" s="13"/>
      <c r="R379" s="17"/>
      <c r="S379" s="12"/>
      <c r="T379" s="12"/>
      <c r="U379" s="12"/>
      <c r="V379" s="12"/>
      <c r="W379" s="17"/>
      <c r="X379" s="17"/>
      <c r="Y379" s="17"/>
      <c r="Z379" s="17"/>
      <c r="AA379" s="17"/>
      <c r="AB379" s="16">
        <f t="shared" si="105"/>
        <v>0</v>
      </c>
      <c r="AC379" s="31" t="str">
        <f t="shared" si="106"/>
        <v>46117</v>
      </c>
      <c r="AD379" t="e">
        <f>VLOOKUP(AC379,Sperrdaten!H:I,2,FALSE)</f>
        <v>#N/A</v>
      </c>
      <c r="AE379" s="32" t="str">
        <f t="shared" si="107"/>
        <v>46117</v>
      </c>
      <c r="AF379" t="e">
        <f>VLOOKUP(AE379,Sperrdaten!C:D,2,FALSE)</f>
        <v>#N/A</v>
      </c>
      <c r="AG379" s="32" t="str">
        <f t="shared" si="108"/>
        <v>46117</v>
      </c>
      <c r="AH379" t="e">
        <f>VLOOKUP(AG379,Sperrdaten!C:D,2,FALSE)</f>
        <v>#N/A</v>
      </c>
      <c r="AI379" s="32" t="str">
        <f t="shared" si="109"/>
        <v>46117</v>
      </c>
      <c r="AJ379" s="33" t="e">
        <f>VLOOKUP(AI379,Sperrdaten!C:D,2,FALSE)</f>
        <v>#N/A</v>
      </c>
      <c r="AK379" s="31" t="str">
        <f t="shared" si="110"/>
        <v>46117</v>
      </c>
      <c r="AL379" t="e">
        <f>VLOOKUP(AK379,Sperrdaten!H:I,2,FALSE)</f>
        <v>#N/A</v>
      </c>
      <c r="AM379" s="32" t="str">
        <f t="shared" si="111"/>
        <v>46117</v>
      </c>
      <c r="AN379" t="e">
        <f>VLOOKUP(AM379,Sperrdaten!C:D,2,FALSE)</f>
        <v>#N/A</v>
      </c>
      <c r="AO379" s="32" t="str">
        <f t="shared" si="112"/>
        <v>46117</v>
      </c>
      <c r="AP379" t="e">
        <f>VLOOKUP(AO379,Sperrdaten!C:D,2,FALSE)</f>
        <v>#N/A</v>
      </c>
      <c r="AQ379" s="32" t="str">
        <f t="shared" si="113"/>
        <v>46117</v>
      </c>
      <c r="AR379" s="33" t="e">
        <f>VLOOKUP(AQ379,Sperrdaten!C:D,2,FALSE)</f>
        <v>#N/A</v>
      </c>
      <c r="AS379" s="31" t="str">
        <f t="shared" si="114"/>
        <v>46117</v>
      </c>
      <c r="AT379" t="e">
        <f>VLOOKUP(AS379,Sperrdaten!H:I,2,FALSE)</f>
        <v>#N/A</v>
      </c>
      <c r="AU379" s="32" t="str">
        <f t="shared" si="115"/>
        <v>46117</v>
      </c>
      <c r="AV379" t="e">
        <f>VLOOKUP(AU379,Sperrdaten!C:D,2,FALSE)</f>
        <v>#N/A</v>
      </c>
      <c r="AW379" s="32" t="str">
        <f t="shared" si="116"/>
        <v>46117</v>
      </c>
      <c r="AX379" t="e">
        <f>VLOOKUP(AW379,Sperrdaten!C:D,2,FALSE)</f>
        <v>#N/A</v>
      </c>
      <c r="AY379" s="32" t="str">
        <f t="shared" si="117"/>
        <v>46117</v>
      </c>
      <c r="AZ379" s="33" t="e">
        <f>VLOOKUP(AY379,Sperrdaten!C:D,2,FALSE)</f>
        <v>#N/A</v>
      </c>
      <c r="BA379" s="31" t="str">
        <f t="shared" si="118"/>
        <v>46117</v>
      </c>
      <c r="BB379" t="e">
        <f>VLOOKUP(BA379,Sperrdaten!H:I,2,FALSE)</f>
        <v>#N/A</v>
      </c>
      <c r="BC379" s="32" t="str">
        <f t="shared" si="119"/>
        <v>46117</v>
      </c>
      <c r="BD379" t="e">
        <f>VLOOKUP(BC379,Sperrdaten!C:D,2,FALSE)</f>
        <v>#N/A</v>
      </c>
      <c r="BE379" s="32" t="str">
        <f t="shared" si="120"/>
        <v>46117</v>
      </c>
      <c r="BF379" t="e">
        <f>VLOOKUP(BE379,Sperrdaten!C:D,2,FALSE)</f>
        <v>#N/A</v>
      </c>
      <c r="BG379" s="32" t="str">
        <f t="shared" si="121"/>
        <v>46117</v>
      </c>
      <c r="BH379" s="33" t="e">
        <f>VLOOKUP(BG379,Sperrdaten!C:D,2,FALSE)</f>
        <v>#N/A</v>
      </c>
      <c r="BI379" s="31" t="str">
        <f t="shared" si="122"/>
        <v>46117</v>
      </c>
      <c r="BJ379" t="e">
        <f>VLOOKUP(BI379,Sperrdaten!H:I,2,FALSE)</f>
        <v>#N/A</v>
      </c>
      <c r="BK379" s="32" t="str">
        <f t="shared" si="123"/>
        <v>46117</v>
      </c>
      <c r="BL379" t="e">
        <f>VLOOKUP(BK379,Sperrdaten!C:D,2,FALSE)</f>
        <v>#N/A</v>
      </c>
      <c r="BM379" s="32" t="str">
        <f t="shared" si="124"/>
        <v>46117</v>
      </c>
      <c r="BN379" t="e">
        <f>VLOOKUP(BM379,Sperrdaten!C:D,2,FALSE)</f>
        <v>#N/A</v>
      </c>
      <c r="BO379" s="32" t="str">
        <f t="shared" si="125"/>
        <v>46117</v>
      </c>
      <c r="BP379" s="33" t="e">
        <f>VLOOKUP(BO379,Sperrdaten!C:D,2,FALSE)</f>
        <v>#N/A</v>
      </c>
    </row>
    <row r="380" spans="1:68" x14ac:dyDescent="0.2">
      <c r="A380" s="19">
        <v>46117</v>
      </c>
      <c r="B380" s="38"/>
      <c r="C380" s="5"/>
      <c r="D380" s="5"/>
      <c r="E380" s="5"/>
      <c r="F380" s="53"/>
      <c r="G380" s="13"/>
      <c r="H380" s="13"/>
      <c r="I380" s="13"/>
      <c r="J380" s="12"/>
      <c r="K380" s="12"/>
      <c r="L380" s="12"/>
      <c r="M380" s="12"/>
      <c r="N380" s="53"/>
      <c r="O380" s="13"/>
      <c r="P380" s="13"/>
      <c r="Q380" s="13"/>
      <c r="R380" s="17"/>
      <c r="S380" s="12"/>
      <c r="T380" s="12"/>
      <c r="U380" s="12"/>
      <c r="V380" s="12"/>
      <c r="W380" s="17"/>
      <c r="X380" s="17"/>
      <c r="Y380" s="17"/>
      <c r="Z380" s="17"/>
      <c r="AA380" s="17"/>
      <c r="AB380" s="16">
        <f t="shared" si="105"/>
        <v>0</v>
      </c>
      <c r="AC380" s="31" t="str">
        <f t="shared" si="106"/>
        <v>46117</v>
      </c>
      <c r="AD380" t="e">
        <f>VLOOKUP(AC380,Sperrdaten!H:I,2,FALSE)</f>
        <v>#N/A</v>
      </c>
      <c r="AE380" s="32" t="str">
        <f t="shared" si="107"/>
        <v>46117</v>
      </c>
      <c r="AF380" t="e">
        <f>VLOOKUP(AE380,Sperrdaten!C:D,2,FALSE)</f>
        <v>#N/A</v>
      </c>
      <c r="AG380" s="32" t="str">
        <f t="shared" si="108"/>
        <v>46117</v>
      </c>
      <c r="AH380" t="e">
        <f>VLOOKUP(AG380,Sperrdaten!C:D,2,FALSE)</f>
        <v>#N/A</v>
      </c>
      <c r="AI380" s="32" t="str">
        <f t="shared" si="109"/>
        <v>46117</v>
      </c>
      <c r="AJ380" s="33" t="e">
        <f>VLOOKUP(AI380,Sperrdaten!C:D,2,FALSE)</f>
        <v>#N/A</v>
      </c>
      <c r="AK380" s="31" t="str">
        <f t="shared" si="110"/>
        <v>46117</v>
      </c>
      <c r="AL380" t="e">
        <f>VLOOKUP(AK380,Sperrdaten!H:I,2,FALSE)</f>
        <v>#N/A</v>
      </c>
      <c r="AM380" s="32" t="str">
        <f t="shared" si="111"/>
        <v>46117</v>
      </c>
      <c r="AN380" t="e">
        <f>VLOOKUP(AM380,Sperrdaten!C:D,2,FALSE)</f>
        <v>#N/A</v>
      </c>
      <c r="AO380" s="32" t="str">
        <f t="shared" si="112"/>
        <v>46117</v>
      </c>
      <c r="AP380" t="e">
        <f>VLOOKUP(AO380,Sperrdaten!C:D,2,FALSE)</f>
        <v>#N/A</v>
      </c>
      <c r="AQ380" s="32" t="str">
        <f t="shared" si="113"/>
        <v>46117</v>
      </c>
      <c r="AR380" s="33" t="e">
        <f>VLOOKUP(AQ380,Sperrdaten!C:D,2,FALSE)</f>
        <v>#N/A</v>
      </c>
      <c r="AS380" s="31" t="str">
        <f t="shared" si="114"/>
        <v>46117</v>
      </c>
      <c r="AT380" t="e">
        <f>VLOOKUP(AS380,Sperrdaten!H:I,2,FALSE)</f>
        <v>#N/A</v>
      </c>
      <c r="AU380" s="32" t="str">
        <f t="shared" si="115"/>
        <v>46117</v>
      </c>
      <c r="AV380" t="e">
        <f>VLOOKUP(AU380,Sperrdaten!C:D,2,FALSE)</f>
        <v>#N/A</v>
      </c>
      <c r="AW380" s="32" t="str">
        <f t="shared" si="116"/>
        <v>46117</v>
      </c>
      <c r="AX380" t="e">
        <f>VLOOKUP(AW380,Sperrdaten!C:D,2,FALSE)</f>
        <v>#N/A</v>
      </c>
      <c r="AY380" s="32" t="str">
        <f t="shared" si="117"/>
        <v>46117</v>
      </c>
      <c r="AZ380" s="33" t="e">
        <f>VLOOKUP(AY380,Sperrdaten!C:D,2,FALSE)</f>
        <v>#N/A</v>
      </c>
      <c r="BA380" s="31" t="str">
        <f t="shared" si="118"/>
        <v>46117</v>
      </c>
      <c r="BB380" t="e">
        <f>VLOOKUP(BA380,Sperrdaten!H:I,2,FALSE)</f>
        <v>#N/A</v>
      </c>
      <c r="BC380" s="32" t="str">
        <f t="shared" si="119"/>
        <v>46117</v>
      </c>
      <c r="BD380" t="e">
        <f>VLOOKUP(BC380,Sperrdaten!C:D,2,FALSE)</f>
        <v>#N/A</v>
      </c>
      <c r="BE380" s="32" t="str">
        <f t="shared" si="120"/>
        <v>46117</v>
      </c>
      <c r="BF380" t="e">
        <f>VLOOKUP(BE380,Sperrdaten!C:D,2,FALSE)</f>
        <v>#N/A</v>
      </c>
      <c r="BG380" s="32" t="str">
        <f t="shared" si="121"/>
        <v>46117</v>
      </c>
      <c r="BH380" s="33" t="e">
        <f>VLOOKUP(BG380,Sperrdaten!C:D,2,FALSE)</f>
        <v>#N/A</v>
      </c>
      <c r="BI380" s="31" t="str">
        <f t="shared" si="122"/>
        <v>46117</v>
      </c>
      <c r="BJ380" t="e">
        <f>VLOOKUP(BI380,Sperrdaten!H:I,2,FALSE)</f>
        <v>#N/A</v>
      </c>
      <c r="BK380" s="32" t="str">
        <f t="shared" si="123"/>
        <v>46117</v>
      </c>
      <c r="BL380" t="e">
        <f>VLOOKUP(BK380,Sperrdaten!C:D,2,FALSE)</f>
        <v>#N/A</v>
      </c>
      <c r="BM380" s="32" t="str">
        <f t="shared" si="124"/>
        <v>46117</v>
      </c>
      <c r="BN380" t="e">
        <f>VLOOKUP(BM380,Sperrdaten!C:D,2,FALSE)</f>
        <v>#N/A</v>
      </c>
      <c r="BO380" s="32" t="str">
        <f t="shared" si="125"/>
        <v>46117</v>
      </c>
      <c r="BP380" s="33" t="e">
        <f>VLOOKUP(BO380,Sperrdaten!C:D,2,FALSE)</f>
        <v>#N/A</v>
      </c>
    </row>
    <row r="381" spans="1:68" x14ac:dyDescent="0.2">
      <c r="A381" s="19">
        <v>46117</v>
      </c>
      <c r="B381" s="38"/>
      <c r="C381" s="5"/>
      <c r="D381" s="5"/>
      <c r="E381" s="5"/>
      <c r="F381" s="53"/>
      <c r="G381" s="13"/>
      <c r="H381" s="13"/>
      <c r="I381" s="13"/>
      <c r="J381" s="12"/>
      <c r="K381" s="12"/>
      <c r="L381" s="12"/>
      <c r="M381" s="12"/>
      <c r="N381" s="53"/>
      <c r="O381" s="13"/>
      <c r="P381" s="13"/>
      <c r="Q381" s="13"/>
      <c r="R381" s="17"/>
      <c r="S381" s="12"/>
      <c r="T381" s="12"/>
      <c r="U381" s="12"/>
      <c r="V381" s="12"/>
      <c r="W381" s="17"/>
      <c r="X381" s="17"/>
      <c r="Y381" s="17"/>
      <c r="Z381" s="17"/>
      <c r="AA381" s="17"/>
      <c r="AB381" s="16">
        <f t="shared" si="105"/>
        <v>0</v>
      </c>
      <c r="AC381" s="31" t="str">
        <f t="shared" si="106"/>
        <v>46117</v>
      </c>
      <c r="AD381" t="e">
        <f>VLOOKUP(AC381,Sperrdaten!H:I,2,FALSE)</f>
        <v>#N/A</v>
      </c>
      <c r="AE381" s="32" t="str">
        <f t="shared" si="107"/>
        <v>46117</v>
      </c>
      <c r="AF381" t="e">
        <f>VLOOKUP(AE381,Sperrdaten!C:D,2,FALSE)</f>
        <v>#N/A</v>
      </c>
      <c r="AG381" s="32" t="str">
        <f t="shared" si="108"/>
        <v>46117</v>
      </c>
      <c r="AH381" t="e">
        <f>VLOOKUP(AG381,Sperrdaten!C:D,2,FALSE)</f>
        <v>#N/A</v>
      </c>
      <c r="AI381" s="32" t="str">
        <f t="shared" si="109"/>
        <v>46117</v>
      </c>
      <c r="AJ381" s="33" t="e">
        <f>VLOOKUP(AI381,Sperrdaten!C:D,2,FALSE)</f>
        <v>#N/A</v>
      </c>
      <c r="AK381" s="31" t="str">
        <f t="shared" si="110"/>
        <v>46117</v>
      </c>
      <c r="AL381" t="e">
        <f>VLOOKUP(AK381,Sperrdaten!H:I,2,FALSE)</f>
        <v>#N/A</v>
      </c>
      <c r="AM381" s="32" t="str">
        <f t="shared" si="111"/>
        <v>46117</v>
      </c>
      <c r="AN381" t="e">
        <f>VLOOKUP(AM381,Sperrdaten!C:D,2,FALSE)</f>
        <v>#N/A</v>
      </c>
      <c r="AO381" s="32" t="str">
        <f t="shared" si="112"/>
        <v>46117</v>
      </c>
      <c r="AP381" t="e">
        <f>VLOOKUP(AO381,Sperrdaten!C:D,2,FALSE)</f>
        <v>#N/A</v>
      </c>
      <c r="AQ381" s="32" t="str">
        <f t="shared" si="113"/>
        <v>46117</v>
      </c>
      <c r="AR381" s="33" t="e">
        <f>VLOOKUP(AQ381,Sperrdaten!C:D,2,FALSE)</f>
        <v>#N/A</v>
      </c>
      <c r="AS381" s="31" t="str">
        <f t="shared" si="114"/>
        <v>46117</v>
      </c>
      <c r="AT381" t="e">
        <f>VLOOKUP(AS381,Sperrdaten!H:I,2,FALSE)</f>
        <v>#N/A</v>
      </c>
      <c r="AU381" s="32" t="str">
        <f t="shared" si="115"/>
        <v>46117</v>
      </c>
      <c r="AV381" t="e">
        <f>VLOOKUP(AU381,Sperrdaten!C:D,2,FALSE)</f>
        <v>#N/A</v>
      </c>
      <c r="AW381" s="32" t="str">
        <f t="shared" si="116"/>
        <v>46117</v>
      </c>
      <c r="AX381" t="e">
        <f>VLOOKUP(AW381,Sperrdaten!C:D,2,FALSE)</f>
        <v>#N/A</v>
      </c>
      <c r="AY381" s="32" t="str">
        <f t="shared" si="117"/>
        <v>46117</v>
      </c>
      <c r="AZ381" s="33" t="e">
        <f>VLOOKUP(AY381,Sperrdaten!C:D,2,FALSE)</f>
        <v>#N/A</v>
      </c>
      <c r="BA381" s="31" t="str">
        <f t="shared" si="118"/>
        <v>46117</v>
      </c>
      <c r="BB381" t="e">
        <f>VLOOKUP(BA381,Sperrdaten!H:I,2,FALSE)</f>
        <v>#N/A</v>
      </c>
      <c r="BC381" s="32" t="str">
        <f t="shared" si="119"/>
        <v>46117</v>
      </c>
      <c r="BD381" t="e">
        <f>VLOOKUP(BC381,Sperrdaten!C:D,2,FALSE)</f>
        <v>#N/A</v>
      </c>
      <c r="BE381" s="32" t="str">
        <f t="shared" si="120"/>
        <v>46117</v>
      </c>
      <c r="BF381" t="e">
        <f>VLOOKUP(BE381,Sperrdaten!C:D,2,FALSE)</f>
        <v>#N/A</v>
      </c>
      <c r="BG381" s="32" t="str">
        <f t="shared" si="121"/>
        <v>46117</v>
      </c>
      <c r="BH381" s="33" t="e">
        <f>VLOOKUP(BG381,Sperrdaten!C:D,2,FALSE)</f>
        <v>#N/A</v>
      </c>
      <c r="BI381" s="31" t="str">
        <f t="shared" si="122"/>
        <v>46117</v>
      </c>
      <c r="BJ381" t="e">
        <f>VLOOKUP(BI381,Sperrdaten!H:I,2,FALSE)</f>
        <v>#N/A</v>
      </c>
      <c r="BK381" s="32" t="str">
        <f t="shared" si="123"/>
        <v>46117</v>
      </c>
      <c r="BL381" t="e">
        <f>VLOOKUP(BK381,Sperrdaten!C:D,2,FALSE)</f>
        <v>#N/A</v>
      </c>
      <c r="BM381" s="32" t="str">
        <f t="shared" si="124"/>
        <v>46117</v>
      </c>
      <c r="BN381" t="e">
        <f>VLOOKUP(BM381,Sperrdaten!C:D,2,FALSE)</f>
        <v>#N/A</v>
      </c>
      <c r="BO381" s="32" t="str">
        <f t="shared" si="125"/>
        <v>46117</v>
      </c>
      <c r="BP381" s="33" t="e">
        <f>VLOOKUP(BO381,Sperrdaten!C:D,2,FALSE)</f>
        <v>#N/A</v>
      </c>
    </row>
    <row r="382" spans="1:68" x14ac:dyDescent="0.2">
      <c r="A382" s="19">
        <v>46122</v>
      </c>
      <c r="B382" s="38"/>
      <c r="C382" s="5"/>
      <c r="D382" s="5"/>
      <c r="E382" s="5"/>
      <c r="F382" s="53"/>
      <c r="G382" s="13"/>
      <c r="H382" s="13"/>
      <c r="I382" s="13"/>
      <c r="J382" s="12"/>
      <c r="K382" s="12"/>
      <c r="L382" s="12"/>
      <c r="M382" s="12"/>
      <c r="N382" s="53"/>
      <c r="O382" s="13"/>
      <c r="P382" s="13"/>
      <c r="Q382" s="13"/>
      <c r="R382" s="17"/>
      <c r="S382" s="12"/>
      <c r="T382" s="12"/>
      <c r="U382" s="12"/>
      <c r="V382" s="12"/>
      <c r="W382" s="17"/>
      <c r="X382" s="17"/>
      <c r="Y382" s="17"/>
      <c r="Z382" s="17"/>
      <c r="AA382" s="17"/>
      <c r="AB382" s="16">
        <f t="shared" si="105"/>
        <v>0</v>
      </c>
      <c r="AC382" s="31" t="str">
        <f t="shared" si="106"/>
        <v>46122</v>
      </c>
      <c r="AD382" t="e">
        <f>VLOOKUP(AC382,Sperrdaten!H:I,2,FALSE)</f>
        <v>#N/A</v>
      </c>
      <c r="AE382" s="32" t="str">
        <f t="shared" si="107"/>
        <v>46122</v>
      </c>
      <c r="AF382" t="e">
        <f>VLOOKUP(AE382,Sperrdaten!C:D,2,FALSE)</f>
        <v>#N/A</v>
      </c>
      <c r="AG382" s="32" t="str">
        <f t="shared" si="108"/>
        <v>46122</v>
      </c>
      <c r="AH382" t="e">
        <f>VLOOKUP(AG382,Sperrdaten!C:D,2,FALSE)</f>
        <v>#N/A</v>
      </c>
      <c r="AI382" s="32" t="str">
        <f t="shared" si="109"/>
        <v>46122</v>
      </c>
      <c r="AJ382" s="33" t="e">
        <f>VLOOKUP(AI382,Sperrdaten!C:D,2,FALSE)</f>
        <v>#N/A</v>
      </c>
      <c r="AK382" s="31" t="str">
        <f t="shared" si="110"/>
        <v>46122</v>
      </c>
      <c r="AL382" t="e">
        <f>VLOOKUP(AK382,Sperrdaten!H:I,2,FALSE)</f>
        <v>#N/A</v>
      </c>
      <c r="AM382" s="32" t="str">
        <f t="shared" si="111"/>
        <v>46122</v>
      </c>
      <c r="AN382" t="e">
        <f>VLOOKUP(AM382,Sperrdaten!C:D,2,FALSE)</f>
        <v>#N/A</v>
      </c>
      <c r="AO382" s="32" t="str">
        <f t="shared" si="112"/>
        <v>46122</v>
      </c>
      <c r="AP382" t="e">
        <f>VLOOKUP(AO382,Sperrdaten!C:D,2,FALSE)</f>
        <v>#N/A</v>
      </c>
      <c r="AQ382" s="32" t="str">
        <f t="shared" si="113"/>
        <v>46122</v>
      </c>
      <c r="AR382" s="33" t="e">
        <f>VLOOKUP(AQ382,Sperrdaten!C:D,2,FALSE)</f>
        <v>#N/A</v>
      </c>
      <c r="AS382" s="31" t="str">
        <f t="shared" si="114"/>
        <v>46122</v>
      </c>
      <c r="AT382" t="e">
        <f>VLOOKUP(AS382,Sperrdaten!H:I,2,FALSE)</f>
        <v>#N/A</v>
      </c>
      <c r="AU382" s="32" t="str">
        <f t="shared" si="115"/>
        <v>46122</v>
      </c>
      <c r="AV382" t="e">
        <f>VLOOKUP(AU382,Sperrdaten!C:D,2,FALSE)</f>
        <v>#N/A</v>
      </c>
      <c r="AW382" s="32" t="str">
        <f t="shared" si="116"/>
        <v>46122</v>
      </c>
      <c r="AX382" t="e">
        <f>VLOOKUP(AW382,Sperrdaten!C:D,2,FALSE)</f>
        <v>#N/A</v>
      </c>
      <c r="AY382" s="32" t="str">
        <f t="shared" si="117"/>
        <v>46122</v>
      </c>
      <c r="AZ382" s="33" t="e">
        <f>VLOOKUP(AY382,Sperrdaten!C:D,2,FALSE)</f>
        <v>#N/A</v>
      </c>
      <c r="BA382" s="31" t="str">
        <f t="shared" si="118"/>
        <v>46122</v>
      </c>
      <c r="BB382" t="e">
        <f>VLOOKUP(BA382,Sperrdaten!H:I,2,FALSE)</f>
        <v>#N/A</v>
      </c>
      <c r="BC382" s="32" t="str">
        <f t="shared" si="119"/>
        <v>46122</v>
      </c>
      <c r="BD382" t="e">
        <f>VLOOKUP(BC382,Sperrdaten!C:D,2,FALSE)</f>
        <v>#N/A</v>
      </c>
      <c r="BE382" s="32" t="str">
        <f t="shared" si="120"/>
        <v>46122</v>
      </c>
      <c r="BF382" t="e">
        <f>VLOOKUP(BE382,Sperrdaten!C:D,2,FALSE)</f>
        <v>#N/A</v>
      </c>
      <c r="BG382" s="32" t="str">
        <f t="shared" si="121"/>
        <v>46122</v>
      </c>
      <c r="BH382" s="33" t="e">
        <f>VLOOKUP(BG382,Sperrdaten!C:D,2,FALSE)</f>
        <v>#N/A</v>
      </c>
      <c r="BI382" s="31" t="str">
        <f t="shared" si="122"/>
        <v>46122</v>
      </c>
      <c r="BJ382" t="e">
        <f>VLOOKUP(BI382,Sperrdaten!H:I,2,FALSE)</f>
        <v>#N/A</v>
      </c>
      <c r="BK382" s="32" t="str">
        <f t="shared" si="123"/>
        <v>46122</v>
      </c>
      <c r="BL382" t="e">
        <f>VLOOKUP(BK382,Sperrdaten!C:D,2,FALSE)</f>
        <v>#N/A</v>
      </c>
      <c r="BM382" s="32" t="str">
        <f t="shared" si="124"/>
        <v>46122</v>
      </c>
      <c r="BN382" t="e">
        <f>VLOOKUP(BM382,Sperrdaten!C:D,2,FALSE)</f>
        <v>#N/A</v>
      </c>
      <c r="BO382" s="32" t="str">
        <f t="shared" si="125"/>
        <v>46122</v>
      </c>
      <c r="BP382" s="33" t="e">
        <f>VLOOKUP(BO382,Sperrdaten!C:D,2,FALSE)</f>
        <v>#N/A</v>
      </c>
    </row>
    <row r="383" spans="1:68" x14ac:dyDescent="0.2">
      <c r="A383" s="19">
        <v>46122</v>
      </c>
      <c r="B383" s="38"/>
      <c r="C383" s="5"/>
      <c r="D383" s="5"/>
      <c r="E383" s="5"/>
      <c r="F383" s="53"/>
      <c r="G383" s="13"/>
      <c r="H383" s="13"/>
      <c r="I383" s="13"/>
      <c r="J383" s="12"/>
      <c r="K383" s="12"/>
      <c r="L383" s="12"/>
      <c r="M383" s="12"/>
      <c r="N383" s="53"/>
      <c r="O383" s="13"/>
      <c r="P383" s="13"/>
      <c r="Q383" s="13"/>
      <c r="R383" s="17"/>
      <c r="S383" s="12"/>
      <c r="T383" s="12"/>
      <c r="U383" s="12"/>
      <c r="V383" s="12"/>
      <c r="W383" s="17"/>
      <c r="X383" s="17"/>
      <c r="Y383" s="17"/>
      <c r="Z383" s="17"/>
      <c r="AA383" s="17"/>
      <c r="AB383" s="16">
        <f t="shared" si="105"/>
        <v>0</v>
      </c>
      <c r="AC383" s="31" t="str">
        <f t="shared" si="106"/>
        <v>46122</v>
      </c>
      <c r="AD383" t="e">
        <f>VLOOKUP(AC383,Sperrdaten!H:I,2,FALSE)</f>
        <v>#N/A</v>
      </c>
      <c r="AE383" s="32" t="str">
        <f t="shared" si="107"/>
        <v>46122</v>
      </c>
      <c r="AF383" t="e">
        <f>VLOOKUP(AE383,Sperrdaten!C:D,2,FALSE)</f>
        <v>#N/A</v>
      </c>
      <c r="AG383" s="32" t="str">
        <f t="shared" si="108"/>
        <v>46122</v>
      </c>
      <c r="AH383" t="e">
        <f>VLOOKUP(AG383,Sperrdaten!C:D,2,FALSE)</f>
        <v>#N/A</v>
      </c>
      <c r="AI383" s="32" t="str">
        <f t="shared" si="109"/>
        <v>46122</v>
      </c>
      <c r="AJ383" s="33" t="e">
        <f>VLOOKUP(AI383,Sperrdaten!C:D,2,FALSE)</f>
        <v>#N/A</v>
      </c>
      <c r="AK383" s="31" t="str">
        <f t="shared" si="110"/>
        <v>46122</v>
      </c>
      <c r="AL383" t="e">
        <f>VLOOKUP(AK383,Sperrdaten!H:I,2,FALSE)</f>
        <v>#N/A</v>
      </c>
      <c r="AM383" s="32" t="str">
        <f t="shared" si="111"/>
        <v>46122</v>
      </c>
      <c r="AN383" t="e">
        <f>VLOOKUP(AM383,Sperrdaten!C:D,2,FALSE)</f>
        <v>#N/A</v>
      </c>
      <c r="AO383" s="32" t="str">
        <f t="shared" si="112"/>
        <v>46122</v>
      </c>
      <c r="AP383" t="e">
        <f>VLOOKUP(AO383,Sperrdaten!C:D,2,FALSE)</f>
        <v>#N/A</v>
      </c>
      <c r="AQ383" s="32" t="str">
        <f t="shared" si="113"/>
        <v>46122</v>
      </c>
      <c r="AR383" s="33" t="e">
        <f>VLOOKUP(AQ383,Sperrdaten!C:D,2,FALSE)</f>
        <v>#N/A</v>
      </c>
      <c r="AS383" s="31" t="str">
        <f t="shared" si="114"/>
        <v>46122</v>
      </c>
      <c r="AT383" t="e">
        <f>VLOOKUP(AS383,Sperrdaten!H:I,2,FALSE)</f>
        <v>#N/A</v>
      </c>
      <c r="AU383" s="32" t="str">
        <f t="shared" si="115"/>
        <v>46122</v>
      </c>
      <c r="AV383" t="e">
        <f>VLOOKUP(AU383,Sperrdaten!C:D,2,FALSE)</f>
        <v>#N/A</v>
      </c>
      <c r="AW383" s="32" t="str">
        <f t="shared" si="116"/>
        <v>46122</v>
      </c>
      <c r="AX383" t="e">
        <f>VLOOKUP(AW383,Sperrdaten!C:D,2,FALSE)</f>
        <v>#N/A</v>
      </c>
      <c r="AY383" s="32" t="str">
        <f t="shared" si="117"/>
        <v>46122</v>
      </c>
      <c r="AZ383" s="33" t="e">
        <f>VLOOKUP(AY383,Sperrdaten!C:D,2,FALSE)</f>
        <v>#N/A</v>
      </c>
      <c r="BA383" s="31" t="str">
        <f t="shared" si="118"/>
        <v>46122</v>
      </c>
      <c r="BB383" t="e">
        <f>VLOOKUP(BA383,Sperrdaten!H:I,2,FALSE)</f>
        <v>#N/A</v>
      </c>
      <c r="BC383" s="32" t="str">
        <f t="shared" si="119"/>
        <v>46122</v>
      </c>
      <c r="BD383" t="e">
        <f>VLOOKUP(BC383,Sperrdaten!C:D,2,FALSE)</f>
        <v>#N/A</v>
      </c>
      <c r="BE383" s="32" t="str">
        <f t="shared" si="120"/>
        <v>46122</v>
      </c>
      <c r="BF383" t="e">
        <f>VLOOKUP(BE383,Sperrdaten!C:D,2,FALSE)</f>
        <v>#N/A</v>
      </c>
      <c r="BG383" s="32" t="str">
        <f t="shared" si="121"/>
        <v>46122</v>
      </c>
      <c r="BH383" s="33" t="e">
        <f>VLOOKUP(BG383,Sperrdaten!C:D,2,FALSE)</f>
        <v>#N/A</v>
      </c>
      <c r="BI383" s="31" t="str">
        <f t="shared" si="122"/>
        <v>46122</v>
      </c>
      <c r="BJ383" t="e">
        <f>VLOOKUP(BI383,Sperrdaten!H:I,2,FALSE)</f>
        <v>#N/A</v>
      </c>
      <c r="BK383" s="32" t="str">
        <f t="shared" si="123"/>
        <v>46122</v>
      </c>
      <c r="BL383" t="e">
        <f>VLOOKUP(BK383,Sperrdaten!C:D,2,FALSE)</f>
        <v>#N/A</v>
      </c>
      <c r="BM383" s="32" t="str">
        <f t="shared" si="124"/>
        <v>46122</v>
      </c>
      <c r="BN383" t="e">
        <f>VLOOKUP(BM383,Sperrdaten!C:D,2,FALSE)</f>
        <v>#N/A</v>
      </c>
      <c r="BO383" s="32" t="str">
        <f t="shared" si="125"/>
        <v>46122</v>
      </c>
      <c r="BP383" s="33" t="e">
        <f>VLOOKUP(BO383,Sperrdaten!C:D,2,FALSE)</f>
        <v>#N/A</v>
      </c>
    </row>
    <row r="384" spans="1:68" x14ac:dyDescent="0.2">
      <c r="A384" s="19">
        <v>46123</v>
      </c>
      <c r="B384" s="38" t="s">
        <v>334</v>
      </c>
      <c r="C384" s="5"/>
      <c r="D384" s="5"/>
      <c r="E384" s="5"/>
      <c r="F384" s="53"/>
      <c r="G384" s="13" t="s">
        <v>329</v>
      </c>
      <c r="H384" s="13"/>
      <c r="I384" s="13"/>
      <c r="J384" s="12"/>
      <c r="K384" s="12"/>
      <c r="L384" s="12"/>
      <c r="M384" s="12"/>
      <c r="N384" s="53" t="s">
        <v>334</v>
      </c>
      <c r="O384" s="13"/>
      <c r="P384" s="13"/>
      <c r="Q384" s="13"/>
      <c r="R384" s="17" t="s">
        <v>334</v>
      </c>
      <c r="S384" s="12" t="s">
        <v>334</v>
      </c>
      <c r="T384" s="12"/>
      <c r="U384" s="12"/>
      <c r="V384" s="12"/>
      <c r="W384" s="17"/>
      <c r="X384" s="17"/>
      <c r="Y384" s="17"/>
      <c r="Z384" s="17"/>
      <c r="AA384" s="17"/>
      <c r="AB384" s="16">
        <f t="shared" si="105"/>
        <v>5</v>
      </c>
      <c r="AC384" s="31" t="str">
        <f t="shared" si="106"/>
        <v>46123</v>
      </c>
      <c r="AD384" t="e">
        <f>VLOOKUP(AC384,Sperrdaten!H:I,2,FALSE)</f>
        <v>#N/A</v>
      </c>
      <c r="AE384" s="32" t="str">
        <f t="shared" si="107"/>
        <v>46123</v>
      </c>
      <c r="AF384" t="e">
        <f>VLOOKUP(AE384,Sperrdaten!C:D,2,FALSE)</f>
        <v>#N/A</v>
      </c>
      <c r="AG384" s="32" t="str">
        <f t="shared" si="108"/>
        <v>46123</v>
      </c>
      <c r="AH384" t="e">
        <f>VLOOKUP(AG384,Sperrdaten!C:D,2,FALSE)</f>
        <v>#N/A</v>
      </c>
      <c r="AI384" s="32" t="str">
        <f t="shared" si="109"/>
        <v>46123</v>
      </c>
      <c r="AJ384" s="33" t="e">
        <f>VLOOKUP(AI384,Sperrdaten!C:D,2,FALSE)</f>
        <v>#N/A</v>
      </c>
      <c r="AK384" s="31" t="str">
        <f t="shared" si="110"/>
        <v>46123F1</v>
      </c>
      <c r="AL384" t="e">
        <f>VLOOKUP(AK384,Sperrdaten!H:I,2,FALSE)</f>
        <v>#N/A</v>
      </c>
      <c r="AM384" s="32" t="str">
        <f t="shared" si="111"/>
        <v>46123F1</v>
      </c>
      <c r="AN384" t="e">
        <f>VLOOKUP(AM384,Sperrdaten!C:D,2,FALSE)</f>
        <v>#N/A</v>
      </c>
      <c r="AO384" s="32" t="str">
        <f t="shared" si="112"/>
        <v>46123</v>
      </c>
      <c r="AP384" t="e">
        <f>VLOOKUP(AO384,Sperrdaten!C:D,2,FALSE)</f>
        <v>#N/A</v>
      </c>
      <c r="AQ384" s="32" t="str">
        <f t="shared" si="113"/>
        <v>46123</v>
      </c>
      <c r="AR384" s="33" t="e">
        <f>VLOOKUP(AQ384,Sperrdaten!C:D,2,FALSE)</f>
        <v>#N/A</v>
      </c>
      <c r="AS384" s="31" t="str">
        <f t="shared" si="114"/>
        <v>46123</v>
      </c>
      <c r="AT384" t="e">
        <f>VLOOKUP(AS384,Sperrdaten!H:I,2,FALSE)</f>
        <v>#N/A</v>
      </c>
      <c r="AU384" s="32" t="str">
        <f t="shared" si="115"/>
        <v>46123</v>
      </c>
      <c r="AV384" t="e">
        <f>VLOOKUP(AU384,Sperrdaten!C:D,2,FALSE)</f>
        <v>#N/A</v>
      </c>
      <c r="AW384" s="32" t="str">
        <f t="shared" si="116"/>
        <v>46123</v>
      </c>
      <c r="AX384" t="e">
        <f>VLOOKUP(AW384,Sperrdaten!C:D,2,FALSE)</f>
        <v>#N/A</v>
      </c>
      <c r="AY384" s="32" t="str">
        <f t="shared" si="117"/>
        <v>46123</v>
      </c>
      <c r="AZ384" s="33" t="e">
        <f>VLOOKUP(AY384,Sperrdaten!C:D,2,FALSE)</f>
        <v>#N/A</v>
      </c>
      <c r="BA384" s="31" t="str">
        <f t="shared" si="118"/>
        <v>46123</v>
      </c>
      <c r="BB384" t="e">
        <f>VLOOKUP(BA384,Sperrdaten!H:I,2,FALSE)</f>
        <v>#N/A</v>
      </c>
      <c r="BC384" s="32" t="str">
        <f t="shared" si="119"/>
        <v>46123</v>
      </c>
      <c r="BD384" t="e">
        <f>VLOOKUP(BC384,Sperrdaten!C:D,2,FALSE)</f>
        <v>#N/A</v>
      </c>
      <c r="BE384" s="32" t="str">
        <f t="shared" si="120"/>
        <v>46123</v>
      </c>
      <c r="BF384" t="e">
        <f>VLOOKUP(BE384,Sperrdaten!C:D,2,FALSE)</f>
        <v>#N/A</v>
      </c>
      <c r="BG384" s="32" t="str">
        <f t="shared" si="121"/>
        <v>46123</v>
      </c>
      <c r="BH384" s="33" t="e">
        <f>VLOOKUP(BG384,Sperrdaten!C:D,2,FALSE)</f>
        <v>#N/A</v>
      </c>
      <c r="BI384" s="31" t="str">
        <f t="shared" si="122"/>
        <v>46123</v>
      </c>
      <c r="BJ384" t="e">
        <f>VLOOKUP(BI384,Sperrdaten!H:I,2,FALSE)</f>
        <v>#N/A</v>
      </c>
      <c r="BK384" s="32" t="str">
        <f t="shared" si="123"/>
        <v>46123</v>
      </c>
      <c r="BL384" t="e">
        <f>VLOOKUP(BK384,Sperrdaten!C:D,2,FALSE)</f>
        <v>#N/A</v>
      </c>
      <c r="BM384" s="32" t="str">
        <f t="shared" si="124"/>
        <v>46123</v>
      </c>
      <c r="BN384" t="e">
        <f>VLOOKUP(BM384,Sperrdaten!C:D,2,FALSE)</f>
        <v>#N/A</v>
      </c>
      <c r="BO384" s="32" t="str">
        <f t="shared" si="125"/>
        <v>46123</v>
      </c>
      <c r="BP384" s="33" t="e">
        <f>VLOOKUP(BO384,Sperrdaten!C:D,2,FALSE)</f>
        <v>#N/A</v>
      </c>
    </row>
    <row r="385" spans="1:68" x14ac:dyDescent="0.2">
      <c r="A385" s="19">
        <v>46123</v>
      </c>
      <c r="B385" s="38" t="s">
        <v>351</v>
      </c>
      <c r="C385" s="5"/>
      <c r="D385" s="5"/>
      <c r="E385" s="5"/>
      <c r="F385" s="53"/>
      <c r="G385" s="13"/>
      <c r="H385" s="13"/>
      <c r="I385" s="13"/>
      <c r="J385" s="12"/>
      <c r="K385" s="12"/>
      <c r="L385" s="12"/>
      <c r="M385" s="12"/>
      <c r="N385" s="53"/>
      <c r="O385" s="13"/>
      <c r="P385" s="13"/>
      <c r="Q385" s="13"/>
      <c r="R385" s="17"/>
      <c r="S385" s="12"/>
      <c r="T385" s="12"/>
      <c r="U385" s="12"/>
      <c r="V385" s="12"/>
      <c r="W385" s="17"/>
      <c r="X385" s="17"/>
      <c r="Y385" s="17"/>
      <c r="Z385" s="17"/>
      <c r="AA385" s="17"/>
      <c r="AB385" s="16">
        <f t="shared" si="105"/>
        <v>1</v>
      </c>
      <c r="AC385" s="31" t="str">
        <f t="shared" si="106"/>
        <v>46123</v>
      </c>
      <c r="AD385" t="e">
        <f>VLOOKUP(AC385,Sperrdaten!H:I,2,FALSE)</f>
        <v>#N/A</v>
      </c>
      <c r="AE385" s="32" t="str">
        <f t="shared" si="107"/>
        <v>46123</v>
      </c>
      <c r="AF385" t="e">
        <f>VLOOKUP(AE385,Sperrdaten!C:D,2,FALSE)</f>
        <v>#N/A</v>
      </c>
      <c r="AG385" s="32" t="str">
        <f t="shared" si="108"/>
        <v>46123</v>
      </c>
      <c r="AH385" t="e">
        <f>VLOOKUP(AG385,Sperrdaten!C:D,2,FALSE)</f>
        <v>#N/A</v>
      </c>
      <c r="AI385" s="32" t="str">
        <f t="shared" si="109"/>
        <v>46123</v>
      </c>
      <c r="AJ385" s="33" t="e">
        <f>VLOOKUP(AI385,Sperrdaten!C:D,2,FALSE)</f>
        <v>#N/A</v>
      </c>
      <c r="AK385" s="31" t="str">
        <f t="shared" si="110"/>
        <v>46123</v>
      </c>
      <c r="AL385" t="e">
        <f>VLOOKUP(AK385,Sperrdaten!H:I,2,FALSE)</f>
        <v>#N/A</v>
      </c>
      <c r="AM385" s="32" t="str">
        <f t="shared" si="111"/>
        <v>46123</v>
      </c>
      <c r="AN385" t="e">
        <f>VLOOKUP(AM385,Sperrdaten!C:D,2,FALSE)</f>
        <v>#N/A</v>
      </c>
      <c r="AO385" s="32" t="str">
        <f t="shared" si="112"/>
        <v>46123</v>
      </c>
      <c r="AP385" t="e">
        <f>VLOOKUP(AO385,Sperrdaten!C:D,2,FALSE)</f>
        <v>#N/A</v>
      </c>
      <c r="AQ385" s="32" t="str">
        <f t="shared" si="113"/>
        <v>46123</v>
      </c>
      <c r="AR385" s="33" t="e">
        <f>VLOOKUP(AQ385,Sperrdaten!C:D,2,FALSE)</f>
        <v>#N/A</v>
      </c>
      <c r="AS385" s="31" t="str">
        <f t="shared" si="114"/>
        <v>46123</v>
      </c>
      <c r="AT385" t="e">
        <f>VLOOKUP(AS385,Sperrdaten!H:I,2,FALSE)</f>
        <v>#N/A</v>
      </c>
      <c r="AU385" s="32" t="str">
        <f t="shared" si="115"/>
        <v>46123</v>
      </c>
      <c r="AV385" t="e">
        <f>VLOOKUP(AU385,Sperrdaten!C:D,2,FALSE)</f>
        <v>#N/A</v>
      </c>
      <c r="AW385" s="32" t="str">
        <f t="shared" si="116"/>
        <v>46123</v>
      </c>
      <c r="AX385" t="e">
        <f>VLOOKUP(AW385,Sperrdaten!C:D,2,FALSE)</f>
        <v>#N/A</v>
      </c>
      <c r="AY385" s="32" t="str">
        <f t="shared" si="117"/>
        <v>46123</v>
      </c>
      <c r="AZ385" s="33" t="e">
        <f>VLOOKUP(AY385,Sperrdaten!C:D,2,FALSE)</f>
        <v>#N/A</v>
      </c>
      <c r="BA385" s="31" t="str">
        <f t="shared" si="118"/>
        <v>46123</v>
      </c>
      <c r="BB385" t="e">
        <f>VLOOKUP(BA385,Sperrdaten!H:I,2,FALSE)</f>
        <v>#N/A</v>
      </c>
      <c r="BC385" s="32" t="str">
        <f t="shared" si="119"/>
        <v>46123</v>
      </c>
      <c r="BD385" t="e">
        <f>VLOOKUP(BC385,Sperrdaten!C:D,2,FALSE)</f>
        <v>#N/A</v>
      </c>
      <c r="BE385" s="32" t="str">
        <f t="shared" si="120"/>
        <v>46123</v>
      </c>
      <c r="BF385" t="e">
        <f>VLOOKUP(BE385,Sperrdaten!C:D,2,FALSE)</f>
        <v>#N/A</v>
      </c>
      <c r="BG385" s="32" t="str">
        <f t="shared" si="121"/>
        <v>46123</v>
      </c>
      <c r="BH385" s="33" t="e">
        <f>VLOOKUP(BG385,Sperrdaten!C:D,2,FALSE)</f>
        <v>#N/A</v>
      </c>
      <c r="BI385" s="31" t="str">
        <f t="shared" si="122"/>
        <v>46123</v>
      </c>
      <c r="BJ385" t="e">
        <f>VLOOKUP(BI385,Sperrdaten!H:I,2,FALSE)</f>
        <v>#N/A</v>
      </c>
      <c r="BK385" s="32" t="str">
        <f t="shared" si="123"/>
        <v>46123</v>
      </c>
      <c r="BL385" t="e">
        <f>VLOOKUP(BK385,Sperrdaten!C:D,2,FALSE)</f>
        <v>#N/A</v>
      </c>
      <c r="BM385" s="32" t="str">
        <f t="shared" si="124"/>
        <v>46123</v>
      </c>
      <c r="BN385" t="e">
        <f>VLOOKUP(BM385,Sperrdaten!C:D,2,FALSE)</f>
        <v>#N/A</v>
      </c>
      <c r="BO385" s="32" t="str">
        <f t="shared" si="125"/>
        <v>46123</v>
      </c>
      <c r="BP385" s="33" t="e">
        <f>VLOOKUP(BO385,Sperrdaten!C:D,2,FALSE)</f>
        <v>#N/A</v>
      </c>
    </row>
    <row r="386" spans="1:68" x14ac:dyDescent="0.2">
      <c r="A386" s="19">
        <v>46123</v>
      </c>
      <c r="B386" s="38"/>
      <c r="C386" s="5"/>
      <c r="D386" s="5"/>
      <c r="E386" s="5"/>
      <c r="F386" s="53"/>
      <c r="G386" s="13"/>
      <c r="H386" s="13"/>
      <c r="I386" s="13"/>
      <c r="J386" s="12"/>
      <c r="K386" s="12"/>
      <c r="L386" s="12"/>
      <c r="M386" s="12"/>
      <c r="N386" s="53"/>
      <c r="O386" s="13"/>
      <c r="P386" s="13"/>
      <c r="Q386" s="13"/>
      <c r="R386" s="17"/>
      <c r="S386" s="12"/>
      <c r="T386" s="12"/>
      <c r="U386" s="12"/>
      <c r="V386" s="12"/>
      <c r="W386" s="17"/>
      <c r="X386" s="17"/>
      <c r="Y386" s="17"/>
      <c r="Z386" s="17"/>
      <c r="AA386" s="17"/>
      <c r="AB386" s="16">
        <f t="shared" si="105"/>
        <v>0</v>
      </c>
      <c r="AC386" s="31" t="str">
        <f t="shared" si="106"/>
        <v>46123</v>
      </c>
      <c r="AD386" t="e">
        <f>VLOOKUP(AC386,Sperrdaten!H:I,2,FALSE)</f>
        <v>#N/A</v>
      </c>
      <c r="AE386" s="32" t="str">
        <f t="shared" si="107"/>
        <v>46123</v>
      </c>
      <c r="AF386" t="e">
        <f>VLOOKUP(AE386,Sperrdaten!C:D,2,FALSE)</f>
        <v>#N/A</v>
      </c>
      <c r="AG386" s="32" t="str">
        <f t="shared" si="108"/>
        <v>46123</v>
      </c>
      <c r="AH386" t="e">
        <f>VLOOKUP(AG386,Sperrdaten!C:D,2,FALSE)</f>
        <v>#N/A</v>
      </c>
      <c r="AI386" s="32" t="str">
        <f t="shared" si="109"/>
        <v>46123</v>
      </c>
      <c r="AJ386" s="33" t="e">
        <f>VLOOKUP(AI386,Sperrdaten!C:D,2,FALSE)</f>
        <v>#N/A</v>
      </c>
      <c r="AK386" s="31" t="str">
        <f t="shared" si="110"/>
        <v>46123</v>
      </c>
      <c r="AL386" t="e">
        <f>VLOOKUP(AK386,Sperrdaten!H:I,2,FALSE)</f>
        <v>#N/A</v>
      </c>
      <c r="AM386" s="32" t="str">
        <f t="shared" si="111"/>
        <v>46123</v>
      </c>
      <c r="AN386" t="e">
        <f>VLOOKUP(AM386,Sperrdaten!C:D,2,FALSE)</f>
        <v>#N/A</v>
      </c>
      <c r="AO386" s="32" t="str">
        <f t="shared" si="112"/>
        <v>46123</v>
      </c>
      <c r="AP386" t="e">
        <f>VLOOKUP(AO386,Sperrdaten!C:D,2,FALSE)</f>
        <v>#N/A</v>
      </c>
      <c r="AQ386" s="32" t="str">
        <f t="shared" si="113"/>
        <v>46123</v>
      </c>
      <c r="AR386" s="33" t="e">
        <f>VLOOKUP(AQ386,Sperrdaten!C:D,2,FALSE)</f>
        <v>#N/A</v>
      </c>
      <c r="AS386" s="31" t="str">
        <f t="shared" si="114"/>
        <v>46123</v>
      </c>
      <c r="AT386" t="e">
        <f>VLOOKUP(AS386,Sperrdaten!H:I,2,FALSE)</f>
        <v>#N/A</v>
      </c>
      <c r="AU386" s="32" t="str">
        <f t="shared" si="115"/>
        <v>46123</v>
      </c>
      <c r="AV386" t="e">
        <f>VLOOKUP(AU386,Sperrdaten!C:D,2,FALSE)</f>
        <v>#N/A</v>
      </c>
      <c r="AW386" s="32" t="str">
        <f t="shared" si="116"/>
        <v>46123</v>
      </c>
      <c r="AX386" t="e">
        <f>VLOOKUP(AW386,Sperrdaten!C:D,2,FALSE)</f>
        <v>#N/A</v>
      </c>
      <c r="AY386" s="32" t="str">
        <f t="shared" si="117"/>
        <v>46123</v>
      </c>
      <c r="AZ386" s="33" t="e">
        <f>VLOOKUP(AY386,Sperrdaten!C:D,2,FALSE)</f>
        <v>#N/A</v>
      </c>
      <c r="BA386" s="31" t="str">
        <f t="shared" si="118"/>
        <v>46123</v>
      </c>
      <c r="BB386" t="e">
        <f>VLOOKUP(BA386,Sperrdaten!H:I,2,FALSE)</f>
        <v>#N/A</v>
      </c>
      <c r="BC386" s="32" t="str">
        <f t="shared" si="119"/>
        <v>46123</v>
      </c>
      <c r="BD386" t="e">
        <f>VLOOKUP(BC386,Sperrdaten!C:D,2,FALSE)</f>
        <v>#N/A</v>
      </c>
      <c r="BE386" s="32" t="str">
        <f t="shared" si="120"/>
        <v>46123</v>
      </c>
      <c r="BF386" t="e">
        <f>VLOOKUP(BE386,Sperrdaten!C:D,2,FALSE)</f>
        <v>#N/A</v>
      </c>
      <c r="BG386" s="32" t="str">
        <f t="shared" si="121"/>
        <v>46123</v>
      </c>
      <c r="BH386" s="33" t="e">
        <f>VLOOKUP(BG386,Sperrdaten!C:D,2,FALSE)</f>
        <v>#N/A</v>
      </c>
      <c r="BI386" s="31" t="str">
        <f t="shared" si="122"/>
        <v>46123</v>
      </c>
      <c r="BJ386" t="e">
        <f>VLOOKUP(BI386,Sperrdaten!H:I,2,FALSE)</f>
        <v>#N/A</v>
      </c>
      <c r="BK386" s="32" t="str">
        <f t="shared" si="123"/>
        <v>46123</v>
      </c>
      <c r="BL386" t="e">
        <f>VLOOKUP(BK386,Sperrdaten!C:D,2,FALSE)</f>
        <v>#N/A</v>
      </c>
      <c r="BM386" s="32" t="str">
        <f t="shared" si="124"/>
        <v>46123</v>
      </c>
      <c r="BN386" t="e">
        <f>VLOOKUP(BM386,Sperrdaten!C:D,2,FALSE)</f>
        <v>#N/A</v>
      </c>
      <c r="BO386" s="32" t="str">
        <f t="shared" si="125"/>
        <v>46123</v>
      </c>
      <c r="BP386" s="33" t="e">
        <f>VLOOKUP(BO386,Sperrdaten!C:D,2,FALSE)</f>
        <v>#N/A</v>
      </c>
    </row>
    <row r="387" spans="1:68" x14ac:dyDescent="0.2">
      <c r="A387" s="19">
        <v>46123</v>
      </c>
      <c r="B387" s="38"/>
      <c r="C387" s="5"/>
      <c r="D387" s="5"/>
      <c r="E387" s="5"/>
      <c r="F387" s="53"/>
      <c r="G387" s="13"/>
      <c r="H387" s="13"/>
      <c r="I387" s="13"/>
      <c r="J387" s="12"/>
      <c r="K387" s="12"/>
      <c r="L387" s="12"/>
      <c r="M387" s="12"/>
      <c r="N387" s="53"/>
      <c r="O387" s="13"/>
      <c r="P387" s="13"/>
      <c r="Q387" s="13"/>
      <c r="R387" s="17"/>
      <c r="S387" s="12"/>
      <c r="T387" s="12"/>
      <c r="U387" s="12"/>
      <c r="V387" s="12"/>
      <c r="W387" s="17"/>
      <c r="X387" s="17"/>
      <c r="Y387" s="17"/>
      <c r="Z387" s="17"/>
      <c r="AA387" s="17"/>
      <c r="AB387" s="16">
        <f t="shared" si="105"/>
        <v>0</v>
      </c>
      <c r="AC387" s="31" t="str">
        <f t="shared" si="106"/>
        <v>46123</v>
      </c>
      <c r="AD387" t="e">
        <f>VLOOKUP(AC387,Sperrdaten!H:I,2,FALSE)</f>
        <v>#N/A</v>
      </c>
      <c r="AE387" s="32" t="str">
        <f t="shared" si="107"/>
        <v>46123</v>
      </c>
      <c r="AF387" t="e">
        <f>VLOOKUP(AE387,Sperrdaten!C:D,2,FALSE)</f>
        <v>#N/A</v>
      </c>
      <c r="AG387" s="32" t="str">
        <f t="shared" si="108"/>
        <v>46123</v>
      </c>
      <c r="AH387" t="e">
        <f>VLOOKUP(AG387,Sperrdaten!C:D,2,FALSE)</f>
        <v>#N/A</v>
      </c>
      <c r="AI387" s="32" t="str">
        <f t="shared" si="109"/>
        <v>46123</v>
      </c>
      <c r="AJ387" s="33" t="e">
        <f>VLOOKUP(AI387,Sperrdaten!C:D,2,FALSE)</f>
        <v>#N/A</v>
      </c>
      <c r="AK387" s="31" t="str">
        <f t="shared" si="110"/>
        <v>46123</v>
      </c>
      <c r="AL387" t="e">
        <f>VLOOKUP(AK387,Sperrdaten!H:I,2,FALSE)</f>
        <v>#N/A</v>
      </c>
      <c r="AM387" s="32" t="str">
        <f t="shared" si="111"/>
        <v>46123</v>
      </c>
      <c r="AN387" t="e">
        <f>VLOOKUP(AM387,Sperrdaten!C:D,2,FALSE)</f>
        <v>#N/A</v>
      </c>
      <c r="AO387" s="32" t="str">
        <f t="shared" si="112"/>
        <v>46123</v>
      </c>
      <c r="AP387" t="e">
        <f>VLOOKUP(AO387,Sperrdaten!C:D,2,FALSE)</f>
        <v>#N/A</v>
      </c>
      <c r="AQ387" s="32" t="str">
        <f t="shared" si="113"/>
        <v>46123</v>
      </c>
      <c r="AR387" s="33" t="e">
        <f>VLOOKUP(AQ387,Sperrdaten!C:D,2,FALSE)</f>
        <v>#N/A</v>
      </c>
      <c r="AS387" s="31" t="str">
        <f t="shared" si="114"/>
        <v>46123</v>
      </c>
      <c r="AT387" t="e">
        <f>VLOOKUP(AS387,Sperrdaten!H:I,2,FALSE)</f>
        <v>#N/A</v>
      </c>
      <c r="AU387" s="32" t="str">
        <f t="shared" si="115"/>
        <v>46123</v>
      </c>
      <c r="AV387" t="e">
        <f>VLOOKUP(AU387,Sperrdaten!C:D,2,FALSE)</f>
        <v>#N/A</v>
      </c>
      <c r="AW387" s="32" t="str">
        <f t="shared" si="116"/>
        <v>46123</v>
      </c>
      <c r="AX387" t="e">
        <f>VLOOKUP(AW387,Sperrdaten!C:D,2,FALSE)</f>
        <v>#N/A</v>
      </c>
      <c r="AY387" s="32" t="str">
        <f t="shared" si="117"/>
        <v>46123</v>
      </c>
      <c r="AZ387" s="33" t="e">
        <f>VLOOKUP(AY387,Sperrdaten!C:D,2,FALSE)</f>
        <v>#N/A</v>
      </c>
      <c r="BA387" s="31" t="str">
        <f t="shared" si="118"/>
        <v>46123</v>
      </c>
      <c r="BB387" t="e">
        <f>VLOOKUP(BA387,Sperrdaten!H:I,2,FALSE)</f>
        <v>#N/A</v>
      </c>
      <c r="BC387" s="32" t="str">
        <f t="shared" si="119"/>
        <v>46123</v>
      </c>
      <c r="BD387" t="e">
        <f>VLOOKUP(BC387,Sperrdaten!C:D,2,FALSE)</f>
        <v>#N/A</v>
      </c>
      <c r="BE387" s="32" t="str">
        <f t="shared" si="120"/>
        <v>46123</v>
      </c>
      <c r="BF387" t="e">
        <f>VLOOKUP(BE387,Sperrdaten!C:D,2,FALSE)</f>
        <v>#N/A</v>
      </c>
      <c r="BG387" s="32" t="str">
        <f t="shared" si="121"/>
        <v>46123</v>
      </c>
      <c r="BH387" s="33" t="e">
        <f>VLOOKUP(BG387,Sperrdaten!C:D,2,FALSE)</f>
        <v>#N/A</v>
      </c>
      <c r="BI387" s="31" t="str">
        <f t="shared" si="122"/>
        <v>46123</v>
      </c>
      <c r="BJ387" t="e">
        <f>VLOOKUP(BI387,Sperrdaten!H:I,2,FALSE)</f>
        <v>#N/A</v>
      </c>
      <c r="BK387" s="32" t="str">
        <f t="shared" si="123"/>
        <v>46123</v>
      </c>
      <c r="BL387" t="e">
        <f>VLOOKUP(BK387,Sperrdaten!C:D,2,FALSE)</f>
        <v>#N/A</v>
      </c>
      <c r="BM387" s="32" t="str">
        <f t="shared" si="124"/>
        <v>46123</v>
      </c>
      <c r="BN387" t="e">
        <f>VLOOKUP(BM387,Sperrdaten!C:D,2,FALSE)</f>
        <v>#N/A</v>
      </c>
      <c r="BO387" s="32" t="str">
        <f t="shared" si="125"/>
        <v>46123</v>
      </c>
      <c r="BP387" s="33" t="e">
        <f>VLOOKUP(BO387,Sperrdaten!C:D,2,FALSE)</f>
        <v>#N/A</v>
      </c>
    </row>
    <row r="388" spans="1:68" x14ac:dyDescent="0.2">
      <c r="A388" s="19">
        <v>46123</v>
      </c>
      <c r="B388" s="38"/>
      <c r="C388" s="5"/>
      <c r="D388" s="5"/>
      <c r="E388" s="5"/>
      <c r="F388" s="53"/>
      <c r="G388" s="13"/>
      <c r="H388" s="13"/>
      <c r="I388" s="13"/>
      <c r="J388" s="12"/>
      <c r="K388" s="12"/>
      <c r="L388" s="12"/>
      <c r="M388" s="12"/>
      <c r="N388" s="53"/>
      <c r="O388" s="13"/>
      <c r="P388" s="13"/>
      <c r="Q388" s="13"/>
      <c r="R388" s="17"/>
      <c r="S388" s="12"/>
      <c r="T388" s="12"/>
      <c r="U388" s="12"/>
      <c r="V388" s="12"/>
      <c r="W388" s="17"/>
      <c r="X388" s="17"/>
      <c r="Y388" s="17"/>
      <c r="Z388" s="17"/>
      <c r="AA388" s="17"/>
      <c r="AB388" s="16">
        <f t="shared" si="105"/>
        <v>0</v>
      </c>
      <c r="AC388" s="31" t="str">
        <f t="shared" si="106"/>
        <v>46123</v>
      </c>
      <c r="AD388" t="e">
        <f>VLOOKUP(AC388,Sperrdaten!H:I,2,FALSE)</f>
        <v>#N/A</v>
      </c>
      <c r="AE388" s="32" t="str">
        <f t="shared" si="107"/>
        <v>46123</v>
      </c>
      <c r="AF388" t="e">
        <f>VLOOKUP(AE388,Sperrdaten!C:D,2,FALSE)</f>
        <v>#N/A</v>
      </c>
      <c r="AG388" s="32" t="str">
        <f t="shared" si="108"/>
        <v>46123</v>
      </c>
      <c r="AH388" t="e">
        <f>VLOOKUP(AG388,Sperrdaten!C:D,2,FALSE)</f>
        <v>#N/A</v>
      </c>
      <c r="AI388" s="32" t="str">
        <f t="shared" si="109"/>
        <v>46123</v>
      </c>
      <c r="AJ388" s="33" t="e">
        <f>VLOOKUP(AI388,Sperrdaten!C:D,2,FALSE)</f>
        <v>#N/A</v>
      </c>
      <c r="AK388" s="31" t="str">
        <f t="shared" si="110"/>
        <v>46123</v>
      </c>
      <c r="AL388" t="e">
        <f>VLOOKUP(AK388,Sperrdaten!H:I,2,FALSE)</f>
        <v>#N/A</v>
      </c>
      <c r="AM388" s="32" t="str">
        <f t="shared" si="111"/>
        <v>46123</v>
      </c>
      <c r="AN388" t="e">
        <f>VLOOKUP(AM388,Sperrdaten!C:D,2,FALSE)</f>
        <v>#N/A</v>
      </c>
      <c r="AO388" s="32" t="str">
        <f t="shared" si="112"/>
        <v>46123</v>
      </c>
      <c r="AP388" t="e">
        <f>VLOOKUP(AO388,Sperrdaten!C:D,2,FALSE)</f>
        <v>#N/A</v>
      </c>
      <c r="AQ388" s="32" t="str">
        <f t="shared" si="113"/>
        <v>46123</v>
      </c>
      <c r="AR388" s="33" t="e">
        <f>VLOOKUP(AQ388,Sperrdaten!C:D,2,FALSE)</f>
        <v>#N/A</v>
      </c>
      <c r="AS388" s="31" t="str">
        <f t="shared" si="114"/>
        <v>46123</v>
      </c>
      <c r="AT388" t="e">
        <f>VLOOKUP(AS388,Sperrdaten!H:I,2,FALSE)</f>
        <v>#N/A</v>
      </c>
      <c r="AU388" s="32" t="str">
        <f t="shared" si="115"/>
        <v>46123</v>
      </c>
      <c r="AV388" t="e">
        <f>VLOOKUP(AU388,Sperrdaten!C:D,2,FALSE)</f>
        <v>#N/A</v>
      </c>
      <c r="AW388" s="32" t="str">
        <f t="shared" si="116"/>
        <v>46123</v>
      </c>
      <c r="AX388" t="e">
        <f>VLOOKUP(AW388,Sperrdaten!C:D,2,FALSE)</f>
        <v>#N/A</v>
      </c>
      <c r="AY388" s="32" t="str">
        <f t="shared" si="117"/>
        <v>46123</v>
      </c>
      <c r="AZ388" s="33" t="e">
        <f>VLOOKUP(AY388,Sperrdaten!C:D,2,FALSE)</f>
        <v>#N/A</v>
      </c>
      <c r="BA388" s="31" t="str">
        <f t="shared" si="118"/>
        <v>46123</v>
      </c>
      <c r="BB388" t="e">
        <f>VLOOKUP(BA388,Sperrdaten!H:I,2,FALSE)</f>
        <v>#N/A</v>
      </c>
      <c r="BC388" s="32" t="str">
        <f t="shared" si="119"/>
        <v>46123</v>
      </c>
      <c r="BD388" t="e">
        <f>VLOOKUP(BC388,Sperrdaten!C:D,2,FALSE)</f>
        <v>#N/A</v>
      </c>
      <c r="BE388" s="32" t="str">
        <f t="shared" si="120"/>
        <v>46123</v>
      </c>
      <c r="BF388" t="e">
        <f>VLOOKUP(BE388,Sperrdaten!C:D,2,FALSE)</f>
        <v>#N/A</v>
      </c>
      <c r="BG388" s="32" t="str">
        <f t="shared" si="121"/>
        <v>46123</v>
      </c>
      <c r="BH388" s="33" t="e">
        <f>VLOOKUP(BG388,Sperrdaten!C:D,2,FALSE)</f>
        <v>#N/A</v>
      </c>
      <c r="BI388" s="31" t="str">
        <f t="shared" si="122"/>
        <v>46123</v>
      </c>
      <c r="BJ388" t="e">
        <f>VLOOKUP(BI388,Sperrdaten!H:I,2,FALSE)</f>
        <v>#N/A</v>
      </c>
      <c r="BK388" s="32" t="str">
        <f t="shared" si="123"/>
        <v>46123</v>
      </c>
      <c r="BL388" t="e">
        <f>VLOOKUP(BK388,Sperrdaten!C:D,2,FALSE)</f>
        <v>#N/A</v>
      </c>
      <c r="BM388" s="32" t="str">
        <f t="shared" si="124"/>
        <v>46123</v>
      </c>
      <c r="BN388" t="e">
        <f>VLOOKUP(BM388,Sperrdaten!C:D,2,FALSE)</f>
        <v>#N/A</v>
      </c>
      <c r="BO388" s="32" t="str">
        <f t="shared" si="125"/>
        <v>46123</v>
      </c>
      <c r="BP388" s="33" t="e">
        <f>VLOOKUP(BO388,Sperrdaten!C:D,2,FALSE)</f>
        <v>#N/A</v>
      </c>
    </row>
    <row r="389" spans="1:68" x14ac:dyDescent="0.2">
      <c r="A389" s="19">
        <v>46124</v>
      </c>
      <c r="B389" s="38" t="s">
        <v>333</v>
      </c>
      <c r="C389" s="5"/>
      <c r="D389" s="5"/>
      <c r="E389" s="5"/>
      <c r="F389" s="53"/>
      <c r="G389" s="13" t="s">
        <v>329</v>
      </c>
      <c r="H389" s="13"/>
      <c r="I389" s="13"/>
      <c r="J389" s="12"/>
      <c r="K389" s="12"/>
      <c r="L389" s="12"/>
      <c r="M389" s="12"/>
      <c r="N389" s="53" t="s">
        <v>334</v>
      </c>
      <c r="O389" s="13"/>
      <c r="P389" s="13"/>
      <c r="Q389" s="13"/>
      <c r="R389" s="17" t="s">
        <v>358</v>
      </c>
      <c r="S389" s="12" t="s">
        <v>334</v>
      </c>
      <c r="T389" s="12"/>
      <c r="U389" s="12"/>
      <c r="V389" s="12"/>
      <c r="W389" s="17"/>
      <c r="X389" s="17"/>
      <c r="Y389" s="17"/>
      <c r="Z389" s="17"/>
      <c r="AA389" s="17"/>
      <c r="AB389" s="16">
        <f t="shared" si="105"/>
        <v>5</v>
      </c>
      <c r="AC389" s="31" t="str">
        <f t="shared" si="106"/>
        <v>46124</v>
      </c>
      <c r="AD389" t="e">
        <f>VLOOKUP(AC389,Sperrdaten!H:I,2,FALSE)</f>
        <v>#N/A</v>
      </c>
      <c r="AE389" s="32" t="str">
        <f t="shared" si="107"/>
        <v>46124</v>
      </c>
      <c r="AF389" t="e">
        <f>VLOOKUP(AE389,Sperrdaten!C:D,2,FALSE)</f>
        <v>#N/A</v>
      </c>
      <c r="AG389" s="32" t="str">
        <f t="shared" si="108"/>
        <v>46124</v>
      </c>
      <c r="AH389" t="e">
        <f>VLOOKUP(AG389,Sperrdaten!C:D,2,FALSE)</f>
        <v>#N/A</v>
      </c>
      <c r="AI389" s="32" t="str">
        <f t="shared" si="109"/>
        <v>46124</v>
      </c>
      <c r="AJ389" s="33" t="e">
        <f>VLOOKUP(AI389,Sperrdaten!C:D,2,FALSE)</f>
        <v>#N/A</v>
      </c>
      <c r="AK389" s="31" t="str">
        <f t="shared" si="110"/>
        <v>46124F1</v>
      </c>
      <c r="AL389" t="e">
        <f>VLOOKUP(AK389,Sperrdaten!H:I,2,FALSE)</f>
        <v>#N/A</v>
      </c>
      <c r="AM389" s="32" t="str">
        <f t="shared" si="111"/>
        <v>46124F1</v>
      </c>
      <c r="AN389" t="e">
        <f>VLOOKUP(AM389,Sperrdaten!C:D,2,FALSE)</f>
        <v>#N/A</v>
      </c>
      <c r="AO389" s="32" t="str">
        <f t="shared" si="112"/>
        <v>46124</v>
      </c>
      <c r="AP389" t="e">
        <f>VLOOKUP(AO389,Sperrdaten!C:D,2,FALSE)</f>
        <v>#N/A</v>
      </c>
      <c r="AQ389" s="32" t="str">
        <f t="shared" si="113"/>
        <v>46124</v>
      </c>
      <c r="AR389" s="33" t="e">
        <f>VLOOKUP(AQ389,Sperrdaten!C:D,2,FALSE)</f>
        <v>#N/A</v>
      </c>
      <c r="AS389" s="31" t="str">
        <f t="shared" si="114"/>
        <v>46124</v>
      </c>
      <c r="AT389" t="e">
        <f>VLOOKUP(AS389,Sperrdaten!H:I,2,FALSE)</f>
        <v>#N/A</v>
      </c>
      <c r="AU389" s="32" t="str">
        <f t="shared" si="115"/>
        <v>46124</v>
      </c>
      <c r="AV389" t="e">
        <f>VLOOKUP(AU389,Sperrdaten!C:D,2,FALSE)</f>
        <v>#N/A</v>
      </c>
      <c r="AW389" s="32" t="str">
        <f t="shared" si="116"/>
        <v>46124</v>
      </c>
      <c r="AX389" t="e">
        <f>VLOOKUP(AW389,Sperrdaten!C:D,2,FALSE)</f>
        <v>#N/A</v>
      </c>
      <c r="AY389" s="32" t="str">
        <f t="shared" si="117"/>
        <v>46124</v>
      </c>
      <c r="AZ389" s="33" t="e">
        <f>VLOOKUP(AY389,Sperrdaten!C:D,2,FALSE)</f>
        <v>#N/A</v>
      </c>
      <c r="BA389" s="31" t="str">
        <f t="shared" si="118"/>
        <v>46124</v>
      </c>
      <c r="BB389" t="e">
        <f>VLOOKUP(BA389,Sperrdaten!H:I,2,FALSE)</f>
        <v>#N/A</v>
      </c>
      <c r="BC389" s="32" t="str">
        <f t="shared" si="119"/>
        <v>46124</v>
      </c>
      <c r="BD389" t="e">
        <f>VLOOKUP(BC389,Sperrdaten!C:D,2,FALSE)</f>
        <v>#N/A</v>
      </c>
      <c r="BE389" s="32" t="str">
        <f t="shared" si="120"/>
        <v>46124</v>
      </c>
      <c r="BF389" t="e">
        <f>VLOOKUP(BE389,Sperrdaten!C:D,2,FALSE)</f>
        <v>#N/A</v>
      </c>
      <c r="BG389" s="32" t="str">
        <f t="shared" si="121"/>
        <v>46124</v>
      </c>
      <c r="BH389" s="33" t="e">
        <f>VLOOKUP(BG389,Sperrdaten!C:D,2,FALSE)</f>
        <v>#N/A</v>
      </c>
      <c r="BI389" s="31" t="str">
        <f t="shared" si="122"/>
        <v>46124</v>
      </c>
      <c r="BJ389" t="e">
        <f>VLOOKUP(BI389,Sperrdaten!H:I,2,FALSE)</f>
        <v>#N/A</v>
      </c>
      <c r="BK389" s="32" t="str">
        <f t="shared" si="123"/>
        <v>46124</v>
      </c>
      <c r="BL389" t="e">
        <f>VLOOKUP(BK389,Sperrdaten!C:D,2,FALSE)</f>
        <v>#N/A</v>
      </c>
      <c r="BM389" s="32" t="str">
        <f t="shared" si="124"/>
        <v>46124</v>
      </c>
      <c r="BN389" t="e">
        <f>VLOOKUP(BM389,Sperrdaten!C:D,2,FALSE)</f>
        <v>#N/A</v>
      </c>
      <c r="BO389" s="32" t="str">
        <f t="shared" si="125"/>
        <v>46124</v>
      </c>
      <c r="BP389" s="33" t="e">
        <f>VLOOKUP(BO389,Sperrdaten!C:D,2,FALSE)</f>
        <v>#N/A</v>
      </c>
    </row>
    <row r="390" spans="1:68" x14ac:dyDescent="0.2">
      <c r="A390" s="19">
        <v>46124</v>
      </c>
      <c r="B390" s="38" t="s">
        <v>351</v>
      </c>
      <c r="C390" s="5"/>
      <c r="D390" s="5"/>
      <c r="E390" s="5"/>
      <c r="F390" s="53"/>
      <c r="G390" s="13"/>
      <c r="H390" s="13"/>
      <c r="I390" s="13"/>
      <c r="J390" s="12"/>
      <c r="K390" s="12"/>
      <c r="L390" s="12"/>
      <c r="M390" s="12"/>
      <c r="N390" s="53"/>
      <c r="O390" s="13"/>
      <c r="P390" s="13"/>
      <c r="Q390" s="13"/>
      <c r="R390" s="17"/>
      <c r="S390" s="12"/>
      <c r="T390" s="12"/>
      <c r="U390" s="12"/>
      <c r="V390" s="12"/>
      <c r="W390" s="17"/>
      <c r="X390" s="17"/>
      <c r="Y390" s="17"/>
      <c r="Z390" s="17"/>
      <c r="AA390" s="17"/>
      <c r="AB390" s="16">
        <f t="shared" si="105"/>
        <v>1</v>
      </c>
      <c r="AC390" s="31" t="str">
        <f t="shared" si="106"/>
        <v>46124</v>
      </c>
      <c r="AD390" t="e">
        <f>VLOOKUP(AC390,Sperrdaten!H:I,2,FALSE)</f>
        <v>#N/A</v>
      </c>
      <c r="AE390" s="32" t="str">
        <f t="shared" si="107"/>
        <v>46124</v>
      </c>
      <c r="AF390" t="e">
        <f>VLOOKUP(AE390,Sperrdaten!C:D,2,FALSE)</f>
        <v>#N/A</v>
      </c>
      <c r="AG390" s="32" t="str">
        <f t="shared" si="108"/>
        <v>46124</v>
      </c>
      <c r="AH390" t="e">
        <f>VLOOKUP(AG390,Sperrdaten!C:D,2,FALSE)</f>
        <v>#N/A</v>
      </c>
      <c r="AI390" s="32" t="str">
        <f t="shared" si="109"/>
        <v>46124</v>
      </c>
      <c r="AJ390" s="33" t="e">
        <f>VLOOKUP(AI390,Sperrdaten!C:D,2,FALSE)</f>
        <v>#N/A</v>
      </c>
      <c r="AK390" s="31" t="str">
        <f t="shared" si="110"/>
        <v>46124</v>
      </c>
      <c r="AL390" t="e">
        <f>VLOOKUP(AK390,Sperrdaten!H:I,2,FALSE)</f>
        <v>#N/A</v>
      </c>
      <c r="AM390" s="32" t="str">
        <f t="shared" si="111"/>
        <v>46124</v>
      </c>
      <c r="AN390" t="e">
        <f>VLOOKUP(AM390,Sperrdaten!C:D,2,FALSE)</f>
        <v>#N/A</v>
      </c>
      <c r="AO390" s="32" t="str">
        <f t="shared" si="112"/>
        <v>46124</v>
      </c>
      <c r="AP390" t="e">
        <f>VLOOKUP(AO390,Sperrdaten!C:D,2,FALSE)</f>
        <v>#N/A</v>
      </c>
      <c r="AQ390" s="32" t="str">
        <f t="shared" si="113"/>
        <v>46124</v>
      </c>
      <c r="AR390" s="33" t="e">
        <f>VLOOKUP(AQ390,Sperrdaten!C:D,2,FALSE)</f>
        <v>#N/A</v>
      </c>
      <c r="AS390" s="31" t="str">
        <f t="shared" si="114"/>
        <v>46124</v>
      </c>
      <c r="AT390" t="e">
        <f>VLOOKUP(AS390,Sperrdaten!H:I,2,FALSE)</f>
        <v>#N/A</v>
      </c>
      <c r="AU390" s="32" t="str">
        <f t="shared" si="115"/>
        <v>46124</v>
      </c>
      <c r="AV390" t="e">
        <f>VLOOKUP(AU390,Sperrdaten!C:D,2,FALSE)</f>
        <v>#N/A</v>
      </c>
      <c r="AW390" s="32" t="str">
        <f t="shared" si="116"/>
        <v>46124</v>
      </c>
      <c r="AX390" t="e">
        <f>VLOOKUP(AW390,Sperrdaten!C:D,2,FALSE)</f>
        <v>#N/A</v>
      </c>
      <c r="AY390" s="32" t="str">
        <f t="shared" si="117"/>
        <v>46124</v>
      </c>
      <c r="AZ390" s="33" t="e">
        <f>VLOOKUP(AY390,Sperrdaten!C:D,2,FALSE)</f>
        <v>#N/A</v>
      </c>
      <c r="BA390" s="31" t="str">
        <f t="shared" si="118"/>
        <v>46124</v>
      </c>
      <c r="BB390" t="e">
        <f>VLOOKUP(BA390,Sperrdaten!H:I,2,FALSE)</f>
        <v>#N/A</v>
      </c>
      <c r="BC390" s="32" t="str">
        <f t="shared" si="119"/>
        <v>46124</v>
      </c>
      <c r="BD390" t="e">
        <f>VLOOKUP(BC390,Sperrdaten!C:D,2,FALSE)</f>
        <v>#N/A</v>
      </c>
      <c r="BE390" s="32" t="str">
        <f t="shared" si="120"/>
        <v>46124</v>
      </c>
      <c r="BF390" t="e">
        <f>VLOOKUP(BE390,Sperrdaten!C:D,2,FALSE)</f>
        <v>#N/A</v>
      </c>
      <c r="BG390" s="32" t="str">
        <f t="shared" si="121"/>
        <v>46124</v>
      </c>
      <c r="BH390" s="33" t="e">
        <f>VLOOKUP(BG390,Sperrdaten!C:D,2,FALSE)</f>
        <v>#N/A</v>
      </c>
      <c r="BI390" s="31" t="str">
        <f t="shared" si="122"/>
        <v>46124</v>
      </c>
      <c r="BJ390" t="e">
        <f>VLOOKUP(BI390,Sperrdaten!H:I,2,FALSE)</f>
        <v>#N/A</v>
      </c>
      <c r="BK390" s="32" t="str">
        <f t="shared" si="123"/>
        <v>46124</v>
      </c>
      <c r="BL390" t="e">
        <f>VLOOKUP(BK390,Sperrdaten!C:D,2,FALSE)</f>
        <v>#N/A</v>
      </c>
      <c r="BM390" s="32" t="str">
        <f t="shared" si="124"/>
        <v>46124</v>
      </c>
      <c r="BN390" t="e">
        <f>VLOOKUP(BM390,Sperrdaten!C:D,2,FALSE)</f>
        <v>#N/A</v>
      </c>
      <c r="BO390" s="32" t="str">
        <f t="shared" si="125"/>
        <v>46124</v>
      </c>
      <c r="BP390" s="33" t="e">
        <f>VLOOKUP(BO390,Sperrdaten!C:D,2,FALSE)</f>
        <v>#N/A</v>
      </c>
    </row>
    <row r="391" spans="1:68" x14ac:dyDescent="0.2">
      <c r="A391" s="19">
        <v>46124</v>
      </c>
      <c r="B391" s="38"/>
      <c r="C391" s="5"/>
      <c r="D391" s="5"/>
      <c r="E391" s="5"/>
      <c r="F391" s="53"/>
      <c r="G391" s="13"/>
      <c r="H391" s="13"/>
      <c r="I391" s="13"/>
      <c r="J391" s="12"/>
      <c r="K391" s="12"/>
      <c r="L391" s="12"/>
      <c r="M391" s="12"/>
      <c r="N391" s="53"/>
      <c r="O391" s="13"/>
      <c r="P391" s="13"/>
      <c r="Q391" s="13"/>
      <c r="R391" s="17"/>
      <c r="S391" s="12"/>
      <c r="T391" s="12"/>
      <c r="U391" s="12"/>
      <c r="V391" s="12"/>
      <c r="W391" s="17"/>
      <c r="X391" s="17"/>
      <c r="Y391" s="17"/>
      <c r="Z391" s="17"/>
      <c r="AA391" s="17"/>
      <c r="AB391" s="16">
        <f t="shared" si="105"/>
        <v>0</v>
      </c>
      <c r="AC391" s="31" t="str">
        <f t="shared" si="106"/>
        <v>46124</v>
      </c>
      <c r="AD391" t="e">
        <f>VLOOKUP(AC391,Sperrdaten!H:I,2,FALSE)</f>
        <v>#N/A</v>
      </c>
      <c r="AE391" s="32" t="str">
        <f t="shared" si="107"/>
        <v>46124</v>
      </c>
      <c r="AF391" t="e">
        <f>VLOOKUP(AE391,Sperrdaten!C:D,2,FALSE)</f>
        <v>#N/A</v>
      </c>
      <c r="AG391" s="32" t="str">
        <f t="shared" si="108"/>
        <v>46124</v>
      </c>
      <c r="AH391" t="e">
        <f>VLOOKUP(AG391,Sperrdaten!C:D,2,FALSE)</f>
        <v>#N/A</v>
      </c>
      <c r="AI391" s="32" t="str">
        <f t="shared" si="109"/>
        <v>46124</v>
      </c>
      <c r="AJ391" s="33" t="e">
        <f>VLOOKUP(AI391,Sperrdaten!C:D,2,FALSE)</f>
        <v>#N/A</v>
      </c>
      <c r="AK391" s="31" t="str">
        <f t="shared" si="110"/>
        <v>46124</v>
      </c>
      <c r="AL391" t="e">
        <f>VLOOKUP(AK391,Sperrdaten!H:I,2,FALSE)</f>
        <v>#N/A</v>
      </c>
      <c r="AM391" s="32" t="str">
        <f t="shared" si="111"/>
        <v>46124</v>
      </c>
      <c r="AN391" t="e">
        <f>VLOOKUP(AM391,Sperrdaten!C:D,2,FALSE)</f>
        <v>#N/A</v>
      </c>
      <c r="AO391" s="32" t="str">
        <f t="shared" si="112"/>
        <v>46124</v>
      </c>
      <c r="AP391" t="e">
        <f>VLOOKUP(AO391,Sperrdaten!C:D,2,FALSE)</f>
        <v>#N/A</v>
      </c>
      <c r="AQ391" s="32" t="str">
        <f t="shared" si="113"/>
        <v>46124</v>
      </c>
      <c r="AR391" s="33" t="e">
        <f>VLOOKUP(AQ391,Sperrdaten!C:D,2,FALSE)</f>
        <v>#N/A</v>
      </c>
      <c r="AS391" s="31" t="str">
        <f t="shared" si="114"/>
        <v>46124</v>
      </c>
      <c r="AT391" t="e">
        <f>VLOOKUP(AS391,Sperrdaten!H:I,2,FALSE)</f>
        <v>#N/A</v>
      </c>
      <c r="AU391" s="32" t="str">
        <f t="shared" si="115"/>
        <v>46124</v>
      </c>
      <c r="AV391" t="e">
        <f>VLOOKUP(AU391,Sperrdaten!C:D,2,FALSE)</f>
        <v>#N/A</v>
      </c>
      <c r="AW391" s="32" t="str">
        <f t="shared" si="116"/>
        <v>46124</v>
      </c>
      <c r="AX391" t="e">
        <f>VLOOKUP(AW391,Sperrdaten!C:D,2,FALSE)</f>
        <v>#N/A</v>
      </c>
      <c r="AY391" s="32" t="str">
        <f t="shared" si="117"/>
        <v>46124</v>
      </c>
      <c r="AZ391" s="33" t="e">
        <f>VLOOKUP(AY391,Sperrdaten!C:D,2,FALSE)</f>
        <v>#N/A</v>
      </c>
      <c r="BA391" s="31" t="str">
        <f t="shared" si="118"/>
        <v>46124</v>
      </c>
      <c r="BB391" t="e">
        <f>VLOOKUP(BA391,Sperrdaten!H:I,2,FALSE)</f>
        <v>#N/A</v>
      </c>
      <c r="BC391" s="32" t="str">
        <f t="shared" si="119"/>
        <v>46124</v>
      </c>
      <c r="BD391" t="e">
        <f>VLOOKUP(BC391,Sperrdaten!C:D,2,FALSE)</f>
        <v>#N/A</v>
      </c>
      <c r="BE391" s="32" t="str">
        <f t="shared" si="120"/>
        <v>46124</v>
      </c>
      <c r="BF391" t="e">
        <f>VLOOKUP(BE391,Sperrdaten!C:D,2,FALSE)</f>
        <v>#N/A</v>
      </c>
      <c r="BG391" s="32" t="str">
        <f t="shared" si="121"/>
        <v>46124</v>
      </c>
      <c r="BH391" s="33" t="e">
        <f>VLOOKUP(BG391,Sperrdaten!C:D,2,FALSE)</f>
        <v>#N/A</v>
      </c>
      <c r="BI391" s="31" t="str">
        <f t="shared" si="122"/>
        <v>46124</v>
      </c>
      <c r="BJ391" t="e">
        <f>VLOOKUP(BI391,Sperrdaten!H:I,2,FALSE)</f>
        <v>#N/A</v>
      </c>
      <c r="BK391" s="32" t="str">
        <f t="shared" si="123"/>
        <v>46124</v>
      </c>
      <c r="BL391" t="e">
        <f>VLOOKUP(BK391,Sperrdaten!C:D,2,FALSE)</f>
        <v>#N/A</v>
      </c>
      <c r="BM391" s="32" t="str">
        <f t="shared" si="124"/>
        <v>46124</v>
      </c>
      <c r="BN391" t="e">
        <f>VLOOKUP(BM391,Sperrdaten!C:D,2,FALSE)</f>
        <v>#N/A</v>
      </c>
      <c r="BO391" s="32" t="str">
        <f t="shared" si="125"/>
        <v>46124</v>
      </c>
      <c r="BP391" s="33" t="e">
        <f>VLOOKUP(BO391,Sperrdaten!C:D,2,FALSE)</f>
        <v>#N/A</v>
      </c>
    </row>
    <row r="392" spans="1:68" x14ac:dyDescent="0.2">
      <c r="A392" s="19">
        <v>46124</v>
      </c>
      <c r="B392" s="38"/>
      <c r="C392" s="5"/>
      <c r="D392" s="5"/>
      <c r="E392" s="5"/>
      <c r="F392" s="53"/>
      <c r="G392" s="13"/>
      <c r="H392" s="13"/>
      <c r="I392" s="13"/>
      <c r="J392" s="12"/>
      <c r="K392" s="12"/>
      <c r="L392" s="12"/>
      <c r="M392" s="12"/>
      <c r="N392" s="53"/>
      <c r="O392" s="13"/>
      <c r="P392" s="13"/>
      <c r="Q392" s="13"/>
      <c r="R392" s="17"/>
      <c r="S392" s="12"/>
      <c r="T392" s="12"/>
      <c r="U392" s="12"/>
      <c r="V392" s="12"/>
      <c r="W392" s="17"/>
      <c r="X392" s="17"/>
      <c r="Y392" s="17"/>
      <c r="Z392" s="17"/>
      <c r="AA392" s="17"/>
      <c r="AB392" s="16">
        <f t="shared" si="105"/>
        <v>0</v>
      </c>
      <c r="AC392" s="31" t="str">
        <f t="shared" si="106"/>
        <v>46124</v>
      </c>
      <c r="AD392" t="e">
        <f>VLOOKUP(AC392,Sperrdaten!H:I,2,FALSE)</f>
        <v>#N/A</v>
      </c>
      <c r="AE392" s="32" t="str">
        <f t="shared" si="107"/>
        <v>46124</v>
      </c>
      <c r="AF392" t="e">
        <f>VLOOKUP(AE392,Sperrdaten!C:D,2,FALSE)</f>
        <v>#N/A</v>
      </c>
      <c r="AG392" s="32" t="str">
        <f t="shared" si="108"/>
        <v>46124</v>
      </c>
      <c r="AH392" t="e">
        <f>VLOOKUP(AG392,Sperrdaten!C:D,2,FALSE)</f>
        <v>#N/A</v>
      </c>
      <c r="AI392" s="32" t="str">
        <f t="shared" si="109"/>
        <v>46124</v>
      </c>
      <c r="AJ392" s="33" t="e">
        <f>VLOOKUP(AI392,Sperrdaten!C:D,2,FALSE)</f>
        <v>#N/A</v>
      </c>
      <c r="AK392" s="31" t="str">
        <f t="shared" si="110"/>
        <v>46124</v>
      </c>
      <c r="AL392" t="e">
        <f>VLOOKUP(AK392,Sperrdaten!H:I,2,FALSE)</f>
        <v>#N/A</v>
      </c>
      <c r="AM392" s="32" t="str">
        <f t="shared" si="111"/>
        <v>46124</v>
      </c>
      <c r="AN392" t="e">
        <f>VLOOKUP(AM392,Sperrdaten!C:D,2,FALSE)</f>
        <v>#N/A</v>
      </c>
      <c r="AO392" s="32" t="str">
        <f t="shared" si="112"/>
        <v>46124</v>
      </c>
      <c r="AP392" t="e">
        <f>VLOOKUP(AO392,Sperrdaten!C:D,2,FALSE)</f>
        <v>#N/A</v>
      </c>
      <c r="AQ392" s="32" t="str">
        <f t="shared" si="113"/>
        <v>46124</v>
      </c>
      <c r="AR392" s="33" t="e">
        <f>VLOOKUP(AQ392,Sperrdaten!C:D,2,FALSE)</f>
        <v>#N/A</v>
      </c>
      <c r="AS392" s="31" t="str">
        <f t="shared" si="114"/>
        <v>46124</v>
      </c>
      <c r="AT392" t="e">
        <f>VLOOKUP(AS392,Sperrdaten!H:I,2,FALSE)</f>
        <v>#N/A</v>
      </c>
      <c r="AU392" s="32" t="str">
        <f t="shared" si="115"/>
        <v>46124</v>
      </c>
      <c r="AV392" t="e">
        <f>VLOOKUP(AU392,Sperrdaten!C:D,2,FALSE)</f>
        <v>#N/A</v>
      </c>
      <c r="AW392" s="32" t="str">
        <f t="shared" si="116"/>
        <v>46124</v>
      </c>
      <c r="AX392" t="e">
        <f>VLOOKUP(AW392,Sperrdaten!C:D,2,FALSE)</f>
        <v>#N/A</v>
      </c>
      <c r="AY392" s="32" t="str">
        <f t="shared" si="117"/>
        <v>46124</v>
      </c>
      <c r="AZ392" s="33" t="e">
        <f>VLOOKUP(AY392,Sperrdaten!C:D,2,FALSE)</f>
        <v>#N/A</v>
      </c>
      <c r="BA392" s="31" t="str">
        <f t="shared" si="118"/>
        <v>46124</v>
      </c>
      <c r="BB392" t="e">
        <f>VLOOKUP(BA392,Sperrdaten!H:I,2,FALSE)</f>
        <v>#N/A</v>
      </c>
      <c r="BC392" s="32" t="str">
        <f t="shared" si="119"/>
        <v>46124</v>
      </c>
      <c r="BD392" t="e">
        <f>VLOOKUP(BC392,Sperrdaten!C:D,2,FALSE)</f>
        <v>#N/A</v>
      </c>
      <c r="BE392" s="32" t="str">
        <f t="shared" si="120"/>
        <v>46124</v>
      </c>
      <c r="BF392" t="e">
        <f>VLOOKUP(BE392,Sperrdaten!C:D,2,FALSE)</f>
        <v>#N/A</v>
      </c>
      <c r="BG392" s="32" t="str">
        <f t="shared" si="121"/>
        <v>46124</v>
      </c>
      <c r="BH392" s="33" t="e">
        <f>VLOOKUP(BG392,Sperrdaten!C:D,2,FALSE)</f>
        <v>#N/A</v>
      </c>
      <c r="BI392" s="31" t="str">
        <f t="shared" si="122"/>
        <v>46124</v>
      </c>
      <c r="BJ392" t="e">
        <f>VLOOKUP(BI392,Sperrdaten!H:I,2,FALSE)</f>
        <v>#N/A</v>
      </c>
      <c r="BK392" s="32" t="str">
        <f t="shared" si="123"/>
        <v>46124</v>
      </c>
      <c r="BL392" t="e">
        <f>VLOOKUP(BK392,Sperrdaten!C:D,2,FALSE)</f>
        <v>#N/A</v>
      </c>
      <c r="BM392" s="32" t="str">
        <f t="shared" si="124"/>
        <v>46124</v>
      </c>
      <c r="BN392" t="e">
        <f>VLOOKUP(BM392,Sperrdaten!C:D,2,FALSE)</f>
        <v>#N/A</v>
      </c>
      <c r="BO392" s="32" t="str">
        <f t="shared" si="125"/>
        <v>46124</v>
      </c>
      <c r="BP392" s="33" t="e">
        <f>VLOOKUP(BO392,Sperrdaten!C:D,2,FALSE)</f>
        <v>#N/A</v>
      </c>
    </row>
    <row r="393" spans="1:68" x14ac:dyDescent="0.2">
      <c r="A393" s="19">
        <v>46124</v>
      </c>
      <c r="B393" s="38"/>
      <c r="C393" s="5"/>
      <c r="D393" s="5"/>
      <c r="E393" s="5"/>
      <c r="F393" s="53"/>
      <c r="G393" s="13"/>
      <c r="H393" s="13"/>
      <c r="I393" s="13"/>
      <c r="J393" s="12"/>
      <c r="K393" s="12"/>
      <c r="L393" s="12"/>
      <c r="M393" s="12"/>
      <c r="N393" s="53"/>
      <c r="O393" s="13"/>
      <c r="P393" s="13"/>
      <c r="Q393" s="13"/>
      <c r="R393" s="17"/>
      <c r="S393" s="12"/>
      <c r="T393" s="12"/>
      <c r="U393" s="12"/>
      <c r="V393" s="12"/>
      <c r="W393" s="17"/>
      <c r="X393" s="17"/>
      <c r="Y393" s="17"/>
      <c r="Z393" s="17"/>
      <c r="AA393" s="17"/>
      <c r="AB393" s="16">
        <f t="shared" si="105"/>
        <v>0</v>
      </c>
      <c r="AC393" s="31" t="str">
        <f t="shared" si="106"/>
        <v>46124</v>
      </c>
      <c r="AD393" t="e">
        <f>VLOOKUP(AC393,Sperrdaten!H:I,2,FALSE)</f>
        <v>#N/A</v>
      </c>
      <c r="AE393" s="32" t="str">
        <f t="shared" si="107"/>
        <v>46124</v>
      </c>
      <c r="AF393" t="e">
        <f>VLOOKUP(AE393,Sperrdaten!C:D,2,FALSE)</f>
        <v>#N/A</v>
      </c>
      <c r="AG393" s="32" t="str">
        <f t="shared" si="108"/>
        <v>46124</v>
      </c>
      <c r="AH393" t="e">
        <f>VLOOKUP(AG393,Sperrdaten!C:D,2,FALSE)</f>
        <v>#N/A</v>
      </c>
      <c r="AI393" s="32" t="str">
        <f t="shared" si="109"/>
        <v>46124</v>
      </c>
      <c r="AJ393" s="33" t="e">
        <f>VLOOKUP(AI393,Sperrdaten!C:D,2,FALSE)</f>
        <v>#N/A</v>
      </c>
      <c r="AK393" s="31" t="str">
        <f t="shared" si="110"/>
        <v>46124</v>
      </c>
      <c r="AL393" t="e">
        <f>VLOOKUP(AK393,Sperrdaten!H:I,2,FALSE)</f>
        <v>#N/A</v>
      </c>
      <c r="AM393" s="32" t="str">
        <f t="shared" si="111"/>
        <v>46124</v>
      </c>
      <c r="AN393" t="e">
        <f>VLOOKUP(AM393,Sperrdaten!C:D,2,FALSE)</f>
        <v>#N/A</v>
      </c>
      <c r="AO393" s="32" t="str">
        <f t="shared" si="112"/>
        <v>46124</v>
      </c>
      <c r="AP393" t="e">
        <f>VLOOKUP(AO393,Sperrdaten!C:D,2,FALSE)</f>
        <v>#N/A</v>
      </c>
      <c r="AQ393" s="32" t="str">
        <f t="shared" si="113"/>
        <v>46124</v>
      </c>
      <c r="AR393" s="33" t="e">
        <f>VLOOKUP(AQ393,Sperrdaten!C:D,2,FALSE)</f>
        <v>#N/A</v>
      </c>
      <c r="AS393" s="31" t="str">
        <f t="shared" si="114"/>
        <v>46124</v>
      </c>
      <c r="AT393" t="e">
        <f>VLOOKUP(AS393,Sperrdaten!H:I,2,FALSE)</f>
        <v>#N/A</v>
      </c>
      <c r="AU393" s="32" t="str">
        <f t="shared" si="115"/>
        <v>46124</v>
      </c>
      <c r="AV393" t="e">
        <f>VLOOKUP(AU393,Sperrdaten!C:D,2,FALSE)</f>
        <v>#N/A</v>
      </c>
      <c r="AW393" s="32" t="str">
        <f t="shared" si="116"/>
        <v>46124</v>
      </c>
      <c r="AX393" t="e">
        <f>VLOOKUP(AW393,Sperrdaten!C:D,2,FALSE)</f>
        <v>#N/A</v>
      </c>
      <c r="AY393" s="32" t="str">
        <f t="shared" si="117"/>
        <v>46124</v>
      </c>
      <c r="AZ393" s="33" t="e">
        <f>VLOOKUP(AY393,Sperrdaten!C:D,2,FALSE)</f>
        <v>#N/A</v>
      </c>
      <c r="BA393" s="31" t="str">
        <f t="shared" si="118"/>
        <v>46124</v>
      </c>
      <c r="BB393" t="e">
        <f>VLOOKUP(BA393,Sperrdaten!H:I,2,FALSE)</f>
        <v>#N/A</v>
      </c>
      <c r="BC393" s="32" t="str">
        <f t="shared" si="119"/>
        <v>46124</v>
      </c>
      <c r="BD393" t="e">
        <f>VLOOKUP(BC393,Sperrdaten!C:D,2,FALSE)</f>
        <v>#N/A</v>
      </c>
      <c r="BE393" s="32" t="str">
        <f t="shared" si="120"/>
        <v>46124</v>
      </c>
      <c r="BF393" t="e">
        <f>VLOOKUP(BE393,Sperrdaten!C:D,2,FALSE)</f>
        <v>#N/A</v>
      </c>
      <c r="BG393" s="32" t="str">
        <f t="shared" si="121"/>
        <v>46124</v>
      </c>
      <c r="BH393" s="33" t="e">
        <f>VLOOKUP(BG393,Sperrdaten!C:D,2,FALSE)</f>
        <v>#N/A</v>
      </c>
      <c r="BI393" s="31" t="str">
        <f t="shared" si="122"/>
        <v>46124</v>
      </c>
      <c r="BJ393" t="e">
        <f>VLOOKUP(BI393,Sperrdaten!H:I,2,FALSE)</f>
        <v>#N/A</v>
      </c>
      <c r="BK393" s="32" t="str">
        <f t="shared" si="123"/>
        <v>46124</v>
      </c>
      <c r="BL393" t="e">
        <f>VLOOKUP(BK393,Sperrdaten!C:D,2,FALSE)</f>
        <v>#N/A</v>
      </c>
      <c r="BM393" s="32" t="str">
        <f t="shared" si="124"/>
        <v>46124</v>
      </c>
      <c r="BN393" t="e">
        <f>VLOOKUP(BM393,Sperrdaten!C:D,2,FALSE)</f>
        <v>#N/A</v>
      </c>
      <c r="BO393" s="32" t="str">
        <f t="shared" si="125"/>
        <v>46124</v>
      </c>
      <c r="BP393" s="33" t="e">
        <f>VLOOKUP(BO393,Sperrdaten!C:D,2,FALSE)</f>
        <v>#N/A</v>
      </c>
    </row>
    <row r="394" spans="1:68" x14ac:dyDescent="0.2">
      <c r="A394" s="19">
        <v>46129</v>
      </c>
      <c r="B394" s="38"/>
      <c r="C394" s="5"/>
      <c r="D394" s="5"/>
      <c r="E394" s="5"/>
      <c r="F394" s="53"/>
      <c r="G394" s="13"/>
      <c r="H394" s="13"/>
      <c r="I394" s="13"/>
      <c r="J394" s="12"/>
      <c r="K394" s="12"/>
      <c r="L394" s="12"/>
      <c r="M394" s="12"/>
      <c r="N394" s="53"/>
      <c r="O394" s="13"/>
      <c r="P394" s="13"/>
      <c r="Q394" s="13"/>
      <c r="R394" s="17"/>
      <c r="S394" s="12"/>
      <c r="T394" s="12"/>
      <c r="U394" s="12"/>
      <c r="V394" s="12"/>
      <c r="W394" s="17"/>
      <c r="X394" s="17"/>
      <c r="Y394" s="17"/>
      <c r="Z394" s="17"/>
      <c r="AB394" s="16">
        <f t="shared" ref="AB394:AB457" si="126">COUNTA(B394:AA394)</f>
        <v>0</v>
      </c>
      <c r="AC394" s="31" t="str">
        <f t="shared" si="106"/>
        <v>46129</v>
      </c>
      <c r="AD394" t="e">
        <f>VLOOKUP(AC394,Sperrdaten!H:I,2,FALSE)</f>
        <v>#N/A</v>
      </c>
      <c r="AE394" s="32" t="str">
        <f t="shared" si="107"/>
        <v>46129</v>
      </c>
      <c r="AF394" t="e">
        <f>VLOOKUP(AE394,Sperrdaten!C:D,2,FALSE)</f>
        <v>#N/A</v>
      </c>
      <c r="AG394" s="32" t="str">
        <f t="shared" si="108"/>
        <v>46129</v>
      </c>
      <c r="AH394" t="e">
        <f>VLOOKUP(AG394,Sperrdaten!C:D,2,FALSE)</f>
        <v>#N/A</v>
      </c>
      <c r="AI394" s="32" t="str">
        <f t="shared" si="109"/>
        <v>46129</v>
      </c>
      <c r="AJ394" s="33" t="e">
        <f>VLOOKUP(AI394,Sperrdaten!C:D,2,FALSE)</f>
        <v>#N/A</v>
      </c>
      <c r="AK394" s="31" t="str">
        <f t="shared" si="110"/>
        <v>46129</v>
      </c>
      <c r="AL394" t="e">
        <f>VLOOKUP(AK394,Sperrdaten!H:I,2,FALSE)</f>
        <v>#N/A</v>
      </c>
      <c r="AM394" s="32" t="str">
        <f t="shared" si="111"/>
        <v>46129</v>
      </c>
      <c r="AN394" t="e">
        <f>VLOOKUP(AM394,Sperrdaten!C:D,2,FALSE)</f>
        <v>#N/A</v>
      </c>
      <c r="AO394" s="32" t="str">
        <f t="shared" si="112"/>
        <v>46129</v>
      </c>
      <c r="AP394" t="e">
        <f>VLOOKUP(AO394,Sperrdaten!C:D,2,FALSE)</f>
        <v>#N/A</v>
      </c>
      <c r="AQ394" s="32" t="str">
        <f t="shared" si="113"/>
        <v>46129</v>
      </c>
      <c r="AR394" s="33" t="e">
        <f>VLOOKUP(AQ394,Sperrdaten!C:D,2,FALSE)</f>
        <v>#N/A</v>
      </c>
      <c r="AS394" s="31" t="str">
        <f t="shared" si="114"/>
        <v>46129</v>
      </c>
      <c r="AT394" t="e">
        <f>VLOOKUP(AS394,Sperrdaten!H:I,2,FALSE)</f>
        <v>#N/A</v>
      </c>
      <c r="AU394" s="32" t="str">
        <f t="shared" si="115"/>
        <v>46129</v>
      </c>
      <c r="AV394" t="e">
        <f>VLOOKUP(AU394,Sperrdaten!C:D,2,FALSE)</f>
        <v>#N/A</v>
      </c>
      <c r="AW394" s="32" t="str">
        <f t="shared" si="116"/>
        <v>46129</v>
      </c>
      <c r="AX394" t="e">
        <f>VLOOKUP(AW394,Sperrdaten!C:D,2,FALSE)</f>
        <v>#N/A</v>
      </c>
      <c r="AY394" s="32" t="str">
        <f t="shared" si="117"/>
        <v>46129</v>
      </c>
      <c r="AZ394" s="33" t="e">
        <f>VLOOKUP(AY394,Sperrdaten!C:D,2,FALSE)</f>
        <v>#N/A</v>
      </c>
      <c r="BA394" s="31" t="str">
        <f t="shared" si="118"/>
        <v>46129</v>
      </c>
      <c r="BB394" t="e">
        <f>VLOOKUP(BA394,Sperrdaten!H:I,2,FALSE)</f>
        <v>#N/A</v>
      </c>
      <c r="BC394" s="32" t="str">
        <f t="shared" si="119"/>
        <v>46129</v>
      </c>
      <c r="BD394" t="e">
        <f>VLOOKUP(BC394,Sperrdaten!C:D,2,FALSE)</f>
        <v>#N/A</v>
      </c>
      <c r="BE394" s="32" t="str">
        <f t="shared" si="120"/>
        <v>46129</v>
      </c>
      <c r="BF394" t="e">
        <f>VLOOKUP(BE394,Sperrdaten!C:D,2,FALSE)</f>
        <v>#N/A</v>
      </c>
      <c r="BG394" s="32" t="str">
        <f t="shared" si="121"/>
        <v>46129</v>
      </c>
      <c r="BH394" s="33" t="e">
        <f>VLOOKUP(BG394,Sperrdaten!C:D,2,FALSE)</f>
        <v>#N/A</v>
      </c>
      <c r="BI394" s="31" t="str">
        <f t="shared" si="122"/>
        <v>46129</v>
      </c>
      <c r="BJ394" t="e">
        <f>VLOOKUP(BI394,Sperrdaten!H:I,2,FALSE)</f>
        <v>#N/A</v>
      </c>
      <c r="BK394" s="32" t="str">
        <f t="shared" si="123"/>
        <v>46129</v>
      </c>
      <c r="BL394" t="e">
        <f>VLOOKUP(BK394,Sperrdaten!C:D,2,FALSE)</f>
        <v>#N/A</v>
      </c>
      <c r="BM394" s="32" t="str">
        <f t="shared" si="124"/>
        <v>46129</v>
      </c>
      <c r="BN394" t="e">
        <f>VLOOKUP(BM394,Sperrdaten!C:D,2,FALSE)</f>
        <v>#N/A</v>
      </c>
      <c r="BO394" s="32" t="str">
        <f t="shared" si="125"/>
        <v>46129</v>
      </c>
      <c r="BP394" s="33" t="e">
        <f>VLOOKUP(BO394,Sperrdaten!C:D,2,FALSE)</f>
        <v>#N/A</v>
      </c>
    </row>
    <row r="395" spans="1:68" x14ac:dyDescent="0.2">
      <c r="A395" s="19">
        <v>46129</v>
      </c>
      <c r="B395" s="38"/>
      <c r="C395" s="5"/>
      <c r="D395" s="5"/>
      <c r="E395" s="5"/>
      <c r="F395" s="53"/>
      <c r="G395" s="13"/>
      <c r="H395" s="13"/>
      <c r="I395" s="13"/>
      <c r="J395" s="12"/>
      <c r="K395" s="12"/>
      <c r="L395" s="12"/>
      <c r="M395" s="12"/>
      <c r="N395" s="53"/>
      <c r="O395" s="13"/>
      <c r="P395" s="13"/>
      <c r="Q395" s="13"/>
      <c r="R395" s="17"/>
      <c r="S395" s="12"/>
      <c r="T395" s="12"/>
      <c r="U395" s="12"/>
      <c r="V395" s="12"/>
      <c r="W395" s="17"/>
      <c r="X395" s="17"/>
      <c r="Y395" s="17"/>
      <c r="Z395" s="17"/>
      <c r="AA395" s="17"/>
      <c r="AB395" s="16">
        <f t="shared" si="126"/>
        <v>0</v>
      </c>
      <c r="AC395" s="31" t="str">
        <f t="shared" ref="AC395:AC458" si="127">A395&amp;C395</f>
        <v>46129</v>
      </c>
      <c r="AD395" t="e">
        <f>VLOOKUP(AC395,Sperrdaten!H:I,2,FALSE)</f>
        <v>#N/A</v>
      </c>
      <c r="AE395" s="32" t="str">
        <f t="shared" ref="AE395:AE458" si="128">A395&amp;C395</f>
        <v>46129</v>
      </c>
      <c r="AF395" t="e">
        <f>VLOOKUP(AE395,Sperrdaten!C:D,2,FALSE)</f>
        <v>#N/A</v>
      </c>
      <c r="AG395" s="32" t="str">
        <f t="shared" ref="AG395:AG458" si="129">A395&amp;D395</f>
        <v>46129</v>
      </c>
      <c r="AH395" t="e">
        <f>VLOOKUP(AG395,Sperrdaten!C:D,2,FALSE)</f>
        <v>#N/A</v>
      </c>
      <c r="AI395" s="32" t="str">
        <f t="shared" ref="AI395:AI458" si="130">A395&amp;E395</f>
        <v>46129</v>
      </c>
      <c r="AJ395" s="33" t="e">
        <f>VLOOKUP(AI395,Sperrdaten!C:D,2,FALSE)</f>
        <v>#N/A</v>
      </c>
      <c r="AK395" s="31" t="str">
        <f t="shared" ref="AK395:AK458" si="131">A395&amp;G395</f>
        <v>46129</v>
      </c>
      <c r="AL395" t="e">
        <f>VLOOKUP(AK395,Sperrdaten!H:I,2,FALSE)</f>
        <v>#N/A</v>
      </c>
      <c r="AM395" s="32" t="str">
        <f t="shared" ref="AM395:AM458" si="132">A395&amp;G395</f>
        <v>46129</v>
      </c>
      <c r="AN395" t="e">
        <f>VLOOKUP(AM395,Sperrdaten!C:D,2,FALSE)</f>
        <v>#N/A</v>
      </c>
      <c r="AO395" s="32" t="str">
        <f t="shared" ref="AO395:AO458" si="133">A395&amp;H395</f>
        <v>46129</v>
      </c>
      <c r="AP395" t="e">
        <f>VLOOKUP(AO395,Sperrdaten!C:D,2,FALSE)</f>
        <v>#N/A</v>
      </c>
      <c r="AQ395" s="32" t="str">
        <f t="shared" ref="AQ395:AQ458" si="134">A395&amp;I395</f>
        <v>46129</v>
      </c>
      <c r="AR395" s="33" t="e">
        <f>VLOOKUP(AQ395,Sperrdaten!C:D,2,FALSE)</f>
        <v>#N/A</v>
      </c>
      <c r="AS395" s="31" t="str">
        <f t="shared" ref="AS395:AS458" si="135">A395&amp;K395</f>
        <v>46129</v>
      </c>
      <c r="AT395" t="e">
        <f>VLOOKUP(AS395,Sperrdaten!H:I,2,FALSE)</f>
        <v>#N/A</v>
      </c>
      <c r="AU395" s="32" t="str">
        <f t="shared" ref="AU395:AU458" si="136">A395&amp;K395</f>
        <v>46129</v>
      </c>
      <c r="AV395" t="e">
        <f>VLOOKUP(AU395,Sperrdaten!C:D,2,FALSE)</f>
        <v>#N/A</v>
      </c>
      <c r="AW395" s="32" t="str">
        <f t="shared" ref="AW395:AW458" si="137">A395&amp;L395</f>
        <v>46129</v>
      </c>
      <c r="AX395" t="e">
        <f>VLOOKUP(AW395,Sperrdaten!C:D,2,FALSE)</f>
        <v>#N/A</v>
      </c>
      <c r="AY395" s="32" t="str">
        <f t="shared" ref="AY395:AY458" si="138">A395&amp;M395</f>
        <v>46129</v>
      </c>
      <c r="AZ395" s="33" t="e">
        <f>VLOOKUP(AY395,Sperrdaten!C:D,2,FALSE)</f>
        <v>#N/A</v>
      </c>
      <c r="BA395" s="31" t="str">
        <f t="shared" ref="BA395:BA458" si="139">A395&amp;T395</f>
        <v>46129</v>
      </c>
      <c r="BB395" t="e">
        <f>VLOOKUP(BA395,Sperrdaten!H:I,2,FALSE)</f>
        <v>#N/A</v>
      </c>
      <c r="BC395" s="32" t="str">
        <f t="shared" ref="BC395:BC458" si="140">A395&amp;T395</f>
        <v>46129</v>
      </c>
      <c r="BD395" t="e">
        <f>VLOOKUP(BC395,Sperrdaten!C:D,2,FALSE)</f>
        <v>#N/A</v>
      </c>
      <c r="BE395" s="32" t="str">
        <f t="shared" ref="BE395:BE458" si="141">A395&amp;U395</f>
        <v>46129</v>
      </c>
      <c r="BF395" t="e">
        <f>VLOOKUP(BE395,Sperrdaten!C:D,2,FALSE)</f>
        <v>#N/A</v>
      </c>
      <c r="BG395" s="32" t="str">
        <f t="shared" ref="BG395:BG458" si="142">A395&amp;V395</f>
        <v>46129</v>
      </c>
      <c r="BH395" s="33" t="e">
        <f>VLOOKUP(BG395,Sperrdaten!C:D,2,FALSE)</f>
        <v>#N/A</v>
      </c>
      <c r="BI395" s="31" t="str">
        <f t="shared" ref="BI395:BI458" si="143">A395&amp;O395</f>
        <v>46129</v>
      </c>
      <c r="BJ395" t="e">
        <f>VLOOKUP(BI395,Sperrdaten!H:I,2,FALSE)</f>
        <v>#N/A</v>
      </c>
      <c r="BK395" s="32" t="str">
        <f t="shared" ref="BK395:BK458" si="144">A395&amp;O395</f>
        <v>46129</v>
      </c>
      <c r="BL395" t="e">
        <f>VLOOKUP(BK395,Sperrdaten!C:D,2,FALSE)</f>
        <v>#N/A</v>
      </c>
      <c r="BM395" s="32" t="str">
        <f t="shared" ref="BM395:BM458" si="145">A395&amp;P395</f>
        <v>46129</v>
      </c>
      <c r="BN395" t="e">
        <f>VLOOKUP(BM395,Sperrdaten!C:D,2,FALSE)</f>
        <v>#N/A</v>
      </c>
      <c r="BO395" s="32" t="str">
        <f t="shared" ref="BO395:BO458" si="146">A395&amp;Q395</f>
        <v>46129</v>
      </c>
      <c r="BP395" s="33" t="e">
        <f>VLOOKUP(BO395,Sperrdaten!C:D,2,FALSE)</f>
        <v>#N/A</v>
      </c>
    </row>
    <row r="396" spans="1:68" x14ac:dyDescent="0.2">
      <c r="A396" s="19">
        <v>46130</v>
      </c>
      <c r="B396" s="38" t="s">
        <v>332</v>
      </c>
      <c r="C396" s="5"/>
      <c r="D396" s="5"/>
      <c r="E396" s="5"/>
      <c r="F396" s="53"/>
      <c r="G396" s="13" t="s">
        <v>328</v>
      </c>
      <c r="H396" s="13"/>
      <c r="I396" s="13"/>
      <c r="J396" s="12"/>
      <c r="K396" s="12"/>
      <c r="L396" s="12"/>
      <c r="M396" s="12"/>
      <c r="N396" s="53" t="s">
        <v>333</v>
      </c>
      <c r="O396" s="13"/>
      <c r="P396" s="13"/>
      <c r="Q396" s="13"/>
      <c r="R396" s="17" t="s">
        <v>357</v>
      </c>
      <c r="S396" s="12" t="s">
        <v>333</v>
      </c>
      <c r="T396" s="12"/>
      <c r="U396" s="12"/>
      <c r="V396" s="12"/>
      <c r="W396" s="17"/>
      <c r="X396" s="17"/>
      <c r="Y396" s="17"/>
      <c r="Z396" s="17"/>
      <c r="AA396" s="17"/>
      <c r="AB396" s="16">
        <f t="shared" si="126"/>
        <v>5</v>
      </c>
      <c r="AC396" s="31" t="str">
        <f t="shared" si="127"/>
        <v>46130</v>
      </c>
      <c r="AD396" t="e">
        <f>VLOOKUP(AC396,Sperrdaten!H:I,2,FALSE)</f>
        <v>#N/A</v>
      </c>
      <c r="AE396" s="32" t="str">
        <f t="shared" si="128"/>
        <v>46130</v>
      </c>
      <c r="AF396" t="e">
        <f>VLOOKUP(AE396,Sperrdaten!C:D,2,FALSE)</f>
        <v>#N/A</v>
      </c>
      <c r="AG396" s="32" t="str">
        <f t="shared" si="129"/>
        <v>46130</v>
      </c>
      <c r="AH396" t="e">
        <f>VLOOKUP(AG396,Sperrdaten!C:D,2,FALSE)</f>
        <v>#N/A</v>
      </c>
      <c r="AI396" s="32" t="str">
        <f t="shared" si="130"/>
        <v>46130</v>
      </c>
      <c r="AJ396" s="33" t="e">
        <f>VLOOKUP(AI396,Sperrdaten!C:D,2,FALSE)</f>
        <v>#N/A</v>
      </c>
      <c r="AK396" s="31" t="str">
        <f t="shared" si="131"/>
        <v>46130F2</v>
      </c>
      <c r="AL396" t="e">
        <f>VLOOKUP(AK396,Sperrdaten!H:I,2,FALSE)</f>
        <v>#N/A</v>
      </c>
      <c r="AM396" s="32" t="str">
        <f t="shared" si="132"/>
        <v>46130F2</v>
      </c>
      <c r="AN396" t="e">
        <f>VLOOKUP(AM396,Sperrdaten!C:D,2,FALSE)</f>
        <v>#N/A</v>
      </c>
      <c r="AO396" s="32" t="str">
        <f t="shared" si="133"/>
        <v>46130</v>
      </c>
      <c r="AP396" t="e">
        <f>VLOOKUP(AO396,Sperrdaten!C:D,2,FALSE)</f>
        <v>#N/A</v>
      </c>
      <c r="AQ396" s="32" t="str">
        <f t="shared" si="134"/>
        <v>46130</v>
      </c>
      <c r="AR396" s="33" t="e">
        <f>VLOOKUP(AQ396,Sperrdaten!C:D,2,FALSE)</f>
        <v>#N/A</v>
      </c>
      <c r="AS396" s="31" t="str">
        <f t="shared" si="135"/>
        <v>46130</v>
      </c>
      <c r="AT396" t="e">
        <f>VLOOKUP(AS396,Sperrdaten!H:I,2,FALSE)</f>
        <v>#N/A</v>
      </c>
      <c r="AU396" s="32" t="str">
        <f t="shared" si="136"/>
        <v>46130</v>
      </c>
      <c r="AV396" t="e">
        <f>VLOOKUP(AU396,Sperrdaten!C:D,2,FALSE)</f>
        <v>#N/A</v>
      </c>
      <c r="AW396" s="32" t="str">
        <f t="shared" si="137"/>
        <v>46130</v>
      </c>
      <c r="AX396" t="e">
        <f>VLOOKUP(AW396,Sperrdaten!C:D,2,FALSE)</f>
        <v>#N/A</v>
      </c>
      <c r="AY396" s="32" t="str">
        <f t="shared" si="138"/>
        <v>46130</v>
      </c>
      <c r="AZ396" s="33" t="e">
        <f>VLOOKUP(AY396,Sperrdaten!C:D,2,FALSE)</f>
        <v>#N/A</v>
      </c>
      <c r="BA396" s="31" t="str">
        <f t="shared" si="139"/>
        <v>46130</v>
      </c>
      <c r="BB396" t="e">
        <f>VLOOKUP(BA396,Sperrdaten!H:I,2,FALSE)</f>
        <v>#N/A</v>
      </c>
      <c r="BC396" s="32" t="str">
        <f t="shared" si="140"/>
        <v>46130</v>
      </c>
      <c r="BD396" t="e">
        <f>VLOOKUP(BC396,Sperrdaten!C:D,2,FALSE)</f>
        <v>#N/A</v>
      </c>
      <c r="BE396" s="32" t="str">
        <f t="shared" si="141"/>
        <v>46130</v>
      </c>
      <c r="BF396" t="e">
        <f>VLOOKUP(BE396,Sperrdaten!C:D,2,FALSE)</f>
        <v>#N/A</v>
      </c>
      <c r="BG396" s="32" t="str">
        <f t="shared" si="142"/>
        <v>46130</v>
      </c>
      <c r="BH396" s="33" t="e">
        <f>VLOOKUP(BG396,Sperrdaten!C:D,2,FALSE)</f>
        <v>#N/A</v>
      </c>
      <c r="BI396" s="31" t="str">
        <f t="shared" si="143"/>
        <v>46130</v>
      </c>
      <c r="BJ396" t="e">
        <f>VLOOKUP(BI396,Sperrdaten!H:I,2,FALSE)</f>
        <v>#N/A</v>
      </c>
      <c r="BK396" s="32" t="str">
        <f t="shared" si="144"/>
        <v>46130</v>
      </c>
      <c r="BL396" t="e">
        <f>VLOOKUP(BK396,Sperrdaten!C:D,2,FALSE)</f>
        <v>#N/A</v>
      </c>
      <c r="BM396" s="32" t="str">
        <f t="shared" si="145"/>
        <v>46130</v>
      </c>
      <c r="BN396" t="e">
        <f>VLOOKUP(BM396,Sperrdaten!C:D,2,FALSE)</f>
        <v>#N/A</v>
      </c>
      <c r="BO396" s="32" t="str">
        <f t="shared" si="146"/>
        <v>46130</v>
      </c>
      <c r="BP396" s="33" t="e">
        <f>VLOOKUP(BO396,Sperrdaten!C:D,2,FALSE)</f>
        <v>#N/A</v>
      </c>
    </row>
    <row r="397" spans="1:68" x14ac:dyDescent="0.2">
      <c r="A397" s="19">
        <v>46130</v>
      </c>
      <c r="B397" s="38" t="s">
        <v>352</v>
      </c>
      <c r="C397" s="5"/>
      <c r="D397" s="5"/>
      <c r="E397" s="5"/>
      <c r="F397" s="53"/>
      <c r="G397" s="13"/>
      <c r="H397" s="13"/>
      <c r="I397" s="13"/>
      <c r="J397" s="12"/>
      <c r="K397" s="12"/>
      <c r="L397" s="12"/>
      <c r="M397" s="12"/>
      <c r="N397" s="53"/>
      <c r="O397" s="13"/>
      <c r="P397" s="13"/>
      <c r="Q397" s="13"/>
      <c r="R397" s="17"/>
      <c r="S397" s="12"/>
      <c r="T397" s="12"/>
      <c r="U397" s="12"/>
      <c r="V397" s="12"/>
      <c r="W397" s="17"/>
      <c r="X397" s="17"/>
      <c r="Y397" s="17"/>
      <c r="Z397" s="17"/>
      <c r="AA397" s="17"/>
      <c r="AB397" s="16">
        <f t="shared" si="126"/>
        <v>1</v>
      </c>
      <c r="AC397" s="31" t="str">
        <f t="shared" si="127"/>
        <v>46130</v>
      </c>
      <c r="AD397" t="e">
        <f>VLOOKUP(AC397,Sperrdaten!H:I,2,FALSE)</f>
        <v>#N/A</v>
      </c>
      <c r="AE397" s="32" t="str">
        <f t="shared" si="128"/>
        <v>46130</v>
      </c>
      <c r="AF397" t="e">
        <f>VLOOKUP(AE397,Sperrdaten!C:D,2,FALSE)</f>
        <v>#N/A</v>
      </c>
      <c r="AG397" s="32" t="str">
        <f t="shared" si="129"/>
        <v>46130</v>
      </c>
      <c r="AH397" t="e">
        <f>VLOOKUP(AG397,Sperrdaten!C:D,2,FALSE)</f>
        <v>#N/A</v>
      </c>
      <c r="AI397" s="32" t="str">
        <f t="shared" si="130"/>
        <v>46130</v>
      </c>
      <c r="AJ397" s="33" t="e">
        <f>VLOOKUP(AI397,Sperrdaten!C:D,2,FALSE)</f>
        <v>#N/A</v>
      </c>
      <c r="AK397" s="31" t="str">
        <f t="shared" si="131"/>
        <v>46130</v>
      </c>
      <c r="AL397" t="e">
        <f>VLOOKUP(AK397,Sperrdaten!H:I,2,FALSE)</f>
        <v>#N/A</v>
      </c>
      <c r="AM397" s="32" t="str">
        <f t="shared" si="132"/>
        <v>46130</v>
      </c>
      <c r="AN397" t="e">
        <f>VLOOKUP(AM397,Sperrdaten!C:D,2,FALSE)</f>
        <v>#N/A</v>
      </c>
      <c r="AO397" s="32" t="str">
        <f t="shared" si="133"/>
        <v>46130</v>
      </c>
      <c r="AP397" t="e">
        <f>VLOOKUP(AO397,Sperrdaten!C:D,2,FALSE)</f>
        <v>#N/A</v>
      </c>
      <c r="AQ397" s="32" t="str">
        <f t="shared" si="134"/>
        <v>46130</v>
      </c>
      <c r="AR397" s="33" t="e">
        <f>VLOOKUP(AQ397,Sperrdaten!C:D,2,FALSE)</f>
        <v>#N/A</v>
      </c>
      <c r="AS397" s="31" t="str">
        <f t="shared" si="135"/>
        <v>46130</v>
      </c>
      <c r="AT397" t="e">
        <f>VLOOKUP(AS397,Sperrdaten!H:I,2,FALSE)</f>
        <v>#N/A</v>
      </c>
      <c r="AU397" s="32" t="str">
        <f t="shared" si="136"/>
        <v>46130</v>
      </c>
      <c r="AV397" t="e">
        <f>VLOOKUP(AU397,Sperrdaten!C:D,2,FALSE)</f>
        <v>#N/A</v>
      </c>
      <c r="AW397" s="32" t="str">
        <f t="shared" si="137"/>
        <v>46130</v>
      </c>
      <c r="AX397" t="e">
        <f>VLOOKUP(AW397,Sperrdaten!C:D,2,FALSE)</f>
        <v>#N/A</v>
      </c>
      <c r="AY397" s="32" t="str">
        <f t="shared" si="138"/>
        <v>46130</v>
      </c>
      <c r="AZ397" s="33" t="e">
        <f>VLOOKUP(AY397,Sperrdaten!C:D,2,FALSE)</f>
        <v>#N/A</v>
      </c>
      <c r="BA397" s="31" t="str">
        <f t="shared" si="139"/>
        <v>46130</v>
      </c>
      <c r="BB397" t="e">
        <f>VLOOKUP(BA397,Sperrdaten!H:I,2,FALSE)</f>
        <v>#N/A</v>
      </c>
      <c r="BC397" s="32" t="str">
        <f t="shared" si="140"/>
        <v>46130</v>
      </c>
      <c r="BD397" t="e">
        <f>VLOOKUP(BC397,Sperrdaten!C:D,2,FALSE)</f>
        <v>#N/A</v>
      </c>
      <c r="BE397" s="32" t="str">
        <f t="shared" si="141"/>
        <v>46130</v>
      </c>
      <c r="BF397" t="e">
        <f>VLOOKUP(BE397,Sperrdaten!C:D,2,FALSE)</f>
        <v>#N/A</v>
      </c>
      <c r="BG397" s="32" t="str">
        <f t="shared" si="142"/>
        <v>46130</v>
      </c>
      <c r="BH397" s="33" t="e">
        <f>VLOOKUP(BG397,Sperrdaten!C:D,2,FALSE)</f>
        <v>#N/A</v>
      </c>
      <c r="BI397" s="31" t="str">
        <f t="shared" si="143"/>
        <v>46130</v>
      </c>
      <c r="BJ397" t="e">
        <f>VLOOKUP(BI397,Sperrdaten!H:I,2,FALSE)</f>
        <v>#N/A</v>
      </c>
      <c r="BK397" s="32" t="str">
        <f t="shared" si="144"/>
        <v>46130</v>
      </c>
      <c r="BL397" t="e">
        <f>VLOOKUP(BK397,Sperrdaten!C:D,2,FALSE)</f>
        <v>#N/A</v>
      </c>
      <c r="BM397" s="32" t="str">
        <f t="shared" si="145"/>
        <v>46130</v>
      </c>
      <c r="BN397" t="e">
        <f>VLOOKUP(BM397,Sperrdaten!C:D,2,FALSE)</f>
        <v>#N/A</v>
      </c>
      <c r="BO397" s="32" t="str">
        <f t="shared" si="146"/>
        <v>46130</v>
      </c>
      <c r="BP397" s="33" t="e">
        <f>VLOOKUP(BO397,Sperrdaten!C:D,2,FALSE)</f>
        <v>#N/A</v>
      </c>
    </row>
    <row r="398" spans="1:68" x14ac:dyDescent="0.2">
      <c r="A398" s="19">
        <v>46130</v>
      </c>
      <c r="B398" s="38"/>
      <c r="C398" s="5"/>
      <c r="D398" s="5"/>
      <c r="E398" s="5"/>
      <c r="F398" s="53"/>
      <c r="G398" s="13"/>
      <c r="H398" s="13"/>
      <c r="I398" s="13"/>
      <c r="J398" s="12"/>
      <c r="K398" s="12"/>
      <c r="L398" s="12"/>
      <c r="M398" s="12"/>
      <c r="N398" s="53"/>
      <c r="O398" s="13"/>
      <c r="P398" s="13"/>
      <c r="Q398" s="13"/>
      <c r="R398" s="17"/>
      <c r="S398" s="12"/>
      <c r="T398" s="12"/>
      <c r="U398" s="12"/>
      <c r="V398" s="12"/>
      <c r="W398" s="17"/>
      <c r="X398" s="17"/>
      <c r="Y398" s="17"/>
      <c r="Z398" s="17"/>
      <c r="AA398" s="17"/>
      <c r="AB398" s="16">
        <f t="shared" si="126"/>
        <v>0</v>
      </c>
      <c r="AC398" s="31" t="str">
        <f t="shared" si="127"/>
        <v>46130</v>
      </c>
      <c r="AD398" t="e">
        <f>VLOOKUP(AC398,Sperrdaten!H:I,2,FALSE)</f>
        <v>#N/A</v>
      </c>
      <c r="AE398" s="32" t="str">
        <f t="shared" si="128"/>
        <v>46130</v>
      </c>
      <c r="AF398" t="e">
        <f>VLOOKUP(AE398,Sperrdaten!C:D,2,FALSE)</f>
        <v>#N/A</v>
      </c>
      <c r="AG398" s="32" t="str">
        <f t="shared" si="129"/>
        <v>46130</v>
      </c>
      <c r="AH398" t="e">
        <f>VLOOKUP(AG398,Sperrdaten!C:D,2,FALSE)</f>
        <v>#N/A</v>
      </c>
      <c r="AI398" s="32" t="str">
        <f t="shared" si="130"/>
        <v>46130</v>
      </c>
      <c r="AJ398" s="33" t="e">
        <f>VLOOKUP(AI398,Sperrdaten!C:D,2,FALSE)</f>
        <v>#N/A</v>
      </c>
      <c r="AK398" s="31" t="str">
        <f t="shared" si="131"/>
        <v>46130</v>
      </c>
      <c r="AL398" t="e">
        <f>VLOOKUP(AK398,Sperrdaten!H:I,2,FALSE)</f>
        <v>#N/A</v>
      </c>
      <c r="AM398" s="32" t="str">
        <f t="shared" si="132"/>
        <v>46130</v>
      </c>
      <c r="AN398" t="e">
        <f>VLOOKUP(AM398,Sperrdaten!C:D,2,FALSE)</f>
        <v>#N/A</v>
      </c>
      <c r="AO398" s="32" t="str">
        <f t="shared" si="133"/>
        <v>46130</v>
      </c>
      <c r="AP398" t="e">
        <f>VLOOKUP(AO398,Sperrdaten!C:D,2,FALSE)</f>
        <v>#N/A</v>
      </c>
      <c r="AQ398" s="32" t="str">
        <f t="shared" si="134"/>
        <v>46130</v>
      </c>
      <c r="AR398" s="33" t="e">
        <f>VLOOKUP(AQ398,Sperrdaten!C:D,2,FALSE)</f>
        <v>#N/A</v>
      </c>
      <c r="AS398" s="31" t="str">
        <f t="shared" si="135"/>
        <v>46130</v>
      </c>
      <c r="AT398" t="e">
        <f>VLOOKUP(AS398,Sperrdaten!H:I,2,FALSE)</f>
        <v>#N/A</v>
      </c>
      <c r="AU398" s="32" t="str">
        <f t="shared" si="136"/>
        <v>46130</v>
      </c>
      <c r="AV398" t="e">
        <f>VLOOKUP(AU398,Sperrdaten!C:D,2,FALSE)</f>
        <v>#N/A</v>
      </c>
      <c r="AW398" s="32" t="str">
        <f t="shared" si="137"/>
        <v>46130</v>
      </c>
      <c r="AX398" t="e">
        <f>VLOOKUP(AW398,Sperrdaten!C:D,2,FALSE)</f>
        <v>#N/A</v>
      </c>
      <c r="AY398" s="32" t="str">
        <f t="shared" si="138"/>
        <v>46130</v>
      </c>
      <c r="AZ398" s="33" t="e">
        <f>VLOOKUP(AY398,Sperrdaten!C:D,2,FALSE)</f>
        <v>#N/A</v>
      </c>
      <c r="BA398" s="31" t="str">
        <f t="shared" si="139"/>
        <v>46130</v>
      </c>
      <c r="BB398" t="e">
        <f>VLOOKUP(BA398,Sperrdaten!H:I,2,FALSE)</f>
        <v>#N/A</v>
      </c>
      <c r="BC398" s="32" t="str">
        <f t="shared" si="140"/>
        <v>46130</v>
      </c>
      <c r="BD398" t="e">
        <f>VLOOKUP(BC398,Sperrdaten!C:D,2,FALSE)</f>
        <v>#N/A</v>
      </c>
      <c r="BE398" s="32" t="str">
        <f t="shared" si="141"/>
        <v>46130</v>
      </c>
      <c r="BF398" t="e">
        <f>VLOOKUP(BE398,Sperrdaten!C:D,2,FALSE)</f>
        <v>#N/A</v>
      </c>
      <c r="BG398" s="32" t="str">
        <f t="shared" si="142"/>
        <v>46130</v>
      </c>
      <c r="BH398" s="33" t="e">
        <f>VLOOKUP(BG398,Sperrdaten!C:D,2,FALSE)</f>
        <v>#N/A</v>
      </c>
      <c r="BI398" s="31" t="str">
        <f t="shared" si="143"/>
        <v>46130</v>
      </c>
      <c r="BJ398" t="e">
        <f>VLOOKUP(BI398,Sperrdaten!H:I,2,FALSE)</f>
        <v>#N/A</v>
      </c>
      <c r="BK398" s="32" t="str">
        <f t="shared" si="144"/>
        <v>46130</v>
      </c>
      <c r="BL398" t="e">
        <f>VLOOKUP(BK398,Sperrdaten!C:D,2,FALSE)</f>
        <v>#N/A</v>
      </c>
      <c r="BM398" s="32" t="str">
        <f t="shared" si="145"/>
        <v>46130</v>
      </c>
      <c r="BN398" t="e">
        <f>VLOOKUP(BM398,Sperrdaten!C:D,2,FALSE)</f>
        <v>#N/A</v>
      </c>
      <c r="BO398" s="32" t="str">
        <f t="shared" si="146"/>
        <v>46130</v>
      </c>
      <c r="BP398" s="33" t="e">
        <f>VLOOKUP(BO398,Sperrdaten!C:D,2,FALSE)</f>
        <v>#N/A</v>
      </c>
    </row>
    <row r="399" spans="1:68" x14ac:dyDescent="0.2">
      <c r="A399" s="19">
        <v>46130</v>
      </c>
      <c r="B399" s="38"/>
      <c r="C399" s="5"/>
      <c r="D399" s="5"/>
      <c r="E399" s="5"/>
      <c r="F399" s="53"/>
      <c r="G399" s="13"/>
      <c r="H399" s="13"/>
      <c r="I399" s="13"/>
      <c r="J399" s="12"/>
      <c r="K399" s="12"/>
      <c r="L399" s="12"/>
      <c r="M399" s="12"/>
      <c r="N399" s="53"/>
      <c r="O399" s="13"/>
      <c r="P399" s="13"/>
      <c r="Q399" s="13"/>
      <c r="R399" s="17"/>
      <c r="S399" s="12"/>
      <c r="T399" s="12"/>
      <c r="U399" s="12"/>
      <c r="V399" s="12"/>
      <c r="W399" s="17"/>
      <c r="X399" s="17"/>
      <c r="Y399" s="17"/>
      <c r="Z399" s="17"/>
      <c r="AA399" s="17"/>
      <c r="AB399" s="16">
        <f t="shared" si="126"/>
        <v>0</v>
      </c>
      <c r="AC399" s="31" t="str">
        <f t="shared" si="127"/>
        <v>46130</v>
      </c>
      <c r="AD399" t="e">
        <f>VLOOKUP(AC399,Sperrdaten!H:I,2,FALSE)</f>
        <v>#N/A</v>
      </c>
      <c r="AE399" s="32" t="str">
        <f t="shared" si="128"/>
        <v>46130</v>
      </c>
      <c r="AF399" t="e">
        <f>VLOOKUP(AE399,Sperrdaten!C:D,2,FALSE)</f>
        <v>#N/A</v>
      </c>
      <c r="AG399" s="32" t="str">
        <f t="shared" si="129"/>
        <v>46130</v>
      </c>
      <c r="AH399" t="e">
        <f>VLOOKUP(AG399,Sperrdaten!C:D,2,FALSE)</f>
        <v>#N/A</v>
      </c>
      <c r="AI399" s="32" t="str">
        <f t="shared" si="130"/>
        <v>46130</v>
      </c>
      <c r="AJ399" s="33" t="e">
        <f>VLOOKUP(AI399,Sperrdaten!C:D,2,FALSE)</f>
        <v>#N/A</v>
      </c>
      <c r="AK399" s="31" t="str">
        <f t="shared" si="131"/>
        <v>46130</v>
      </c>
      <c r="AL399" t="e">
        <f>VLOOKUP(AK399,Sperrdaten!H:I,2,FALSE)</f>
        <v>#N/A</v>
      </c>
      <c r="AM399" s="32" t="str">
        <f t="shared" si="132"/>
        <v>46130</v>
      </c>
      <c r="AN399" t="e">
        <f>VLOOKUP(AM399,Sperrdaten!C:D,2,FALSE)</f>
        <v>#N/A</v>
      </c>
      <c r="AO399" s="32" t="str">
        <f t="shared" si="133"/>
        <v>46130</v>
      </c>
      <c r="AP399" t="e">
        <f>VLOOKUP(AO399,Sperrdaten!C:D,2,FALSE)</f>
        <v>#N/A</v>
      </c>
      <c r="AQ399" s="32" t="str">
        <f t="shared" si="134"/>
        <v>46130</v>
      </c>
      <c r="AR399" s="33" t="e">
        <f>VLOOKUP(AQ399,Sperrdaten!C:D,2,FALSE)</f>
        <v>#N/A</v>
      </c>
      <c r="AS399" s="31" t="str">
        <f t="shared" si="135"/>
        <v>46130</v>
      </c>
      <c r="AT399" t="e">
        <f>VLOOKUP(AS399,Sperrdaten!H:I,2,FALSE)</f>
        <v>#N/A</v>
      </c>
      <c r="AU399" s="32" t="str">
        <f t="shared" si="136"/>
        <v>46130</v>
      </c>
      <c r="AV399" t="e">
        <f>VLOOKUP(AU399,Sperrdaten!C:D,2,FALSE)</f>
        <v>#N/A</v>
      </c>
      <c r="AW399" s="32" t="str">
        <f t="shared" si="137"/>
        <v>46130</v>
      </c>
      <c r="AX399" t="e">
        <f>VLOOKUP(AW399,Sperrdaten!C:D,2,FALSE)</f>
        <v>#N/A</v>
      </c>
      <c r="AY399" s="32" t="str">
        <f t="shared" si="138"/>
        <v>46130</v>
      </c>
      <c r="AZ399" s="33" t="e">
        <f>VLOOKUP(AY399,Sperrdaten!C:D,2,FALSE)</f>
        <v>#N/A</v>
      </c>
      <c r="BA399" s="31" t="str">
        <f t="shared" si="139"/>
        <v>46130</v>
      </c>
      <c r="BB399" t="e">
        <f>VLOOKUP(BA399,Sperrdaten!H:I,2,FALSE)</f>
        <v>#N/A</v>
      </c>
      <c r="BC399" s="32" t="str">
        <f t="shared" si="140"/>
        <v>46130</v>
      </c>
      <c r="BD399" t="e">
        <f>VLOOKUP(BC399,Sperrdaten!C:D,2,FALSE)</f>
        <v>#N/A</v>
      </c>
      <c r="BE399" s="32" t="str">
        <f t="shared" si="141"/>
        <v>46130</v>
      </c>
      <c r="BF399" t="e">
        <f>VLOOKUP(BE399,Sperrdaten!C:D,2,FALSE)</f>
        <v>#N/A</v>
      </c>
      <c r="BG399" s="32" t="str">
        <f t="shared" si="142"/>
        <v>46130</v>
      </c>
      <c r="BH399" s="33" t="e">
        <f>VLOOKUP(BG399,Sperrdaten!C:D,2,FALSE)</f>
        <v>#N/A</v>
      </c>
      <c r="BI399" s="31" t="str">
        <f t="shared" si="143"/>
        <v>46130</v>
      </c>
      <c r="BJ399" t="e">
        <f>VLOOKUP(BI399,Sperrdaten!H:I,2,FALSE)</f>
        <v>#N/A</v>
      </c>
      <c r="BK399" s="32" t="str">
        <f t="shared" si="144"/>
        <v>46130</v>
      </c>
      <c r="BL399" t="e">
        <f>VLOOKUP(BK399,Sperrdaten!C:D,2,FALSE)</f>
        <v>#N/A</v>
      </c>
      <c r="BM399" s="32" t="str">
        <f t="shared" si="145"/>
        <v>46130</v>
      </c>
      <c r="BN399" t="e">
        <f>VLOOKUP(BM399,Sperrdaten!C:D,2,FALSE)</f>
        <v>#N/A</v>
      </c>
      <c r="BO399" s="32" t="str">
        <f t="shared" si="146"/>
        <v>46130</v>
      </c>
      <c r="BP399" s="33" t="e">
        <f>VLOOKUP(BO399,Sperrdaten!C:D,2,FALSE)</f>
        <v>#N/A</v>
      </c>
    </row>
    <row r="400" spans="1:68" x14ac:dyDescent="0.2">
      <c r="A400" s="19">
        <v>46130</v>
      </c>
      <c r="B400" s="38"/>
      <c r="C400" s="5"/>
      <c r="D400" s="5"/>
      <c r="E400" s="5"/>
      <c r="F400" s="53"/>
      <c r="G400" s="13"/>
      <c r="H400" s="13"/>
      <c r="I400" s="13"/>
      <c r="J400" s="12"/>
      <c r="K400" s="12"/>
      <c r="L400" s="12"/>
      <c r="M400" s="12"/>
      <c r="N400" s="53"/>
      <c r="O400" s="13"/>
      <c r="P400" s="13"/>
      <c r="Q400" s="13"/>
      <c r="R400" s="17"/>
      <c r="S400" s="12"/>
      <c r="T400" s="12"/>
      <c r="U400" s="12"/>
      <c r="V400" s="12"/>
      <c r="W400" s="17"/>
      <c r="X400" s="17"/>
      <c r="Y400" s="17"/>
      <c r="Z400" s="17"/>
      <c r="AA400" s="17"/>
      <c r="AB400" s="16">
        <f t="shared" si="126"/>
        <v>0</v>
      </c>
      <c r="AC400" s="31" t="str">
        <f t="shared" si="127"/>
        <v>46130</v>
      </c>
      <c r="AD400" t="e">
        <f>VLOOKUP(AC400,Sperrdaten!H:I,2,FALSE)</f>
        <v>#N/A</v>
      </c>
      <c r="AE400" s="32" t="str">
        <f t="shared" si="128"/>
        <v>46130</v>
      </c>
      <c r="AF400" t="e">
        <f>VLOOKUP(AE400,Sperrdaten!C:D,2,FALSE)</f>
        <v>#N/A</v>
      </c>
      <c r="AG400" s="32" t="str">
        <f t="shared" si="129"/>
        <v>46130</v>
      </c>
      <c r="AH400" t="e">
        <f>VLOOKUP(AG400,Sperrdaten!C:D,2,FALSE)</f>
        <v>#N/A</v>
      </c>
      <c r="AI400" s="32" t="str">
        <f t="shared" si="130"/>
        <v>46130</v>
      </c>
      <c r="AJ400" s="33" t="e">
        <f>VLOOKUP(AI400,Sperrdaten!C:D,2,FALSE)</f>
        <v>#N/A</v>
      </c>
      <c r="AK400" s="31" t="str">
        <f t="shared" si="131"/>
        <v>46130</v>
      </c>
      <c r="AL400" t="e">
        <f>VLOOKUP(AK400,Sperrdaten!H:I,2,FALSE)</f>
        <v>#N/A</v>
      </c>
      <c r="AM400" s="32" t="str">
        <f t="shared" si="132"/>
        <v>46130</v>
      </c>
      <c r="AN400" t="e">
        <f>VLOOKUP(AM400,Sperrdaten!C:D,2,FALSE)</f>
        <v>#N/A</v>
      </c>
      <c r="AO400" s="32" t="str">
        <f t="shared" si="133"/>
        <v>46130</v>
      </c>
      <c r="AP400" t="e">
        <f>VLOOKUP(AO400,Sperrdaten!C:D,2,FALSE)</f>
        <v>#N/A</v>
      </c>
      <c r="AQ400" s="32" t="str">
        <f t="shared" si="134"/>
        <v>46130</v>
      </c>
      <c r="AR400" s="33" t="e">
        <f>VLOOKUP(AQ400,Sperrdaten!C:D,2,FALSE)</f>
        <v>#N/A</v>
      </c>
      <c r="AS400" s="31" t="str">
        <f t="shared" si="135"/>
        <v>46130</v>
      </c>
      <c r="AT400" t="e">
        <f>VLOOKUP(AS400,Sperrdaten!H:I,2,FALSE)</f>
        <v>#N/A</v>
      </c>
      <c r="AU400" s="32" t="str">
        <f t="shared" si="136"/>
        <v>46130</v>
      </c>
      <c r="AV400" t="e">
        <f>VLOOKUP(AU400,Sperrdaten!C:D,2,FALSE)</f>
        <v>#N/A</v>
      </c>
      <c r="AW400" s="32" t="str">
        <f t="shared" si="137"/>
        <v>46130</v>
      </c>
      <c r="AX400" t="e">
        <f>VLOOKUP(AW400,Sperrdaten!C:D,2,FALSE)</f>
        <v>#N/A</v>
      </c>
      <c r="AY400" s="32" t="str">
        <f t="shared" si="138"/>
        <v>46130</v>
      </c>
      <c r="AZ400" s="33" t="e">
        <f>VLOOKUP(AY400,Sperrdaten!C:D,2,FALSE)</f>
        <v>#N/A</v>
      </c>
      <c r="BA400" s="31" t="str">
        <f t="shared" si="139"/>
        <v>46130</v>
      </c>
      <c r="BB400" t="e">
        <f>VLOOKUP(BA400,Sperrdaten!H:I,2,FALSE)</f>
        <v>#N/A</v>
      </c>
      <c r="BC400" s="32" t="str">
        <f t="shared" si="140"/>
        <v>46130</v>
      </c>
      <c r="BD400" t="e">
        <f>VLOOKUP(BC400,Sperrdaten!C:D,2,FALSE)</f>
        <v>#N/A</v>
      </c>
      <c r="BE400" s="32" t="str">
        <f t="shared" si="141"/>
        <v>46130</v>
      </c>
      <c r="BF400" t="e">
        <f>VLOOKUP(BE400,Sperrdaten!C:D,2,FALSE)</f>
        <v>#N/A</v>
      </c>
      <c r="BG400" s="32" t="str">
        <f t="shared" si="142"/>
        <v>46130</v>
      </c>
      <c r="BH400" s="33" t="e">
        <f>VLOOKUP(BG400,Sperrdaten!C:D,2,FALSE)</f>
        <v>#N/A</v>
      </c>
      <c r="BI400" s="31" t="str">
        <f t="shared" si="143"/>
        <v>46130</v>
      </c>
      <c r="BJ400" t="e">
        <f>VLOOKUP(BI400,Sperrdaten!H:I,2,FALSE)</f>
        <v>#N/A</v>
      </c>
      <c r="BK400" s="32" t="str">
        <f t="shared" si="144"/>
        <v>46130</v>
      </c>
      <c r="BL400" t="e">
        <f>VLOOKUP(BK400,Sperrdaten!C:D,2,FALSE)</f>
        <v>#N/A</v>
      </c>
      <c r="BM400" s="32" t="str">
        <f t="shared" si="145"/>
        <v>46130</v>
      </c>
      <c r="BN400" t="e">
        <f>VLOOKUP(BM400,Sperrdaten!C:D,2,FALSE)</f>
        <v>#N/A</v>
      </c>
      <c r="BO400" s="32" t="str">
        <f t="shared" si="146"/>
        <v>46130</v>
      </c>
      <c r="BP400" s="33" t="e">
        <f>VLOOKUP(BO400,Sperrdaten!C:D,2,FALSE)</f>
        <v>#N/A</v>
      </c>
    </row>
    <row r="401" spans="1:68" x14ac:dyDescent="0.2">
      <c r="A401" s="19">
        <v>46131</v>
      </c>
      <c r="B401" s="38" t="s">
        <v>331</v>
      </c>
      <c r="C401" s="5"/>
      <c r="D401" s="5"/>
      <c r="E401" s="5"/>
      <c r="F401" s="53"/>
      <c r="G401" s="13" t="s">
        <v>328</v>
      </c>
      <c r="H401" s="13"/>
      <c r="I401" s="13"/>
      <c r="J401" s="12"/>
      <c r="K401" s="12"/>
      <c r="L401" s="12"/>
      <c r="M401" s="12"/>
      <c r="N401" s="53" t="s">
        <v>333</v>
      </c>
      <c r="O401" s="13"/>
      <c r="P401" s="13"/>
      <c r="Q401" s="13"/>
      <c r="R401" s="17" t="s">
        <v>332</v>
      </c>
      <c r="S401" s="12" t="s">
        <v>333</v>
      </c>
      <c r="T401" s="12"/>
      <c r="U401" s="12"/>
      <c r="V401" s="12"/>
      <c r="W401" s="17"/>
      <c r="X401" s="17"/>
      <c r="Y401" s="17"/>
      <c r="Z401" s="17"/>
      <c r="AB401" s="16">
        <f t="shared" si="126"/>
        <v>5</v>
      </c>
      <c r="AC401" s="31" t="str">
        <f t="shared" si="127"/>
        <v>46131</v>
      </c>
      <c r="AD401" t="e">
        <f>VLOOKUP(AC401,Sperrdaten!H:I,2,FALSE)</f>
        <v>#N/A</v>
      </c>
      <c r="AE401" s="32" t="str">
        <f t="shared" si="128"/>
        <v>46131</v>
      </c>
      <c r="AF401" t="e">
        <f>VLOOKUP(AE401,Sperrdaten!C:D,2,FALSE)</f>
        <v>#N/A</v>
      </c>
      <c r="AG401" s="32" t="str">
        <f t="shared" si="129"/>
        <v>46131</v>
      </c>
      <c r="AH401" t="e">
        <f>VLOOKUP(AG401,Sperrdaten!C:D,2,FALSE)</f>
        <v>#N/A</v>
      </c>
      <c r="AI401" s="32" t="str">
        <f t="shared" si="130"/>
        <v>46131</v>
      </c>
      <c r="AJ401" s="33" t="e">
        <f>VLOOKUP(AI401,Sperrdaten!C:D,2,FALSE)</f>
        <v>#N/A</v>
      </c>
      <c r="AK401" s="31" t="str">
        <f t="shared" si="131"/>
        <v>46131F2</v>
      </c>
      <c r="AL401" t="e">
        <f>VLOOKUP(AK401,Sperrdaten!H:I,2,FALSE)</f>
        <v>#N/A</v>
      </c>
      <c r="AM401" s="32" t="str">
        <f t="shared" si="132"/>
        <v>46131F2</v>
      </c>
      <c r="AN401" t="e">
        <f>VLOOKUP(AM401,Sperrdaten!C:D,2,FALSE)</f>
        <v>#N/A</v>
      </c>
      <c r="AO401" s="32" t="str">
        <f t="shared" si="133"/>
        <v>46131</v>
      </c>
      <c r="AP401" t="e">
        <f>VLOOKUP(AO401,Sperrdaten!C:D,2,FALSE)</f>
        <v>#N/A</v>
      </c>
      <c r="AQ401" s="32" t="str">
        <f t="shared" si="134"/>
        <v>46131</v>
      </c>
      <c r="AR401" s="33" t="e">
        <f>VLOOKUP(AQ401,Sperrdaten!C:D,2,FALSE)</f>
        <v>#N/A</v>
      </c>
      <c r="AS401" s="31" t="str">
        <f t="shared" si="135"/>
        <v>46131</v>
      </c>
      <c r="AT401" t="e">
        <f>VLOOKUP(AS401,Sperrdaten!H:I,2,FALSE)</f>
        <v>#N/A</v>
      </c>
      <c r="AU401" s="32" t="str">
        <f t="shared" si="136"/>
        <v>46131</v>
      </c>
      <c r="AV401" t="e">
        <f>VLOOKUP(AU401,Sperrdaten!C:D,2,FALSE)</f>
        <v>#N/A</v>
      </c>
      <c r="AW401" s="32" t="str">
        <f t="shared" si="137"/>
        <v>46131</v>
      </c>
      <c r="AX401" t="e">
        <f>VLOOKUP(AW401,Sperrdaten!C:D,2,FALSE)</f>
        <v>#N/A</v>
      </c>
      <c r="AY401" s="32" t="str">
        <f t="shared" si="138"/>
        <v>46131</v>
      </c>
      <c r="AZ401" s="33" t="e">
        <f>VLOOKUP(AY401,Sperrdaten!C:D,2,FALSE)</f>
        <v>#N/A</v>
      </c>
      <c r="BA401" s="31" t="str">
        <f t="shared" si="139"/>
        <v>46131</v>
      </c>
      <c r="BB401" t="e">
        <f>VLOOKUP(BA401,Sperrdaten!H:I,2,FALSE)</f>
        <v>#N/A</v>
      </c>
      <c r="BC401" s="32" t="str">
        <f t="shared" si="140"/>
        <v>46131</v>
      </c>
      <c r="BD401" t="e">
        <f>VLOOKUP(BC401,Sperrdaten!C:D,2,FALSE)</f>
        <v>#N/A</v>
      </c>
      <c r="BE401" s="32" t="str">
        <f t="shared" si="141"/>
        <v>46131</v>
      </c>
      <c r="BF401" t="e">
        <f>VLOOKUP(BE401,Sperrdaten!C:D,2,FALSE)</f>
        <v>#N/A</v>
      </c>
      <c r="BG401" s="32" t="str">
        <f t="shared" si="142"/>
        <v>46131</v>
      </c>
      <c r="BH401" s="33" t="e">
        <f>VLOOKUP(BG401,Sperrdaten!C:D,2,FALSE)</f>
        <v>#N/A</v>
      </c>
      <c r="BI401" s="31" t="str">
        <f t="shared" si="143"/>
        <v>46131</v>
      </c>
      <c r="BJ401" t="e">
        <f>VLOOKUP(BI401,Sperrdaten!H:I,2,FALSE)</f>
        <v>#N/A</v>
      </c>
      <c r="BK401" s="32" t="str">
        <f t="shared" si="144"/>
        <v>46131</v>
      </c>
      <c r="BL401" t="e">
        <f>VLOOKUP(BK401,Sperrdaten!C:D,2,FALSE)</f>
        <v>#N/A</v>
      </c>
      <c r="BM401" s="32" t="str">
        <f t="shared" si="145"/>
        <v>46131</v>
      </c>
      <c r="BN401" t="e">
        <f>VLOOKUP(BM401,Sperrdaten!C:D,2,FALSE)</f>
        <v>#N/A</v>
      </c>
      <c r="BO401" s="32" t="str">
        <f t="shared" si="146"/>
        <v>46131</v>
      </c>
      <c r="BP401" s="33" t="e">
        <f>VLOOKUP(BO401,Sperrdaten!C:D,2,FALSE)</f>
        <v>#N/A</v>
      </c>
    </row>
    <row r="402" spans="1:68" x14ac:dyDescent="0.2">
      <c r="A402" s="19">
        <v>46131</v>
      </c>
      <c r="B402" s="38" t="s">
        <v>352</v>
      </c>
      <c r="C402" s="5"/>
      <c r="D402" s="5"/>
      <c r="E402" s="5"/>
      <c r="F402" s="53"/>
      <c r="G402" s="13"/>
      <c r="H402" s="13"/>
      <c r="I402" s="13"/>
      <c r="J402" s="12"/>
      <c r="K402" s="12"/>
      <c r="L402" s="12"/>
      <c r="M402" s="12"/>
      <c r="N402" s="53"/>
      <c r="O402" s="13"/>
      <c r="P402" s="13"/>
      <c r="Q402" s="13"/>
      <c r="R402" s="17"/>
      <c r="S402" s="12"/>
      <c r="T402" s="12"/>
      <c r="U402" s="12"/>
      <c r="V402" s="12"/>
      <c r="W402" s="17"/>
      <c r="X402" s="17"/>
      <c r="Y402" s="17"/>
      <c r="Z402" s="17"/>
      <c r="AA402" s="17"/>
      <c r="AB402" s="16">
        <f t="shared" si="126"/>
        <v>1</v>
      </c>
      <c r="AC402" s="31" t="str">
        <f t="shared" si="127"/>
        <v>46131</v>
      </c>
      <c r="AD402" t="e">
        <f>VLOOKUP(AC402,Sperrdaten!H:I,2,FALSE)</f>
        <v>#N/A</v>
      </c>
      <c r="AE402" s="32" t="str">
        <f t="shared" si="128"/>
        <v>46131</v>
      </c>
      <c r="AF402" t="e">
        <f>VLOOKUP(AE402,Sperrdaten!C:D,2,FALSE)</f>
        <v>#N/A</v>
      </c>
      <c r="AG402" s="32" t="str">
        <f t="shared" si="129"/>
        <v>46131</v>
      </c>
      <c r="AH402" t="e">
        <f>VLOOKUP(AG402,Sperrdaten!C:D,2,FALSE)</f>
        <v>#N/A</v>
      </c>
      <c r="AI402" s="32" t="str">
        <f t="shared" si="130"/>
        <v>46131</v>
      </c>
      <c r="AJ402" s="33" t="e">
        <f>VLOOKUP(AI402,Sperrdaten!C:D,2,FALSE)</f>
        <v>#N/A</v>
      </c>
      <c r="AK402" s="31" t="str">
        <f t="shared" si="131"/>
        <v>46131</v>
      </c>
      <c r="AL402" t="e">
        <f>VLOOKUP(AK402,Sperrdaten!H:I,2,FALSE)</f>
        <v>#N/A</v>
      </c>
      <c r="AM402" s="32" t="str">
        <f t="shared" si="132"/>
        <v>46131</v>
      </c>
      <c r="AN402" t="e">
        <f>VLOOKUP(AM402,Sperrdaten!C:D,2,FALSE)</f>
        <v>#N/A</v>
      </c>
      <c r="AO402" s="32" t="str">
        <f t="shared" si="133"/>
        <v>46131</v>
      </c>
      <c r="AP402" t="e">
        <f>VLOOKUP(AO402,Sperrdaten!C:D,2,FALSE)</f>
        <v>#N/A</v>
      </c>
      <c r="AQ402" s="32" t="str">
        <f t="shared" si="134"/>
        <v>46131</v>
      </c>
      <c r="AR402" s="33" t="e">
        <f>VLOOKUP(AQ402,Sperrdaten!C:D,2,FALSE)</f>
        <v>#N/A</v>
      </c>
      <c r="AS402" s="31" t="str">
        <f t="shared" si="135"/>
        <v>46131</v>
      </c>
      <c r="AT402" t="e">
        <f>VLOOKUP(AS402,Sperrdaten!H:I,2,FALSE)</f>
        <v>#N/A</v>
      </c>
      <c r="AU402" s="32" t="str">
        <f t="shared" si="136"/>
        <v>46131</v>
      </c>
      <c r="AV402" t="e">
        <f>VLOOKUP(AU402,Sperrdaten!C:D,2,FALSE)</f>
        <v>#N/A</v>
      </c>
      <c r="AW402" s="32" t="str">
        <f t="shared" si="137"/>
        <v>46131</v>
      </c>
      <c r="AX402" t="e">
        <f>VLOOKUP(AW402,Sperrdaten!C:D,2,FALSE)</f>
        <v>#N/A</v>
      </c>
      <c r="AY402" s="32" t="str">
        <f t="shared" si="138"/>
        <v>46131</v>
      </c>
      <c r="AZ402" s="33" t="e">
        <f>VLOOKUP(AY402,Sperrdaten!C:D,2,FALSE)</f>
        <v>#N/A</v>
      </c>
      <c r="BA402" s="31" t="str">
        <f t="shared" si="139"/>
        <v>46131</v>
      </c>
      <c r="BB402" t="e">
        <f>VLOOKUP(BA402,Sperrdaten!H:I,2,FALSE)</f>
        <v>#N/A</v>
      </c>
      <c r="BC402" s="32" t="str">
        <f t="shared" si="140"/>
        <v>46131</v>
      </c>
      <c r="BD402" t="e">
        <f>VLOOKUP(BC402,Sperrdaten!C:D,2,FALSE)</f>
        <v>#N/A</v>
      </c>
      <c r="BE402" s="32" t="str">
        <f t="shared" si="141"/>
        <v>46131</v>
      </c>
      <c r="BF402" t="e">
        <f>VLOOKUP(BE402,Sperrdaten!C:D,2,FALSE)</f>
        <v>#N/A</v>
      </c>
      <c r="BG402" s="32" t="str">
        <f t="shared" si="142"/>
        <v>46131</v>
      </c>
      <c r="BH402" s="33" t="e">
        <f>VLOOKUP(BG402,Sperrdaten!C:D,2,FALSE)</f>
        <v>#N/A</v>
      </c>
      <c r="BI402" s="31" t="str">
        <f t="shared" si="143"/>
        <v>46131</v>
      </c>
      <c r="BJ402" t="e">
        <f>VLOOKUP(BI402,Sperrdaten!H:I,2,FALSE)</f>
        <v>#N/A</v>
      </c>
      <c r="BK402" s="32" t="str">
        <f t="shared" si="144"/>
        <v>46131</v>
      </c>
      <c r="BL402" t="e">
        <f>VLOOKUP(BK402,Sperrdaten!C:D,2,FALSE)</f>
        <v>#N/A</v>
      </c>
      <c r="BM402" s="32" t="str">
        <f t="shared" si="145"/>
        <v>46131</v>
      </c>
      <c r="BN402" t="e">
        <f>VLOOKUP(BM402,Sperrdaten!C:D,2,FALSE)</f>
        <v>#N/A</v>
      </c>
      <c r="BO402" s="32" t="str">
        <f t="shared" si="146"/>
        <v>46131</v>
      </c>
      <c r="BP402" s="33" t="e">
        <f>VLOOKUP(BO402,Sperrdaten!C:D,2,FALSE)</f>
        <v>#N/A</v>
      </c>
    </row>
    <row r="403" spans="1:68" x14ac:dyDescent="0.2">
      <c r="A403" s="19">
        <v>46131</v>
      </c>
      <c r="B403" s="38"/>
      <c r="C403" s="5"/>
      <c r="D403" s="5"/>
      <c r="E403" s="5"/>
      <c r="F403" s="53"/>
      <c r="G403" s="13"/>
      <c r="H403" s="13"/>
      <c r="I403" s="13"/>
      <c r="J403" s="12"/>
      <c r="K403" s="12"/>
      <c r="L403" s="12"/>
      <c r="M403" s="12"/>
      <c r="N403" s="53"/>
      <c r="O403" s="13"/>
      <c r="P403" s="13"/>
      <c r="Q403" s="13"/>
      <c r="R403" s="17"/>
      <c r="S403" s="12"/>
      <c r="T403" s="12"/>
      <c r="U403" s="12"/>
      <c r="V403" s="12"/>
      <c r="W403" s="17"/>
      <c r="X403" s="17"/>
      <c r="Y403" s="17"/>
      <c r="Z403" s="17"/>
      <c r="AA403" s="17"/>
      <c r="AB403" s="16">
        <f t="shared" si="126"/>
        <v>0</v>
      </c>
      <c r="AC403" s="31" t="str">
        <f t="shared" si="127"/>
        <v>46131</v>
      </c>
      <c r="AD403" t="e">
        <f>VLOOKUP(AC403,Sperrdaten!H:I,2,FALSE)</f>
        <v>#N/A</v>
      </c>
      <c r="AE403" s="32" t="str">
        <f t="shared" si="128"/>
        <v>46131</v>
      </c>
      <c r="AF403" t="e">
        <f>VLOOKUP(AE403,Sperrdaten!C:D,2,FALSE)</f>
        <v>#N/A</v>
      </c>
      <c r="AG403" s="32" t="str">
        <f t="shared" si="129"/>
        <v>46131</v>
      </c>
      <c r="AH403" t="e">
        <f>VLOOKUP(AG403,Sperrdaten!C:D,2,FALSE)</f>
        <v>#N/A</v>
      </c>
      <c r="AI403" s="32" t="str">
        <f t="shared" si="130"/>
        <v>46131</v>
      </c>
      <c r="AJ403" s="33" t="e">
        <f>VLOOKUP(AI403,Sperrdaten!C:D,2,FALSE)</f>
        <v>#N/A</v>
      </c>
      <c r="AK403" s="31" t="str">
        <f t="shared" si="131"/>
        <v>46131</v>
      </c>
      <c r="AL403" t="e">
        <f>VLOOKUP(AK403,Sperrdaten!H:I,2,FALSE)</f>
        <v>#N/A</v>
      </c>
      <c r="AM403" s="32" t="str">
        <f t="shared" si="132"/>
        <v>46131</v>
      </c>
      <c r="AN403" t="e">
        <f>VLOOKUP(AM403,Sperrdaten!C:D,2,FALSE)</f>
        <v>#N/A</v>
      </c>
      <c r="AO403" s="32" t="str">
        <f t="shared" si="133"/>
        <v>46131</v>
      </c>
      <c r="AP403" t="e">
        <f>VLOOKUP(AO403,Sperrdaten!C:D,2,FALSE)</f>
        <v>#N/A</v>
      </c>
      <c r="AQ403" s="32" t="str">
        <f t="shared" si="134"/>
        <v>46131</v>
      </c>
      <c r="AR403" s="33" t="e">
        <f>VLOOKUP(AQ403,Sperrdaten!C:D,2,FALSE)</f>
        <v>#N/A</v>
      </c>
      <c r="AS403" s="31" t="str">
        <f t="shared" si="135"/>
        <v>46131</v>
      </c>
      <c r="AT403" t="e">
        <f>VLOOKUP(AS403,Sperrdaten!H:I,2,FALSE)</f>
        <v>#N/A</v>
      </c>
      <c r="AU403" s="32" t="str">
        <f t="shared" si="136"/>
        <v>46131</v>
      </c>
      <c r="AV403" t="e">
        <f>VLOOKUP(AU403,Sperrdaten!C:D,2,FALSE)</f>
        <v>#N/A</v>
      </c>
      <c r="AW403" s="32" t="str">
        <f t="shared" si="137"/>
        <v>46131</v>
      </c>
      <c r="AX403" t="e">
        <f>VLOOKUP(AW403,Sperrdaten!C:D,2,FALSE)</f>
        <v>#N/A</v>
      </c>
      <c r="AY403" s="32" t="str">
        <f t="shared" si="138"/>
        <v>46131</v>
      </c>
      <c r="AZ403" s="33" t="e">
        <f>VLOOKUP(AY403,Sperrdaten!C:D,2,FALSE)</f>
        <v>#N/A</v>
      </c>
      <c r="BA403" s="31" t="str">
        <f t="shared" si="139"/>
        <v>46131</v>
      </c>
      <c r="BB403" t="e">
        <f>VLOOKUP(BA403,Sperrdaten!H:I,2,FALSE)</f>
        <v>#N/A</v>
      </c>
      <c r="BC403" s="32" t="str">
        <f t="shared" si="140"/>
        <v>46131</v>
      </c>
      <c r="BD403" t="e">
        <f>VLOOKUP(BC403,Sperrdaten!C:D,2,FALSE)</f>
        <v>#N/A</v>
      </c>
      <c r="BE403" s="32" t="str">
        <f t="shared" si="141"/>
        <v>46131</v>
      </c>
      <c r="BF403" t="e">
        <f>VLOOKUP(BE403,Sperrdaten!C:D,2,FALSE)</f>
        <v>#N/A</v>
      </c>
      <c r="BG403" s="32" t="str">
        <f t="shared" si="142"/>
        <v>46131</v>
      </c>
      <c r="BH403" s="33" t="e">
        <f>VLOOKUP(BG403,Sperrdaten!C:D,2,FALSE)</f>
        <v>#N/A</v>
      </c>
      <c r="BI403" s="31" t="str">
        <f t="shared" si="143"/>
        <v>46131</v>
      </c>
      <c r="BJ403" t="e">
        <f>VLOOKUP(BI403,Sperrdaten!H:I,2,FALSE)</f>
        <v>#N/A</v>
      </c>
      <c r="BK403" s="32" t="str">
        <f t="shared" si="144"/>
        <v>46131</v>
      </c>
      <c r="BL403" t="e">
        <f>VLOOKUP(BK403,Sperrdaten!C:D,2,FALSE)</f>
        <v>#N/A</v>
      </c>
      <c r="BM403" s="32" t="str">
        <f t="shared" si="145"/>
        <v>46131</v>
      </c>
      <c r="BN403" t="e">
        <f>VLOOKUP(BM403,Sperrdaten!C:D,2,FALSE)</f>
        <v>#N/A</v>
      </c>
      <c r="BO403" s="32" t="str">
        <f t="shared" si="146"/>
        <v>46131</v>
      </c>
      <c r="BP403" s="33" t="e">
        <f>VLOOKUP(BO403,Sperrdaten!C:D,2,FALSE)</f>
        <v>#N/A</v>
      </c>
    </row>
    <row r="404" spans="1:68" x14ac:dyDescent="0.2">
      <c r="A404" s="19">
        <v>46131</v>
      </c>
      <c r="B404" s="38"/>
      <c r="C404" s="5"/>
      <c r="D404" s="5"/>
      <c r="E404" s="5"/>
      <c r="F404" s="53"/>
      <c r="G404" s="13"/>
      <c r="H404" s="13"/>
      <c r="I404" s="13"/>
      <c r="J404" s="12"/>
      <c r="K404" s="12"/>
      <c r="L404" s="12"/>
      <c r="M404" s="12"/>
      <c r="N404" s="53"/>
      <c r="O404" s="13"/>
      <c r="P404" s="13"/>
      <c r="Q404" s="13"/>
      <c r="R404" s="17"/>
      <c r="S404" s="12"/>
      <c r="T404" s="12"/>
      <c r="U404" s="12"/>
      <c r="V404" s="12"/>
      <c r="W404" s="17"/>
      <c r="X404" s="17"/>
      <c r="Y404" s="17"/>
      <c r="Z404" s="17"/>
      <c r="AA404" s="17"/>
      <c r="AB404" s="16">
        <f t="shared" si="126"/>
        <v>0</v>
      </c>
      <c r="AC404" s="31" t="str">
        <f t="shared" si="127"/>
        <v>46131</v>
      </c>
      <c r="AD404" t="e">
        <f>VLOOKUP(AC404,Sperrdaten!H:I,2,FALSE)</f>
        <v>#N/A</v>
      </c>
      <c r="AE404" s="32" t="str">
        <f t="shared" si="128"/>
        <v>46131</v>
      </c>
      <c r="AF404" t="e">
        <f>VLOOKUP(AE404,Sperrdaten!C:D,2,FALSE)</f>
        <v>#N/A</v>
      </c>
      <c r="AG404" s="32" t="str">
        <f t="shared" si="129"/>
        <v>46131</v>
      </c>
      <c r="AH404" t="e">
        <f>VLOOKUP(AG404,Sperrdaten!C:D,2,FALSE)</f>
        <v>#N/A</v>
      </c>
      <c r="AI404" s="32" t="str">
        <f t="shared" si="130"/>
        <v>46131</v>
      </c>
      <c r="AJ404" s="33" t="e">
        <f>VLOOKUP(AI404,Sperrdaten!C:D,2,FALSE)</f>
        <v>#N/A</v>
      </c>
      <c r="AK404" s="31" t="str">
        <f t="shared" si="131"/>
        <v>46131</v>
      </c>
      <c r="AL404" t="e">
        <f>VLOOKUP(AK404,Sperrdaten!H:I,2,FALSE)</f>
        <v>#N/A</v>
      </c>
      <c r="AM404" s="32" t="str">
        <f t="shared" si="132"/>
        <v>46131</v>
      </c>
      <c r="AN404" t="e">
        <f>VLOOKUP(AM404,Sperrdaten!C:D,2,FALSE)</f>
        <v>#N/A</v>
      </c>
      <c r="AO404" s="32" t="str">
        <f t="shared" si="133"/>
        <v>46131</v>
      </c>
      <c r="AP404" t="e">
        <f>VLOOKUP(AO404,Sperrdaten!C:D,2,FALSE)</f>
        <v>#N/A</v>
      </c>
      <c r="AQ404" s="32" t="str">
        <f t="shared" si="134"/>
        <v>46131</v>
      </c>
      <c r="AR404" s="33" t="e">
        <f>VLOOKUP(AQ404,Sperrdaten!C:D,2,FALSE)</f>
        <v>#N/A</v>
      </c>
      <c r="AS404" s="31" t="str">
        <f t="shared" si="135"/>
        <v>46131</v>
      </c>
      <c r="AT404" t="e">
        <f>VLOOKUP(AS404,Sperrdaten!H:I,2,FALSE)</f>
        <v>#N/A</v>
      </c>
      <c r="AU404" s="32" t="str">
        <f t="shared" si="136"/>
        <v>46131</v>
      </c>
      <c r="AV404" t="e">
        <f>VLOOKUP(AU404,Sperrdaten!C:D,2,FALSE)</f>
        <v>#N/A</v>
      </c>
      <c r="AW404" s="32" t="str">
        <f t="shared" si="137"/>
        <v>46131</v>
      </c>
      <c r="AX404" t="e">
        <f>VLOOKUP(AW404,Sperrdaten!C:D,2,FALSE)</f>
        <v>#N/A</v>
      </c>
      <c r="AY404" s="32" t="str">
        <f t="shared" si="138"/>
        <v>46131</v>
      </c>
      <c r="AZ404" s="33" t="e">
        <f>VLOOKUP(AY404,Sperrdaten!C:D,2,FALSE)</f>
        <v>#N/A</v>
      </c>
      <c r="BA404" s="31" t="str">
        <f t="shared" si="139"/>
        <v>46131</v>
      </c>
      <c r="BB404" t="e">
        <f>VLOOKUP(BA404,Sperrdaten!H:I,2,FALSE)</f>
        <v>#N/A</v>
      </c>
      <c r="BC404" s="32" t="str">
        <f t="shared" si="140"/>
        <v>46131</v>
      </c>
      <c r="BD404" t="e">
        <f>VLOOKUP(BC404,Sperrdaten!C:D,2,FALSE)</f>
        <v>#N/A</v>
      </c>
      <c r="BE404" s="32" t="str">
        <f t="shared" si="141"/>
        <v>46131</v>
      </c>
      <c r="BF404" t="e">
        <f>VLOOKUP(BE404,Sperrdaten!C:D,2,FALSE)</f>
        <v>#N/A</v>
      </c>
      <c r="BG404" s="32" t="str">
        <f t="shared" si="142"/>
        <v>46131</v>
      </c>
      <c r="BH404" s="33" t="e">
        <f>VLOOKUP(BG404,Sperrdaten!C:D,2,FALSE)</f>
        <v>#N/A</v>
      </c>
      <c r="BI404" s="31" t="str">
        <f t="shared" si="143"/>
        <v>46131</v>
      </c>
      <c r="BJ404" t="e">
        <f>VLOOKUP(BI404,Sperrdaten!H:I,2,FALSE)</f>
        <v>#N/A</v>
      </c>
      <c r="BK404" s="32" t="str">
        <f t="shared" si="144"/>
        <v>46131</v>
      </c>
      <c r="BL404" t="e">
        <f>VLOOKUP(BK404,Sperrdaten!C:D,2,FALSE)</f>
        <v>#N/A</v>
      </c>
      <c r="BM404" s="32" t="str">
        <f t="shared" si="145"/>
        <v>46131</v>
      </c>
      <c r="BN404" t="e">
        <f>VLOOKUP(BM404,Sperrdaten!C:D,2,FALSE)</f>
        <v>#N/A</v>
      </c>
      <c r="BO404" s="32" t="str">
        <f t="shared" si="146"/>
        <v>46131</v>
      </c>
      <c r="BP404" s="33" t="e">
        <f>VLOOKUP(BO404,Sperrdaten!C:D,2,FALSE)</f>
        <v>#N/A</v>
      </c>
    </row>
    <row r="405" spans="1:68" x14ac:dyDescent="0.2">
      <c r="A405" s="19">
        <v>46131</v>
      </c>
      <c r="B405" s="38"/>
      <c r="C405" s="5"/>
      <c r="D405" s="5"/>
      <c r="E405" s="5"/>
      <c r="F405" s="53"/>
      <c r="G405" s="13"/>
      <c r="H405" s="13"/>
      <c r="I405" s="13"/>
      <c r="J405" s="12"/>
      <c r="K405" s="12"/>
      <c r="L405" s="12"/>
      <c r="M405" s="12"/>
      <c r="N405" s="53"/>
      <c r="O405" s="13"/>
      <c r="P405" s="13"/>
      <c r="Q405" s="13"/>
      <c r="R405" s="17"/>
      <c r="S405" s="12"/>
      <c r="T405" s="12"/>
      <c r="U405" s="12"/>
      <c r="V405" s="12"/>
      <c r="W405" s="17"/>
      <c r="X405" s="17"/>
      <c r="Y405" s="17"/>
      <c r="Z405" s="17"/>
      <c r="AA405" s="17"/>
      <c r="AB405" s="16">
        <f t="shared" si="126"/>
        <v>0</v>
      </c>
      <c r="AC405" s="31" t="str">
        <f t="shared" si="127"/>
        <v>46131</v>
      </c>
      <c r="AD405" t="e">
        <f>VLOOKUP(AC405,Sperrdaten!H:I,2,FALSE)</f>
        <v>#N/A</v>
      </c>
      <c r="AE405" s="32" t="str">
        <f t="shared" si="128"/>
        <v>46131</v>
      </c>
      <c r="AF405" t="e">
        <f>VLOOKUP(AE405,Sperrdaten!C:D,2,FALSE)</f>
        <v>#N/A</v>
      </c>
      <c r="AG405" s="32" t="str">
        <f t="shared" si="129"/>
        <v>46131</v>
      </c>
      <c r="AH405" t="e">
        <f>VLOOKUP(AG405,Sperrdaten!C:D,2,FALSE)</f>
        <v>#N/A</v>
      </c>
      <c r="AI405" s="32" t="str">
        <f t="shared" si="130"/>
        <v>46131</v>
      </c>
      <c r="AJ405" s="33" t="e">
        <f>VLOOKUP(AI405,Sperrdaten!C:D,2,FALSE)</f>
        <v>#N/A</v>
      </c>
      <c r="AK405" s="31" t="str">
        <f t="shared" si="131"/>
        <v>46131</v>
      </c>
      <c r="AL405" t="e">
        <f>VLOOKUP(AK405,Sperrdaten!H:I,2,FALSE)</f>
        <v>#N/A</v>
      </c>
      <c r="AM405" s="32" t="str">
        <f t="shared" si="132"/>
        <v>46131</v>
      </c>
      <c r="AN405" t="e">
        <f>VLOOKUP(AM405,Sperrdaten!C:D,2,FALSE)</f>
        <v>#N/A</v>
      </c>
      <c r="AO405" s="32" t="str">
        <f t="shared" si="133"/>
        <v>46131</v>
      </c>
      <c r="AP405" t="e">
        <f>VLOOKUP(AO405,Sperrdaten!C:D,2,FALSE)</f>
        <v>#N/A</v>
      </c>
      <c r="AQ405" s="32" t="str">
        <f t="shared" si="134"/>
        <v>46131</v>
      </c>
      <c r="AR405" s="33" t="e">
        <f>VLOOKUP(AQ405,Sperrdaten!C:D,2,FALSE)</f>
        <v>#N/A</v>
      </c>
      <c r="AS405" s="31" t="str">
        <f t="shared" si="135"/>
        <v>46131</v>
      </c>
      <c r="AT405" t="e">
        <f>VLOOKUP(AS405,Sperrdaten!H:I,2,FALSE)</f>
        <v>#N/A</v>
      </c>
      <c r="AU405" s="32" t="str">
        <f t="shared" si="136"/>
        <v>46131</v>
      </c>
      <c r="AV405" t="e">
        <f>VLOOKUP(AU405,Sperrdaten!C:D,2,FALSE)</f>
        <v>#N/A</v>
      </c>
      <c r="AW405" s="32" t="str">
        <f t="shared" si="137"/>
        <v>46131</v>
      </c>
      <c r="AX405" t="e">
        <f>VLOOKUP(AW405,Sperrdaten!C:D,2,FALSE)</f>
        <v>#N/A</v>
      </c>
      <c r="AY405" s="32" t="str">
        <f t="shared" si="138"/>
        <v>46131</v>
      </c>
      <c r="AZ405" s="33" t="e">
        <f>VLOOKUP(AY405,Sperrdaten!C:D,2,FALSE)</f>
        <v>#N/A</v>
      </c>
      <c r="BA405" s="31" t="str">
        <f t="shared" si="139"/>
        <v>46131</v>
      </c>
      <c r="BB405" t="e">
        <f>VLOOKUP(BA405,Sperrdaten!H:I,2,FALSE)</f>
        <v>#N/A</v>
      </c>
      <c r="BC405" s="32" t="str">
        <f t="shared" si="140"/>
        <v>46131</v>
      </c>
      <c r="BD405" t="e">
        <f>VLOOKUP(BC405,Sperrdaten!C:D,2,FALSE)</f>
        <v>#N/A</v>
      </c>
      <c r="BE405" s="32" t="str">
        <f t="shared" si="141"/>
        <v>46131</v>
      </c>
      <c r="BF405" t="e">
        <f>VLOOKUP(BE405,Sperrdaten!C:D,2,FALSE)</f>
        <v>#N/A</v>
      </c>
      <c r="BG405" s="32" t="str">
        <f t="shared" si="142"/>
        <v>46131</v>
      </c>
      <c r="BH405" s="33" t="e">
        <f>VLOOKUP(BG405,Sperrdaten!C:D,2,FALSE)</f>
        <v>#N/A</v>
      </c>
      <c r="BI405" s="31" t="str">
        <f t="shared" si="143"/>
        <v>46131</v>
      </c>
      <c r="BJ405" t="e">
        <f>VLOOKUP(BI405,Sperrdaten!H:I,2,FALSE)</f>
        <v>#N/A</v>
      </c>
      <c r="BK405" s="32" t="str">
        <f t="shared" si="144"/>
        <v>46131</v>
      </c>
      <c r="BL405" t="e">
        <f>VLOOKUP(BK405,Sperrdaten!C:D,2,FALSE)</f>
        <v>#N/A</v>
      </c>
      <c r="BM405" s="32" t="str">
        <f t="shared" si="145"/>
        <v>46131</v>
      </c>
      <c r="BN405" t="e">
        <f>VLOOKUP(BM405,Sperrdaten!C:D,2,FALSE)</f>
        <v>#N/A</v>
      </c>
      <c r="BO405" s="32" t="str">
        <f t="shared" si="146"/>
        <v>46131</v>
      </c>
      <c r="BP405" s="33" t="e">
        <f>VLOOKUP(BO405,Sperrdaten!C:D,2,FALSE)</f>
        <v>#N/A</v>
      </c>
    </row>
    <row r="406" spans="1:68" x14ac:dyDescent="0.2">
      <c r="A406" s="19">
        <v>46136</v>
      </c>
      <c r="B406" s="38"/>
      <c r="C406" s="5"/>
      <c r="D406" s="5"/>
      <c r="E406" s="5"/>
      <c r="F406" s="53"/>
      <c r="G406" s="13"/>
      <c r="H406" s="13"/>
      <c r="I406" s="13"/>
      <c r="J406" s="12"/>
      <c r="K406" s="12"/>
      <c r="L406" s="12"/>
      <c r="M406" s="12"/>
      <c r="N406" s="53"/>
      <c r="O406" s="13"/>
      <c r="P406" s="13"/>
      <c r="Q406" s="13"/>
      <c r="R406" s="17"/>
      <c r="S406" s="12"/>
      <c r="T406" s="12"/>
      <c r="U406" s="12"/>
      <c r="V406" s="12"/>
      <c r="W406" s="17"/>
      <c r="X406" s="17"/>
      <c r="Y406" s="17"/>
      <c r="Z406" s="17"/>
      <c r="AA406" s="17"/>
      <c r="AB406" s="16">
        <f t="shared" si="126"/>
        <v>0</v>
      </c>
      <c r="AC406" s="31" t="str">
        <f t="shared" si="127"/>
        <v>46136</v>
      </c>
      <c r="AD406" t="e">
        <f>VLOOKUP(AC406,Sperrdaten!H:I,2,FALSE)</f>
        <v>#N/A</v>
      </c>
      <c r="AE406" s="32" t="str">
        <f t="shared" si="128"/>
        <v>46136</v>
      </c>
      <c r="AF406" t="e">
        <f>VLOOKUP(AE406,Sperrdaten!C:D,2,FALSE)</f>
        <v>#N/A</v>
      </c>
      <c r="AG406" s="32" t="str">
        <f t="shared" si="129"/>
        <v>46136</v>
      </c>
      <c r="AH406" t="e">
        <f>VLOOKUP(AG406,Sperrdaten!C:D,2,FALSE)</f>
        <v>#N/A</v>
      </c>
      <c r="AI406" s="32" t="str">
        <f t="shared" si="130"/>
        <v>46136</v>
      </c>
      <c r="AJ406" s="33" t="e">
        <f>VLOOKUP(AI406,Sperrdaten!C:D,2,FALSE)</f>
        <v>#N/A</v>
      </c>
      <c r="AK406" s="31" t="str">
        <f t="shared" si="131"/>
        <v>46136</v>
      </c>
      <c r="AL406" t="e">
        <f>VLOOKUP(AK406,Sperrdaten!H:I,2,FALSE)</f>
        <v>#N/A</v>
      </c>
      <c r="AM406" s="32" t="str">
        <f t="shared" si="132"/>
        <v>46136</v>
      </c>
      <c r="AN406" t="e">
        <f>VLOOKUP(AM406,Sperrdaten!C:D,2,FALSE)</f>
        <v>#N/A</v>
      </c>
      <c r="AO406" s="32" t="str">
        <f t="shared" si="133"/>
        <v>46136</v>
      </c>
      <c r="AP406" t="e">
        <f>VLOOKUP(AO406,Sperrdaten!C:D,2,FALSE)</f>
        <v>#N/A</v>
      </c>
      <c r="AQ406" s="32" t="str">
        <f t="shared" si="134"/>
        <v>46136</v>
      </c>
      <c r="AR406" s="33" t="e">
        <f>VLOOKUP(AQ406,Sperrdaten!C:D,2,FALSE)</f>
        <v>#N/A</v>
      </c>
      <c r="AS406" s="31" t="str">
        <f t="shared" si="135"/>
        <v>46136</v>
      </c>
      <c r="AT406" t="e">
        <f>VLOOKUP(AS406,Sperrdaten!H:I,2,FALSE)</f>
        <v>#N/A</v>
      </c>
      <c r="AU406" s="32" t="str">
        <f t="shared" si="136"/>
        <v>46136</v>
      </c>
      <c r="AV406" t="e">
        <f>VLOOKUP(AU406,Sperrdaten!C:D,2,FALSE)</f>
        <v>#N/A</v>
      </c>
      <c r="AW406" s="32" t="str">
        <f t="shared" si="137"/>
        <v>46136</v>
      </c>
      <c r="AX406" t="e">
        <f>VLOOKUP(AW406,Sperrdaten!C:D,2,FALSE)</f>
        <v>#N/A</v>
      </c>
      <c r="AY406" s="32" t="str">
        <f t="shared" si="138"/>
        <v>46136</v>
      </c>
      <c r="AZ406" s="33" t="e">
        <f>VLOOKUP(AY406,Sperrdaten!C:D,2,FALSE)</f>
        <v>#N/A</v>
      </c>
      <c r="BA406" s="31" t="str">
        <f t="shared" si="139"/>
        <v>46136</v>
      </c>
      <c r="BB406" t="e">
        <f>VLOOKUP(BA406,Sperrdaten!H:I,2,FALSE)</f>
        <v>#N/A</v>
      </c>
      <c r="BC406" s="32" t="str">
        <f t="shared" si="140"/>
        <v>46136</v>
      </c>
      <c r="BD406" t="e">
        <f>VLOOKUP(BC406,Sperrdaten!C:D,2,FALSE)</f>
        <v>#N/A</v>
      </c>
      <c r="BE406" s="32" t="str">
        <f t="shared" si="141"/>
        <v>46136</v>
      </c>
      <c r="BF406" t="e">
        <f>VLOOKUP(BE406,Sperrdaten!C:D,2,FALSE)</f>
        <v>#N/A</v>
      </c>
      <c r="BG406" s="32" t="str">
        <f t="shared" si="142"/>
        <v>46136</v>
      </c>
      <c r="BH406" s="33" t="e">
        <f>VLOOKUP(BG406,Sperrdaten!C:D,2,FALSE)</f>
        <v>#N/A</v>
      </c>
      <c r="BI406" s="31" t="str">
        <f t="shared" si="143"/>
        <v>46136</v>
      </c>
      <c r="BJ406" t="e">
        <f>VLOOKUP(BI406,Sperrdaten!H:I,2,FALSE)</f>
        <v>#N/A</v>
      </c>
      <c r="BK406" s="32" t="str">
        <f t="shared" si="144"/>
        <v>46136</v>
      </c>
      <c r="BL406" t="e">
        <f>VLOOKUP(BK406,Sperrdaten!C:D,2,FALSE)</f>
        <v>#N/A</v>
      </c>
      <c r="BM406" s="32" t="str">
        <f t="shared" si="145"/>
        <v>46136</v>
      </c>
      <c r="BN406" t="e">
        <f>VLOOKUP(BM406,Sperrdaten!C:D,2,FALSE)</f>
        <v>#N/A</v>
      </c>
      <c r="BO406" s="32" t="str">
        <f t="shared" si="146"/>
        <v>46136</v>
      </c>
      <c r="BP406" s="33" t="e">
        <f>VLOOKUP(BO406,Sperrdaten!C:D,2,FALSE)</f>
        <v>#N/A</v>
      </c>
    </row>
    <row r="407" spans="1:68" x14ac:dyDescent="0.2">
      <c r="A407" s="19">
        <v>46136</v>
      </c>
      <c r="B407" s="38"/>
      <c r="C407" s="5"/>
      <c r="D407" s="5"/>
      <c r="E407" s="5"/>
      <c r="F407" s="53"/>
      <c r="G407" s="13"/>
      <c r="H407" s="13"/>
      <c r="I407" s="13"/>
      <c r="J407" s="12"/>
      <c r="K407" s="12"/>
      <c r="L407" s="12"/>
      <c r="M407" s="12"/>
      <c r="N407" s="53"/>
      <c r="O407" s="13"/>
      <c r="P407" s="13"/>
      <c r="Q407" s="13"/>
      <c r="R407" s="17"/>
      <c r="S407" s="12"/>
      <c r="T407" s="12"/>
      <c r="U407" s="12"/>
      <c r="V407" s="12"/>
      <c r="W407" s="17"/>
      <c r="X407" s="17"/>
      <c r="Y407" s="17"/>
      <c r="Z407" s="17"/>
      <c r="AA407" s="17"/>
      <c r="AB407" s="16">
        <f t="shared" si="126"/>
        <v>0</v>
      </c>
      <c r="AC407" s="31" t="str">
        <f t="shared" si="127"/>
        <v>46136</v>
      </c>
      <c r="AD407" t="e">
        <f>VLOOKUP(AC407,Sperrdaten!H:I,2,FALSE)</f>
        <v>#N/A</v>
      </c>
      <c r="AE407" s="32" t="str">
        <f t="shared" si="128"/>
        <v>46136</v>
      </c>
      <c r="AF407" t="e">
        <f>VLOOKUP(AE407,Sperrdaten!C:D,2,FALSE)</f>
        <v>#N/A</v>
      </c>
      <c r="AG407" s="32" t="str">
        <f t="shared" si="129"/>
        <v>46136</v>
      </c>
      <c r="AH407" t="e">
        <f>VLOOKUP(AG407,Sperrdaten!C:D,2,FALSE)</f>
        <v>#N/A</v>
      </c>
      <c r="AI407" s="32" t="str">
        <f t="shared" si="130"/>
        <v>46136</v>
      </c>
      <c r="AJ407" s="33" t="e">
        <f>VLOOKUP(AI407,Sperrdaten!C:D,2,FALSE)</f>
        <v>#N/A</v>
      </c>
      <c r="AK407" s="31" t="str">
        <f t="shared" si="131"/>
        <v>46136</v>
      </c>
      <c r="AL407" t="e">
        <f>VLOOKUP(AK407,Sperrdaten!H:I,2,FALSE)</f>
        <v>#N/A</v>
      </c>
      <c r="AM407" s="32" t="str">
        <f t="shared" si="132"/>
        <v>46136</v>
      </c>
      <c r="AN407" t="e">
        <f>VLOOKUP(AM407,Sperrdaten!C:D,2,FALSE)</f>
        <v>#N/A</v>
      </c>
      <c r="AO407" s="32" t="str">
        <f t="shared" si="133"/>
        <v>46136</v>
      </c>
      <c r="AP407" t="e">
        <f>VLOOKUP(AO407,Sperrdaten!C:D,2,FALSE)</f>
        <v>#N/A</v>
      </c>
      <c r="AQ407" s="32" t="str">
        <f t="shared" si="134"/>
        <v>46136</v>
      </c>
      <c r="AR407" s="33" t="e">
        <f>VLOOKUP(AQ407,Sperrdaten!C:D,2,FALSE)</f>
        <v>#N/A</v>
      </c>
      <c r="AS407" s="31" t="str">
        <f t="shared" si="135"/>
        <v>46136</v>
      </c>
      <c r="AT407" t="e">
        <f>VLOOKUP(AS407,Sperrdaten!H:I,2,FALSE)</f>
        <v>#N/A</v>
      </c>
      <c r="AU407" s="32" t="str">
        <f t="shared" si="136"/>
        <v>46136</v>
      </c>
      <c r="AV407" t="e">
        <f>VLOOKUP(AU407,Sperrdaten!C:D,2,FALSE)</f>
        <v>#N/A</v>
      </c>
      <c r="AW407" s="32" t="str">
        <f t="shared" si="137"/>
        <v>46136</v>
      </c>
      <c r="AX407" t="e">
        <f>VLOOKUP(AW407,Sperrdaten!C:D,2,FALSE)</f>
        <v>#N/A</v>
      </c>
      <c r="AY407" s="32" t="str">
        <f t="shared" si="138"/>
        <v>46136</v>
      </c>
      <c r="AZ407" s="33" t="e">
        <f>VLOOKUP(AY407,Sperrdaten!C:D,2,FALSE)</f>
        <v>#N/A</v>
      </c>
      <c r="BA407" s="31" t="str">
        <f t="shared" si="139"/>
        <v>46136</v>
      </c>
      <c r="BB407" t="e">
        <f>VLOOKUP(BA407,Sperrdaten!H:I,2,FALSE)</f>
        <v>#N/A</v>
      </c>
      <c r="BC407" s="32" t="str">
        <f t="shared" si="140"/>
        <v>46136</v>
      </c>
      <c r="BD407" t="e">
        <f>VLOOKUP(BC407,Sperrdaten!C:D,2,FALSE)</f>
        <v>#N/A</v>
      </c>
      <c r="BE407" s="32" t="str">
        <f t="shared" si="141"/>
        <v>46136</v>
      </c>
      <c r="BF407" t="e">
        <f>VLOOKUP(BE407,Sperrdaten!C:D,2,FALSE)</f>
        <v>#N/A</v>
      </c>
      <c r="BG407" s="32" t="str">
        <f t="shared" si="142"/>
        <v>46136</v>
      </c>
      <c r="BH407" s="33" t="e">
        <f>VLOOKUP(BG407,Sperrdaten!C:D,2,FALSE)</f>
        <v>#N/A</v>
      </c>
      <c r="BI407" s="31" t="str">
        <f t="shared" si="143"/>
        <v>46136</v>
      </c>
      <c r="BJ407" t="e">
        <f>VLOOKUP(BI407,Sperrdaten!H:I,2,FALSE)</f>
        <v>#N/A</v>
      </c>
      <c r="BK407" s="32" t="str">
        <f t="shared" si="144"/>
        <v>46136</v>
      </c>
      <c r="BL407" t="e">
        <f>VLOOKUP(BK407,Sperrdaten!C:D,2,FALSE)</f>
        <v>#N/A</v>
      </c>
      <c r="BM407" s="32" t="str">
        <f t="shared" si="145"/>
        <v>46136</v>
      </c>
      <c r="BN407" t="e">
        <f>VLOOKUP(BM407,Sperrdaten!C:D,2,FALSE)</f>
        <v>#N/A</v>
      </c>
      <c r="BO407" s="32" t="str">
        <f t="shared" si="146"/>
        <v>46136</v>
      </c>
      <c r="BP407" s="33" t="e">
        <f>VLOOKUP(BO407,Sperrdaten!C:D,2,FALSE)</f>
        <v>#N/A</v>
      </c>
    </row>
    <row r="408" spans="1:68" x14ac:dyDescent="0.2">
      <c r="A408" s="19">
        <v>46137</v>
      </c>
      <c r="B408" s="38" t="s">
        <v>330</v>
      </c>
      <c r="C408" s="5"/>
      <c r="D408" s="5"/>
      <c r="E408" s="5"/>
      <c r="F408" s="53"/>
      <c r="G408" s="13" t="s">
        <v>325</v>
      </c>
      <c r="H408" s="13"/>
      <c r="I408" s="13"/>
      <c r="J408" s="12"/>
      <c r="K408" s="12"/>
      <c r="L408" s="12"/>
      <c r="M408" s="12"/>
      <c r="N408" s="53" t="s">
        <v>332</v>
      </c>
      <c r="O408" s="13"/>
      <c r="P408" s="13"/>
      <c r="Q408" s="13"/>
      <c r="R408" s="17" t="s">
        <v>329</v>
      </c>
      <c r="S408" s="12" t="s">
        <v>332</v>
      </c>
      <c r="T408" s="12"/>
      <c r="U408" s="12"/>
      <c r="V408" s="12"/>
      <c r="W408" s="17"/>
      <c r="X408" s="17"/>
      <c r="Y408" s="17" t="s">
        <v>135</v>
      </c>
      <c r="Z408" s="17"/>
      <c r="AA408" s="17"/>
      <c r="AB408" s="16">
        <f t="shared" si="126"/>
        <v>6</v>
      </c>
      <c r="AC408" s="31" t="str">
        <f t="shared" si="127"/>
        <v>46137</v>
      </c>
      <c r="AD408" t="e">
        <f>VLOOKUP(AC408,Sperrdaten!H:I,2,FALSE)</f>
        <v>#N/A</v>
      </c>
      <c r="AE408" s="32" t="str">
        <f t="shared" si="128"/>
        <v>46137</v>
      </c>
      <c r="AF408" t="e">
        <f>VLOOKUP(AE408,Sperrdaten!C:D,2,FALSE)</f>
        <v>#N/A</v>
      </c>
      <c r="AG408" s="32" t="str">
        <f t="shared" si="129"/>
        <v>46137</v>
      </c>
      <c r="AH408" t="e">
        <f>VLOOKUP(AG408,Sperrdaten!C:D,2,FALSE)</f>
        <v>#N/A</v>
      </c>
      <c r="AI408" s="32" t="str">
        <f t="shared" si="130"/>
        <v>46137</v>
      </c>
      <c r="AJ408" s="33" t="e">
        <f>VLOOKUP(AI408,Sperrdaten!C:D,2,FALSE)</f>
        <v>#N/A</v>
      </c>
      <c r="AK408" s="31" t="str">
        <f t="shared" si="131"/>
        <v>46137F3</v>
      </c>
      <c r="AL408" t="e">
        <f>VLOOKUP(AK408,Sperrdaten!H:I,2,FALSE)</f>
        <v>#N/A</v>
      </c>
      <c r="AM408" s="32" t="str">
        <f t="shared" si="132"/>
        <v>46137F3</v>
      </c>
      <c r="AN408" t="e">
        <f>VLOOKUP(AM408,Sperrdaten!C:D,2,FALSE)</f>
        <v>#N/A</v>
      </c>
      <c r="AO408" s="32" t="str">
        <f t="shared" si="133"/>
        <v>46137</v>
      </c>
      <c r="AP408" t="e">
        <f>VLOOKUP(AO408,Sperrdaten!C:D,2,FALSE)</f>
        <v>#N/A</v>
      </c>
      <c r="AQ408" s="32" t="str">
        <f t="shared" si="134"/>
        <v>46137</v>
      </c>
      <c r="AR408" s="33" t="e">
        <f>VLOOKUP(AQ408,Sperrdaten!C:D,2,FALSE)</f>
        <v>#N/A</v>
      </c>
      <c r="AS408" s="31" t="str">
        <f t="shared" si="135"/>
        <v>46137</v>
      </c>
      <c r="AT408" t="e">
        <f>VLOOKUP(AS408,Sperrdaten!H:I,2,FALSE)</f>
        <v>#N/A</v>
      </c>
      <c r="AU408" s="32" t="str">
        <f t="shared" si="136"/>
        <v>46137</v>
      </c>
      <c r="AV408" t="e">
        <f>VLOOKUP(AU408,Sperrdaten!C:D,2,FALSE)</f>
        <v>#N/A</v>
      </c>
      <c r="AW408" s="32" t="str">
        <f t="shared" si="137"/>
        <v>46137</v>
      </c>
      <c r="AX408" t="e">
        <f>VLOOKUP(AW408,Sperrdaten!C:D,2,FALSE)</f>
        <v>#N/A</v>
      </c>
      <c r="AY408" s="32" t="str">
        <f t="shared" si="138"/>
        <v>46137</v>
      </c>
      <c r="AZ408" s="33" t="e">
        <f>VLOOKUP(AY408,Sperrdaten!C:D,2,FALSE)</f>
        <v>#N/A</v>
      </c>
      <c r="BA408" s="31" t="str">
        <f t="shared" si="139"/>
        <v>46137</v>
      </c>
      <c r="BB408" t="e">
        <f>VLOOKUP(BA408,Sperrdaten!H:I,2,FALSE)</f>
        <v>#N/A</v>
      </c>
      <c r="BC408" s="32" t="str">
        <f t="shared" si="140"/>
        <v>46137</v>
      </c>
      <c r="BD408" t="e">
        <f>VLOOKUP(BC408,Sperrdaten!C:D,2,FALSE)</f>
        <v>#N/A</v>
      </c>
      <c r="BE408" s="32" t="str">
        <f t="shared" si="141"/>
        <v>46137</v>
      </c>
      <c r="BF408" t="e">
        <f>VLOOKUP(BE408,Sperrdaten!C:D,2,FALSE)</f>
        <v>#N/A</v>
      </c>
      <c r="BG408" s="32" t="str">
        <f t="shared" si="142"/>
        <v>46137</v>
      </c>
      <c r="BH408" s="33" t="e">
        <f>VLOOKUP(BG408,Sperrdaten!C:D,2,FALSE)</f>
        <v>#N/A</v>
      </c>
      <c r="BI408" s="31" t="str">
        <f t="shared" si="143"/>
        <v>46137</v>
      </c>
      <c r="BJ408" t="e">
        <f>VLOOKUP(BI408,Sperrdaten!H:I,2,FALSE)</f>
        <v>#N/A</v>
      </c>
      <c r="BK408" s="32" t="str">
        <f t="shared" si="144"/>
        <v>46137</v>
      </c>
      <c r="BL408" t="e">
        <f>VLOOKUP(BK408,Sperrdaten!C:D,2,FALSE)</f>
        <v>#N/A</v>
      </c>
      <c r="BM408" s="32" t="str">
        <f t="shared" si="145"/>
        <v>46137</v>
      </c>
      <c r="BN408" t="e">
        <f>VLOOKUP(BM408,Sperrdaten!C:D,2,FALSE)</f>
        <v>#N/A</v>
      </c>
      <c r="BO408" s="32" t="str">
        <f t="shared" si="146"/>
        <v>46137</v>
      </c>
      <c r="BP408" s="33" t="e">
        <f>VLOOKUP(BO408,Sperrdaten!C:D,2,FALSE)</f>
        <v>#N/A</v>
      </c>
    </row>
    <row r="409" spans="1:68" x14ac:dyDescent="0.2">
      <c r="A409" s="19">
        <v>46137</v>
      </c>
      <c r="B409" s="38" t="s">
        <v>353</v>
      </c>
      <c r="C409" s="5"/>
      <c r="D409" s="5"/>
      <c r="E409" s="5"/>
      <c r="F409" s="53"/>
      <c r="G409" s="13"/>
      <c r="H409" s="13"/>
      <c r="I409" s="13"/>
      <c r="J409" s="12"/>
      <c r="K409" s="12"/>
      <c r="L409" s="12"/>
      <c r="M409" s="12"/>
      <c r="N409" s="53"/>
      <c r="O409" s="13"/>
      <c r="P409" s="13"/>
      <c r="Q409" s="13"/>
      <c r="R409" s="17" t="s">
        <v>391</v>
      </c>
      <c r="S409" s="12"/>
      <c r="T409" s="12"/>
      <c r="U409" s="12"/>
      <c r="V409" s="12"/>
      <c r="W409" s="17"/>
      <c r="X409" s="17"/>
      <c r="Y409" s="17" t="s">
        <v>180</v>
      </c>
      <c r="Z409" s="17"/>
      <c r="AA409" s="17"/>
      <c r="AB409" s="16">
        <f t="shared" si="126"/>
        <v>3</v>
      </c>
      <c r="AC409" s="31" t="str">
        <f t="shared" si="127"/>
        <v>46137</v>
      </c>
      <c r="AD409" t="e">
        <f>VLOOKUP(AC409,Sperrdaten!H:I,2,FALSE)</f>
        <v>#N/A</v>
      </c>
      <c r="AE409" s="32" t="str">
        <f t="shared" si="128"/>
        <v>46137</v>
      </c>
      <c r="AF409" t="e">
        <f>VLOOKUP(AE409,Sperrdaten!C:D,2,FALSE)</f>
        <v>#N/A</v>
      </c>
      <c r="AG409" s="32" t="str">
        <f t="shared" si="129"/>
        <v>46137</v>
      </c>
      <c r="AH409" t="e">
        <f>VLOOKUP(AG409,Sperrdaten!C:D,2,FALSE)</f>
        <v>#N/A</v>
      </c>
      <c r="AI409" s="32" t="str">
        <f t="shared" si="130"/>
        <v>46137</v>
      </c>
      <c r="AJ409" s="33" t="e">
        <f>VLOOKUP(AI409,Sperrdaten!C:D,2,FALSE)</f>
        <v>#N/A</v>
      </c>
      <c r="AK409" s="31" t="str">
        <f t="shared" si="131"/>
        <v>46137</v>
      </c>
      <c r="AL409" t="e">
        <f>VLOOKUP(AK409,Sperrdaten!H:I,2,FALSE)</f>
        <v>#N/A</v>
      </c>
      <c r="AM409" s="32" t="str">
        <f t="shared" si="132"/>
        <v>46137</v>
      </c>
      <c r="AN409" t="e">
        <f>VLOOKUP(AM409,Sperrdaten!C:D,2,FALSE)</f>
        <v>#N/A</v>
      </c>
      <c r="AO409" s="32" t="str">
        <f t="shared" si="133"/>
        <v>46137</v>
      </c>
      <c r="AP409" t="e">
        <f>VLOOKUP(AO409,Sperrdaten!C:D,2,FALSE)</f>
        <v>#N/A</v>
      </c>
      <c r="AQ409" s="32" t="str">
        <f t="shared" si="134"/>
        <v>46137</v>
      </c>
      <c r="AR409" s="33" t="e">
        <f>VLOOKUP(AQ409,Sperrdaten!C:D,2,FALSE)</f>
        <v>#N/A</v>
      </c>
      <c r="AS409" s="31" t="str">
        <f t="shared" si="135"/>
        <v>46137</v>
      </c>
      <c r="AT409" t="e">
        <f>VLOOKUP(AS409,Sperrdaten!H:I,2,FALSE)</f>
        <v>#N/A</v>
      </c>
      <c r="AU409" s="32" t="str">
        <f t="shared" si="136"/>
        <v>46137</v>
      </c>
      <c r="AV409" t="e">
        <f>VLOOKUP(AU409,Sperrdaten!C:D,2,FALSE)</f>
        <v>#N/A</v>
      </c>
      <c r="AW409" s="32" t="str">
        <f t="shared" si="137"/>
        <v>46137</v>
      </c>
      <c r="AX409" t="e">
        <f>VLOOKUP(AW409,Sperrdaten!C:D,2,FALSE)</f>
        <v>#N/A</v>
      </c>
      <c r="AY409" s="32" t="str">
        <f t="shared" si="138"/>
        <v>46137</v>
      </c>
      <c r="AZ409" s="33" t="e">
        <f>VLOOKUP(AY409,Sperrdaten!C:D,2,FALSE)</f>
        <v>#N/A</v>
      </c>
      <c r="BA409" s="31" t="str">
        <f t="shared" si="139"/>
        <v>46137</v>
      </c>
      <c r="BB409" t="e">
        <f>VLOOKUP(BA409,Sperrdaten!H:I,2,FALSE)</f>
        <v>#N/A</v>
      </c>
      <c r="BC409" s="32" t="str">
        <f t="shared" si="140"/>
        <v>46137</v>
      </c>
      <c r="BD409" t="e">
        <f>VLOOKUP(BC409,Sperrdaten!C:D,2,FALSE)</f>
        <v>#N/A</v>
      </c>
      <c r="BE409" s="32" t="str">
        <f t="shared" si="141"/>
        <v>46137</v>
      </c>
      <c r="BF409" t="e">
        <f>VLOOKUP(BE409,Sperrdaten!C:D,2,FALSE)</f>
        <v>#N/A</v>
      </c>
      <c r="BG409" s="32" t="str">
        <f t="shared" si="142"/>
        <v>46137</v>
      </c>
      <c r="BH409" s="33" t="e">
        <f>VLOOKUP(BG409,Sperrdaten!C:D,2,FALSE)</f>
        <v>#N/A</v>
      </c>
      <c r="BI409" s="31" t="str">
        <f t="shared" si="143"/>
        <v>46137</v>
      </c>
      <c r="BJ409" t="e">
        <f>VLOOKUP(BI409,Sperrdaten!H:I,2,FALSE)</f>
        <v>#N/A</v>
      </c>
      <c r="BK409" s="32" t="str">
        <f t="shared" si="144"/>
        <v>46137</v>
      </c>
      <c r="BL409" t="e">
        <f>VLOOKUP(BK409,Sperrdaten!C:D,2,FALSE)</f>
        <v>#N/A</v>
      </c>
      <c r="BM409" s="32" t="str">
        <f t="shared" si="145"/>
        <v>46137</v>
      </c>
      <c r="BN409" t="e">
        <f>VLOOKUP(BM409,Sperrdaten!C:D,2,FALSE)</f>
        <v>#N/A</v>
      </c>
      <c r="BO409" s="32" t="str">
        <f t="shared" si="146"/>
        <v>46137</v>
      </c>
      <c r="BP409" s="33" t="e">
        <f>VLOOKUP(BO409,Sperrdaten!C:D,2,FALSE)</f>
        <v>#N/A</v>
      </c>
    </row>
    <row r="410" spans="1:68" x14ac:dyDescent="0.2">
      <c r="A410" s="19">
        <v>46137</v>
      </c>
      <c r="B410" s="38"/>
      <c r="C410" s="5"/>
      <c r="D410" s="5"/>
      <c r="E410" s="5"/>
      <c r="F410" s="53"/>
      <c r="G410" s="13"/>
      <c r="H410" s="13"/>
      <c r="I410" s="13"/>
      <c r="J410" s="12"/>
      <c r="K410" s="12"/>
      <c r="L410" s="12"/>
      <c r="M410" s="12"/>
      <c r="N410" s="53"/>
      <c r="O410" s="13"/>
      <c r="P410" s="13"/>
      <c r="Q410" s="13"/>
      <c r="R410" s="17" t="s">
        <v>149</v>
      </c>
      <c r="S410" s="12"/>
      <c r="T410" s="12"/>
      <c r="U410" s="12"/>
      <c r="V410" s="12"/>
      <c r="W410" s="17"/>
      <c r="X410" s="17"/>
      <c r="Y410" s="17"/>
      <c r="Z410" s="17"/>
      <c r="AA410" s="17"/>
      <c r="AB410" s="16">
        <f t="shared" si="126"/>
        <v>1</v>
      </c>
      <c r="AC410" s="31" t="str">
        <f t="shared" si="127"/>
        <v>46137</v>
      </c>
      <c r="AD410" t="e">
        <f>VLOOKUP(AC410,Sperrdaten!H:I,2,FALSE)</f>
        <v>#N/A</v>
      </c>
      <c r="AE410" s="32" t="str">
        <f t="shared" si="128"/>
        <v>46137</v>
      </c>
      <c r="AF410" t="e">
        <f>VLOOKUP(AE410,Sperrdaten!C:D,2,FALSE)</f>
        <v>#N/A</v>
      </c>
      <c r="AG410" s="32" t="str">
        <f t="shared" si="129"/>
        <v>46137</v>
      </c>
      <c r="AH410" t="e">
        <f>VLOOKUP(AG410,Sperrdaten!C:D,2,FALSE)</f>
        <v>#N/A</v>
      </c>
      <c r="AI410" s="32" t="str">
        <f t="shared" si="130"/>
        <v>46137</v>
      </c>
      <c r="AJ410" s="33" t="e">
        <f>VLOOKUP(AI410,Sperrdaten!C:D,2,FALSE)</f>
        <v>#N/A</v>
      </c>
      <c r="AK410" s="31" t="str">
        <f t="shared" si="131"/>
        <v>46137</v>
      </c>
      <c r="AL410" t="e">
        <f>VLOOKUP(AK410,Sperrdaten!H:I,2,FALSE)</f>
        <v>#N/A</v>
      </c>
      <c r="AM410" s="32" t="str">
        <f t="shared" si="132"/>
        <v>46137</v>
      </c>
      <c r="AN410" t="e">
        <f>VLOOKUP(AM410,Sperrdaten!C:D,2,FALSE)</f>
        <v>#N/A</v>
      </c>
      <c r="AO410" s="32" t="str">
        <f t="shared" si="133"/>
        <v>46137</v>
      </c>
      <c r="AP410" t="e">
        <f>VLOOKUP(AO410,Sperrdaten!C:D,2,FALSE)</f>
        <v>#N/A</v>
      </c>
      <c r="AQ410" s="32" t="str">
        <f t="shared" si="134"/>
        <v>46137</v>
      </c>
      <c r="AR410" s="33" t="e">
        <f>VLOOKUP(AQ410,Sperrdaten!C:D,2,FALSE)</f>
        <v>#N/A</v>
      </c>
      <c r="AS410" s="31" t="str">
        <f t="shared" si="135"/>
        <v>46137</v>
      </c>
      <c r="AT410" t="e">
        <f>VLOOKUP(AS410,Sperrdaten!H:I,2,FALSE)</f>
        <v>#N/A</v>
      </c>
      <c r="AU410" s="32" t="str">
        <f t="shared" si="136"/>
        <v>46137</v>
      </c>
      <c r="AV410" t="e">
        <f>VLOOKUP(AU410,Sperrdaten!C:D,2,FALSE)</f>
        <v>#N/A</v>
      </c>
      <c r="AW410" s="32" t="str">
        <f t="shared" si="137"/>
        <v>46137</v>
      </c>
      <c r="AX410" t="e">
        <f>VLOOKUP(AW410,Sperrdaten!C:D,2,FALSE)</f>
        <v>#N/A</v>
      </c>
      <c r="AY410" s="32" t="str">
        <f t="shared" si="138"/>
        <v>46137</v>
      </c>
      <c r="AZ410" s="33" t="e">
        <f>VLOOKUP(AY410,Sperrdaten!C:D,2,FALSE)</f>
        <v>#N/A</v>
      </c>
      <c r="BA410" s="31" t="str">
        <f t="shared" si="139"/>
        <v>46137</v>
      </c>
      <c r="BB410" t="e">
        <f>VLOOKUP(BA410,Sperrdaten!H:I,2,FALSE)</f>
        <v>#N/A</v>
      </c>
      <c r="BC410" s="32" t="str">
        <f t="shared" si="140"/>
        <v>46137</v>
      </c>
      <c r="BD410" t="e">
        <f>VLOOKUP(BC410,Sperrdaten!C:D,2,FALSE)</f>
        <v>#N/A</v>
      </c>
      <c r="BE410" s="32" t="str">
        <f t="shared" si="141"/>
        <v>46137</v>
      </c>
      <c r="BF410" t="e">
        <f>VLOOKUP(BE410,Sperrdaten!C:D,2,FALSE)</f>
        <v>#N/A</v>
      </c>
      <c r="BG410" s="32" t="str">
        <f t="shared" si="142"/>
        <v>46137</v>
      </c>
      <c r="BH410" s="33" t="e">
        <f>VLOOKUP(BG410,Sperrdaten!C:D,2,FALSE)</f>
        <v>#N/A</v>
      </c>
      <c r="BI410" s="31" t="str">
        <f t="shared" si="143"/>
        <v>46137</v>
      </c>
      <c r="BJ410" t="e">
        <f>VLOOKUP(BI410,Sperrdaten!H:I,2,FALSE)</f>
        <v>#N/A</v>
      </c>
      <c r="BK410" s="32" t="str">
        <f t="shared" si="144"/>
        <v>46137</v>
      </c>
      <c r="BL410" t="e">
        <f>VLOOKUP(BK410,Sperrdaten!C:D,2,FALSE)</f>
        <v>#N/A</v>
      </c>
      <c r="BM410" s="32" t="str">
        <f t="shared" si="145"/>
        <v>46137</v>
      </c>
      <c r="BN410" t="e">
        <f>VLOOKUP(BM410,Sperrdaten!C:D,2,FALSE)</f>
        <v>#N/A</v>
      </c>
      <c r="BO410" s="32" t="str">
        <f t="shared" si="146"/>
        <v>46137</v>
      </c>
      <c r="BP410" s="33" t="e">
        <f>VLOOKUP(BO410,Sperrdaten!C:D,2,FALSE)</f>
        <v>#N/A</v>
      </c>
    </row>
    <row r="411" spans="1:68" x14ac:dyDescent="0.2">
      <c r="A411" s="19">
        <v>46137</v>
      </c>
      <c r="B411" s="38"/>
      <c r="C411" s="5"/>
      <c r="D411" s="5"/>
      <c r="E411" s="5"/>
      <c r="F411" s="53"/>
      <c r="G411" s="13"/>
      <c r="H411" s="13"/>
      <c r="I411" s="13"/>
      <c r="J411" s="12"/>
      <c r="K411" s="12"/>
      <c r="L411" s="12"/>
      <c r="M411" s="12"/>
      <c r="N411" s="53"/>
      <c r="O411" s="13"/>
      <c r="P411" s="13"/>
      <c r="Q411" s="13"/>
      <c r="R411" s="17"/>
      <c r="S411" s="12"/>
      <c r="T411" s="12"/>
      <c r="U411" s="12"/>
      <c r="V411" s="12"/>
      <c r="W411" s="17"/>
      <c r="X411" s="17"/>
      <c r="Y411" s="17"/>
      <c r="Z411" s="17"/>
      <c r="AA411" s="17"/>
      <c r="AB411" s="16">
        <f t="shared" si="126"/>
        <v>0</v>
      </c>
      <c r="AC411" s="31" t="str">
        <f t="shared" si="127"/>
        <v>46137</v>
      </c>
      <c r="AD411" t="e">
        <f>VLOOKUP(AC411,Sperrdaten!H:I,2,FALSE)</f>
        <v>#N/A</v>
      </c>
      <c r="AE411" s="32" t="str">
        <f t="shared" si="128"/>
        <v>46137</v>
      </c>
      <c r="AF411" t="e">
        <f>VLOOKUP(AE411,Sperrdaten!C:D,2,FALSE)</f>
        <v>#N/A</v>
      </c>
      <c r="AG411" s="32" t="str">
        <f t="shared" si="129"/>
        <v>46137</v>
      </c>
      <c r="AH411" t="e">
        <f>VLOOKUP(AG411,Sperrdaten!C:D,2,FALSE)</f>
        <v>#N/A</v>
      </c>
      <c r="AI411" s="32" t="str">
        <f t="shared" si="130"/>
        <v>46137</v>
      </c>
      <c r="AJ411" s="33" t="e">
        <f>VLOOKUP(AI411,Sperrdaten!C:D,2,FALSE)</f>
        <v>#N/A</v>
      </c>
      <c r="AK411" s="31" t="str">
        <f t="shared" si="131"/>
        <v>46137</v>
      </c>
      <c r="AL411" t="e">
        <f>VLOOKUP(AK411,Sperrdaten!H:I,2,FALSE)</f>
        <v>#N/A</v>
      </c>
      <c r="AM411" s="32" t="str">
        <f t="shared" si="132"/>
        <v>46137</v>
      </c>
      <c r="AN411" t="e">
        <f>VLOOKUP(AM411,Sperrdaten!C:D,2,FALSE)</f>
        <v>#N/A</v>
      </c>
      <c r="AO411" s="32" t="str">
        <f t="shared" si="133"/>
        <v>46137</v>
      </c>
      <c r="AP411" t="e">
        <f>VLOOKUP(AO411,Sperrdaten!C:D,2,FALSE)</f>
        <v>#N/A</v>
      </c>
      <c r="AQ411" s="32" t="str">
        <f t="shared" si="134"/>
        <v>46137</v>
      </c>
      <c r="AR411" s="33" t="e">
        <f>VLOOKUP(AQ411,Sperrdaten!C:D,2,FALSE)</f>
        <v>#N/A</v>
      </c>
      <c r="AS411" s="31" t="str">
        <f t="shared" si="135"/>
        <v>46137</v>
      </c>
      <c r="AT411" t="e">
        <f>VLOOKUP(AS411,Sperrdaten!H:I,2,FALSE)</f>
        <v>#N/A</v>
      </c>
      <c r="AU411" s="32" t="str">
        <f t="shared" si="136"/>
        <v>46137</v>
      </c>
      <c r="AV411" t="e">
        <f>VLOOKUP(AU411,Sperrdaten!C:D,2,FALSE)</f>
        <v>#N/A</v>
      </c>
      <c r="AW411" s="32" t="str">
        <f t="shared" si="137"/>
        <v>46137</v>
      </c>
      <c r="AX411" t="e">
        <f>VLOOKUP(AW411,Sperrdaten!C:D,2,FALSE)</f>
        <v>#N/A</v>
      </c>
      <c r="AY411" s="32" t="str">
        <f t="shared" si="138"/>
        <v>46137</v>
      </c>
      <c r="AZ411" s="33" t="e">
        <f>VLOOKUP(AY411,Sperrdaten!C:D,2,FALSE)</f>
        <v>#N/A</v>
      </c>
      <c r="BA411" s="31" t="str">
        <f t="shared" si="139"/>
        <v>46137</v>
      </c>
      <c r="BB411" t="e">
        <f>VLOOKUP(BA411,Sperrdaten!H:I,2,FALSE)</f>
        <v>#N/A</v>
      </c>
      <c r="BC411" s="32" t="str">
        <f t="shared" si="140"/>
        <v>46137</v>
      </c>
      <c r="BD411" t="e">
        <f>VLOOKUP(BC411,Sperrdaten!C:D,2,FALSE)</f>
        <v>#N/A</v>
      </c>
      <c r="BE411" s="32" t="str">
        <f t="shared" si="141"/>
        <v>46137</v>
      </c>
      <c r="BF411" t="e">
        <f>VLOOKUP(BE411,Sperrdaten!C:D,2,FALSE)</f>
        <v>#N/A</v>
      </c>
      <c r="BG411" s="32" t="str">
        <f t="shared" si="142"/>
        <v>46137</v>
      </c>
      <c r="BH411" s="33" t="e">
        <f>VLOOKUP(BG411,Sperrdaten!C:D,2,FALSE)</f>
        <v>#N/A</v>
      </c>
      <c r="BI411" s="31" t="str">
        <f t="shared" si="143"/>
        <v>46137</v>
      </c>
      <c r="BJ411" t="e">
        <f>VLOOKUP(BI411,Sperrdaten!H:I,2,FALSE)</f>
        <v>#N/A</v>
      </c>
      <c r="BK411" s="32" t="str">
        <f t="shared" si="144"/>
        <v>46137</v>
      </c>
      <c r="BL411" t="e">
        <f>VLOOKUP(BK411,Sperrdaten!C:D,2,FALSE)</f>
        <v>#N/A</v>
      </c>
      <c r="BM411" s="32" t="str">
        <f t="shared" si="145"/>
        <v>46137</v>
      </c>
      <c r="BN411" t="e">
        <f>VLOOKUP(BM411,Sperrdaten!C:D,2,FALSE)</f>
        <v>#N/A</v>
      </c>
      <c r="BO411" s="32" t="str">
        <f t="shared" si="146"/>
        <v>46137</v>
      </c>
      <c r="BP411" s="33" t="e">
        <f>VLOOKUP(BO411,Sperrdaten!C:D,2,FALSE)</f>
        <v>#N/A</v>
      </c>
    </row>
    <row r="412" spans="1:68" x14ac:dyDescent="0.2">
      <c r="A412" s="19">
        <v>46137</v>
      </c>
      <c r="B412" s="38"/>
      <c r="C412" s="5"/>
      <c r="D412" s="5"/>
      <c r="E412" s="5"/>
      <c r="F412" s="53"/>
      <c r="G412" s="13"/>
      <c r="H412" s="13"/>
      <c r="I412" s="13"/>
      <c r="J412" s="12"/>
      <c r="K412" s="12"/>
      <c r="L412" s="12"/>
      <c r="M412" s="12"/>
      <c r="N412" s="53"/>
      <c r="O412" s="13"/>
      <c r="P412" s="13"/>
      <c r="Q412" s="13"/>
      <c r="R412" s="17"/>
      <c r="S412" s="12"/>
      <c r="T412" s="12"/>
      <c r="U412" s="12"/>
      <c r="V412" s="12"/>
      <c r="W412" s="17"/>
      <c r="X412" s="17"/>
      <c r="Y412" s="17"/>
      <c r="Z412" s="17"/>
      <c r="AA412" s="17"/>
      <c r="AB412" s="16">
        <f t="shared" si="126"/>
        <v>0</v>
      </c>
      <c r="AC412" s="31" t="str">
        <f t="shared" si="127"/>
        <v>46137</v>
      </c>
      <c r="AD412" t="e">
        <f>VLOOKUP(AC412,Sperrdaten!H:I,2,FALSE)</f>
        <v>#N/A</v>
      </c>
      <c r="AE412" s="32" t="str">
        <f t="shared" si="128"/>
        <v>46137</v>
      </c>
      <c r="AF412" t="e">
        <f>VLOOKUP(AE412,Sperrdaten!C:D,2,FALSE)</f>
        <v>#N/A</v>
      </c>
      <c r="AG412" s="32" t="str">
        <f t="shared" si="129"/>
        <v>46137</v>
      </c>
      <c r="AH412" t="e">
        <f>VLOOKUP(AG412,Sperrdaten!C:D,2,FALSE)</f>
        <v>#N/A</v>
      </c>
      <c r="AI412" s="32" t="str">
        <f t="shared" si="130"/>
        <v>46137</v>
      </c>
      <c r="AJ412" s="33" t="e">
        <f>VLOOKUP(AI412,Sperrdaten!C:D,2,FALSE)</f>
        <v>#N/A</v>
      </c>
      <c r="AK412" s="31" t="str">
        <f t="shared" si="131"/>
        <v>46137</v>
      </c>
      <c r="AL412" t="e">
        <f>VLOOKUP(AK412,Sperrdaten!H:I,2,FALSE)</f>
        <v>#N/A</v>
      </c>
      <c r="AM412" s="32" t="str">
        <f t="shared" si="132"/>
        <v>46137</v>
      </c>
      <c r="AN412" t="e">
        <f>VLOOKUP(AM412,Sperrdaten!C:D,2,FALSE)</f>
        <v>#N/A</v>
      </c>
      <c r="AO412" s="32" t="str">
        <f t="shared" si="133"/>
        <v>46137</v>
      </c>
      <c r="AP412" t="e">
        <f>VLOOKUP(AO412,Sperrdaten!C:D,2,FALSE)</f>
        <v>#N/A</v>
      </c>
      <c r="AQ412" s="32" t="str">
        <f t="shared" si="134"/>
        <v>46137</v>
      </c>
      <c r="AR412" s="33" t="e">
        <f>VLOOKUP(AQ412,Sperrdaten!C:D,2,FALSE)</f>
        <v>#N/A</v>
      </c>
      <c r="AS412" s="31" t="str">
        <f t="shared" si="135"/>
        <v>46137</v>
      </c>
      <c r="AT412" t="e">
        <f>VLOOKUP(AS412,Sperrdaten!H:I,2,FALSE)</f>
        <v>#N/A</v>
      </c>
      <c r="AU412" s="32" t="str">
        <f t="shared" si="136"/>
        <v>46137</v>
      </c>
      <c r="AV412" t="e">
        <f>VLOOKUP(AU412,Sperrdaten!C:D,2,FALSE)</f>
        <v>#N/A</v>
      </c>
      <c r="AW412" s="32" t="str">
        <f t="shared" si="137"/>
        <v>46137</v>
      </c>
      <c r="AX412" t="e">
        <f>VLOOKUP(AW412,Sperrdaten!C:D,2,FALSE)</f>
        <v>#N/A</v>
      </c>
      <c r="AY412" s="32" t="str">
        <f t="shared" si="138"/>
        <v>46137</v>
      </c>
      <c r="AZ412" s="33" t="e">
        <f>VLOOKUP(AY412,Sperrdaten!C:D,2,FALSE)</f>
        <v>#N/A</v>
      </c>
      <c r="BA412" s="31" t="str">
        <f t="shared" si="139"/>
        <v>46137</v>
      </c>
      <c r="BB412" t="e">
        <f>VLOOKUP(BA412,Sperrdaten!H:I,2,FALSE)</f>
        <v>#N/A</v>
      </c>
      <c r="BC412" s="32" t="str">
        <f t="shared" si="140"/>
        <v>46137</v>
      </c>
      <c r="BD412" t="e">
        <f>VLOOKUP(BC412,Sperrdaten!C:D,2,FALSE)</f>
        <v>#N/A</v>
      </c>
      <c r="BE412" s="32" t="str">
        <f t="shared" si="141"/>
        <v>46137</v>
      </c>
      <c r="BF412" t="e">
        <f>VLOOKUP(BE412,Sperrdaten!C:D,2,FALSE)</f>
        <v>#N/A</v>
      </c>
      <c r="BG412" s="32" t="str">
        <f t="shared" si="142"/>
        <v>46137</v>
      </c>
      <c r="BH412" s="33" t="e">
        <f>VLOOKUP(BG412,Sperrdaten!C:D,2,FALSE)</f>
        <v>#N/A</v>
      </c>
      <c r="BI412" s="31" t="str">
        <f t="shared" si="143"/>
        <v>46137</v>
      </c>
      <c r="BJ412" t="e">
        <f>VLOOKUP(BI412,Sperrdaten!H:I,2,FALSE)</f>
        <v>#N/A</v>
      </c>
      <c r="BK412" s="32" t="str">
        <f t="shared" si="144"/>
        <v>46137</v>
      </c>
      <c r="BL412" t="e">
        <f>VLOOKUP(BK412,Sperrdaten!C:D,2,FALSE)</f>
        <v>#N/A</v>
      </c>
      <c r="BM412" s="32" t="str">
        <f t="shared" si="145"/>
        <v>46137</v>
      </c>
      <c r="BN412" t="e">
        <f>VLOOKUP(BM412,Sperrdaten!C:D,2,FALSE)</f>
        <v>#N/A</v>
      </c>
      <c r="BO412" s="32" t="str">
        <f t="shared" si="146"/>
        <v>46137</v>
      </c>
      <c r="BP412" s="33" t="e">
        <f>VLOOKUP(BO412,Sperrdaten!C:D,2,FALSE)</f>
        <v>#N/A</v>
      </c>
    </row>
    <row r="413" spans="1:68" x14ac:dyDescent="0.2">
      <c r="A413" s="19">
        <v>46138</v>
      </c>
      <c r="B413" s="38" t="s">
        <v>330</v>
      </c>
      <c r="C413" s="5"/>
      <c r="D413" s="5"/>
      <c r="E413" s="5"/>
      <c r="F413" s="53"/>
      <c r="G413" s="13" t="s">
        <v>325</v>
      </c>
      <c r="H413" s="13"/>
      <c r="I413" s="13"/>
      <c r="J413" s="12"/>
      <c r="K413" s="12"/>
      <c r="L413" s="12"/>
      <c r="M413" s="12"/>
      <c r="N413" s="53" t="s">
        <v>332</v>
      </c>
      <c r="O413" s="13"/>
      <c r="P413" s="13"/>
      <c r="Q413" s="13"/>
      <c r="R413" s="17" t="s">
        <v>329</v>
      </c>
      <c r="S413" s="12" t="s">
        <v>332</v>
      </c>
      <c r="T413" s="12"/>
      <c r="U413" s="12"/>
      <c r="V413" s="12"/>
      <c r="W413" s="17" t="s">
        <v>88</v>
      </c>
      <c r="X413" s="17"/>
      <c r="Y413" s="17"/>
      <c r="Z413" s="17"/>
      <c r="AA413" s="17"/>
      <c r="AB413" s="16">
        <f t="shared" si="126"/>
        <v>6</v>
      </c>
      <c r="AC413" s="31" t="str">
        <f t="shared" si="127"/>
        <v>46138</v>
      </c>
      <c r="AD413" t="e">
        <f>VLOOKUP(AC413,Sperrdaten!H:I,2,FALSE)</f>
        <v>#N/A</v>
      </c>
      <c r="AE413" s="32" t="str">
        <f t="shared" si="128"/>
        <v>46138</v>
      </c>
      <c r="AF413" t="e">
        <f>VLOOKUP(AE413,Sperrdaten!C:D,2,FALSE)</f>
        <v>#N/A</v>
      </c>
      <c r="AG413" s="32" t="str">
        <f t="shared" si="129"/>
        <v>46138</v>
      </c>
      <c r="AH413" t="e">
        <f>VLOOKUP(AG413,Sperrdaten!C:D,2,FALSE)</f>
        <v>#N/A</v>
      </c>
      <c r="AI413" s="32" t="str">
        <f t="shared" si="130"/>
        <v>46138</v>
      </c>
      <c r="AJ413" s="33" t="e">
        <f>VLOOKUP(AI413,Sperrdaten!C:D,2,FALSE)</f>
        <v>#N/A</v>
      </c>
      <c r="AK413" s="31" t="str">
        <f t="shared" si="131"/>
        <v>46138F3</v>
      </c>
      <c r="AL413" t="e">
        <f>VLOOKUP(AK413,Sperrdaten!H:I,2,FALSE)</f>
        <v>#N/A</v>
      </c>
      <c r="AM413" s="32" t="str">
        <f t="shared" si="132"/>
        <v>46138F3</v>
      </c>
      <c r="AN413" t="e">
        <f>VLOOKUP(AM413,Sperrdaten!C:D,2,FALSE)</f>
        <v>#N/A</v>
      </c>
      <c r="AO413" s="32" t="str">
        <f t="shared" si="133"/>
        <v>46138</v>
      </c>
      <c r="AP413" t="e">
        <f>VLOOKUP(AO413,Sperrdaten!C:D,2,FALSE)</f>
        <v>#N/A</v>
      </c>
      <c r="AQ413" s="32" t="str">
        <f t="shared" si="134"/>
        <v>46138</v>
      </c>
      <c r="AR413" s="33" t="e">
        <f>VLOOKUP(AQ413,Sperrdaten!C:D,2,FALSE)</f>
        <v>#N/A</v>
      </c>
      <c r="AS413" s="31" t="str">
        <f t="shared" si="135"/>
        <v>46138</v>
      </c>
      <c r="AT413" t="e">
        <f>VLOOKUP(AS413,Sperrdaten!H:I,2,FALSE)</f>
        <v>#N/A</v>
      </c>
      <c r="AU413" s="32" t="str">
        <f t="shared" si="136"/>
        <v>46138</v>
      </c>
      <c r="AV413" t="e">
        <f>VLOOKUP(AU413,Sperrdaten!C:D,2,FALSE)</f>
        <v>#N/A</v>
      </c>
      <c r="AW413" s="32" t="str">
        <f t="shared" si="137"/>
        <v>46138</v>
      </c>
      <c r="AX413" t="e">
        <f>VLOOKUP(AW413,Sperrdaten!C:D,2,FALSE)</f>
        <v>#N/A</v>
      </c>
      <c r="AY413" s="32" t="str">
        <f t="shared" si="138"/>
        <v>46138</v>
      </c>
      <c r="AZ413" s="33" t="e">
        <f>VLOOKUP(AY413,Sperrdaten!C:D,2,FALSE)</f>
        <v>#N/A</v>
      </c>
      <c r="BA413" s="31" t="str">
        <f t="shared" si="139"/>
        <v>46138</v>
      </c>
      <c r="BB413" t="e">
        <f>VLOOKUP(BA413,Sperrdaten!H:I,2,FALSE)</f>
        <v>#N/A</v>
      </c>
      <c r="BC413" s="32" t="str">
        <f t="shared" si="140"/>
        <v>46138</v>
      </c>
      <c r="BD413" t="e">
        <f>VLOOKUP(BC413,Sperrdaten!C:D,2,FALSE)</f>
        <v>#N/A</v>
      </c>
      <c r="BE413" s="32" t="str">
        <f t="shared" si="141"/>
        <v>46138</v>
      </c>
      <c r="BF413" t="e">
        <f>VLOOKUP(BE413,Sperrdaten!C:D,2,FALSE)</f>
        <v>#N/A</v>
      </c>
      <c r="BG413" s="32" t="str">
        <f t="shared" si="142"/>
        <v>46138</v>
      </c>
      <c r="BH413" s="33" t="e">
        <f>VLOOKUP(BG413,Sperrdaten!C:D,2,FALSE)</f>
        <v>#N/A</v>
      </c>
      <c r="BI413" s="31" t="str">
        <f t="shared" si="143"/>
        <v>46138</v>
      </c>
      <c r="BJ413" t="e">
        <f>VLOOKUP(BI413,Sperrdaten!H:I,2,FALSE)</f>
        <v>#N/A</v>
      </c>
      <c r="BK413" s="32" t="str">
        <f t="shared" si="144"/>
        <v>46138</v>
      </c>
      <c r="BL413" t="e">
        <f>VLOOKUP(BK413,Sperrdaten!C:D,2,FALSE)</f>
        <v>#N/A</v>
      </c>
      <c r="BM413" s="32" t="str">
        <f t="shared" si="145"/>
        <v>46138</v>
      </c>
      <c r="BN413" t="e">
        <f>VLOOKUP(BM413,Sperrdaten!C:D,2,FALSE)</f>
        <v>#N/A</v>
      </c>
      <c r="BO413" s="32" t="str">
        <f t="shared" si="146"/>
        <v>46138</v>
      </c>
      <c r="BP413" s="33" t="e">
        <f>VLOOKUP(BO413,Sperrdaten!C:D,2,FALSE)</f>
        <v>#N/A</v>
      </c>
    </row>
    <row r="414" spans="1:68" x14ac:dyDescent="0.2">
      <c r="A414" s="19">
        <v>46138</v>
      </c>
      <c r="B414" s="38" t="s">
        <v>353</v>
      </c>
      <c r="C414" s="5"/>
      <c r="D414" s="5"/>
      <c r="E414" s="5"/>
      <c r="F414" s="53"/>
      <c r="G414" s="13"/>
      <c r="H414" s="13"/>
      <c r="I414" s="13"/>
      <c r="J414" s="12"/>
      <c r="K414" s="12"/>
      <c r="L414" s="12"/>
      <c r="M414" s="12"/>
      <c r="N414" s="53"/>
      <c r="O414" s="13"/>
      <c r="P414" s="13"/>
      <c r="Q414" s="13"/>
      <c r="R414" s="17"/>
      <c r="S414" s="12"/>
      <c r="T414" s="12"/>
      <c r="U414" s="12"/>
      <c r="V414" s="12"/>
      <c r="W414" s="17" t="s">
        <v>384</v>
      </c>
      <c r="X414" s="17"/>
      <c r="Y414" s="17"/>
      <c r="Z414" s="17"/>
      <c r="AA414" s="17"/>
      <c r="AB414" s="16">
        <f t="shared" si="126"/>
        <v>2</v>
      </c>
      <c r="AC414" s="31" t="str">
        <f t="shared" si="127"/>
        <v>46138</v>
      </c>
      <c r="AD414" t="e">
        <f>VLOOKUP(AC414,Sperrdaten!H:I,2,FALSE)</f>
        <v>#N/A</v>
      </c>
      <c r="AE414" s="32" t="str">
        <f t="shared" si="128"/>
        <v>46138</v>
      </c>
      <c r="AF414" t="e">
        <f>VLOOKUP(AE414,Sperrdaten!C:D,2,FALSE)</f>
        <v>#N/A</v>
      </c>
      <c r="AG414" s="32" t="str">
        <f t="shared" si="129"/>
        <v>46138</v>
      </c>
      <c r="AH414" t="e">
        <f>VLOOKUP(AG414,Sperrdaten!C:D,2,FALSE)</f>
        <v>#N/A</v>
      </c>
      <c r="AI414" s="32" t="str">
        <f t="shared" si="130"/>
        <v>46138</v>
      </c>
      <c r="AJ414" s="33" t="e">
        <f>VLOOKUP(AI414,Sperrdaten!C:D,2,FALSE)</f>
        <v>#N/A</v>
      </c>
      <c r="AK414" s="31" t="str">
        <f t="shared" si="131"/>
        <v>46138</v>
      </c>
      <c r="AL414" t="e">
        <f>VLOOKUP(AK414,Sperrdaten!H:I,2,FALSE)</f>
        <v>#N/A</v>
      </c>
      <c r="AM414" s="32" t="str">
        <f t="shared" si="132"/>
        <v>46138</v>
      </c>
      <c r="AN414" t="e">
        <f>VLOOKUP(AM414,Sperrdaten!C:D,2,FALSE)</f>
        <v>#N/A</v>
      </c>
      <c r="AO414" s="32" t="str">
        <f t="shared" si="133"/>
        <v>46138</v>
      </c>
      <c r="AP414" t="e">
        <f>VLOOKUP(AO414,Sperrdaten!C:D,2,FALSE)</f>
        <v>#N/A</v>
      </c>
      <c r="AQ414" s="32" t="str">
        <f t="shared" si="134"/>
        <v>46138</v>
      </c>
      <c r="AR414" s="33" t="e">
        <f>VLOOKUP(AQ414,Sperrdaten!C:D,2,FALSE)</f>
        <v>#N/A</v>
      </c>
      <c r="AS414" s="31" t="str">
        <f t="shared" si="135"/>
        <v>46138</v>
      </c>
      <c r="AT414" t="e">
        <f>VLOOKUP(AS414,Sperrdaten!H:I,2,FALSE)</f>
        <v>#N/A</v>
      </c>
      <c r="AU414" s="32" t="str">
        <f t="shared" si="136"/>
        <v>46138</v>
      </c>
      <c r="AV414" t="e">
        <f>VLOOKUP(AU414,Sperrdaten!C:D,2,FALSE)</f>
        <v>#N/A</v>
      </c>
      <c r="AW414" s="32" t="str">
        <f t="shared" si="137"/>
        <v>46138</v>
      </c>
      <c r="AX414" t="e">
        <f>VLOOKUP(AW414,Sperrdaten!C:D,2,FALSE)</f>
        <v>#N/A</v>
      </c>
      <c r="AY414" s="32" t="str">
        <f t="shared" si="138"/>
        <v>46138</v>
      </c>
      <c r="AZ414" s="33" t="e">
        <f>VLOOKUP(AY414,Sperrdaten!C:D,2,FALSE)</f>
        <v>#N/A</v>
      </c>
      <c r="BA414" s="31" t="str">
        <f t="shared" si="139"/>
        <v>46138</v>
      </c>
      <c r="BB414" t="e">
        <f>VLOOKUP(BA414,Sperrdaten!H:I,2,FALSE)</f>
        <v>#N/A</v>
      </c>
      <c r="BC414" s="32" t="str">
        <f t="shared" si="140"/>
        <v>46138</v>
      </c>
      <c r="BD414" t="e">
        <f>VLOOKUP(BC414,Sperrdaten!C:D,2,FALSE)</f>
        <v>#N/A</v>
      </c>
      <c r="BE414" s="32" t="str">
        <f t="shared" si="141"/>
        <v>46138</v>
      </c>
      <c r="BF414" t="e">
        <f>VLOOKUP(BE414,Sperrdaten!C:D,2,FALSE)</f>
        <v>#N/A</v>
      </c>
      <c r="BG414" s="32" t="str">
        <f t="shared" si="142"/>
        <v>46138</v>
      </c>
      <c r="BH414" s="33" t="e">
        <f>VLOOKUP(BG414,Sperrdaten!C:D,2,FALSE)</f>
        <v>#N/A</v>
      </c>
      <c r="BI414" s="31" t="str">
        <f t="shared" si="143"/>
        <v>46138</v>
      </c>
      <c r="BJ414" t="e">
        <f>VLOOKUP(BI414,Sperrdaten!H:I,2,FALSE)</f>
        <v>#N/A</v>
      </c>
      <c r="BK414" s="32" t="str">
        <f t="shared" si="144"/>
        <v>46138</v>
      </c>
      <c r="BL414" t="e">
        <f>VLOOKUP(BK414,Sperrdaten!C:D,2,FALSE)</f>
        <v>#N/A</v>
      </c>
      <c r="BM414" s="32" t="str">
        <f t="shared" si="145"/>
        <v>46138</v>
      </c>
      <c r="BN414" t="e">
        <f>VLOOKUP(BM414,Sperrdaten!C:D,2,FALSE)</f>
        <v>#N/A</v>
      </c>
      <c r="BO414" s="32" t="str">
        <f t="shared" si="146"/>
        <v>46138</v>
      </c>
      <c r="BP414" s="33" t="e">
        <f>VLOOKUP(BO414,Sperrdaten!C:D,2,FALSE)</f>
        <v>#N/A</v>
      </c>
    </row>
    <row r="415" spans="1:68" x14ac:dyDescent="0.2">
      <c r="A415" s="19">
        <v>46138</v>
      </c>
      <c r="B415" s="38"/>
      <c r="C415" s="5"/>
      <c r="D415" s="5"/>
      <c r="E415" s="5"/>
      <c r="F415" s="53"/>
      <c r="G415" s="13"/>
      <c r="H415" s="13"/>
      <c r="I415" s="13"/>
      <c r="J415" s="12"/>
      <c r="K415" s="12"/>
      <c r="L415" s="12"/>
      <c r="M415" s="12"/>
      <c r="N415" s="53"/>
      <c r="O415" s="13"/>
      <c r="P415" s="13"/>
      <c r="Q415" s="13"/>
      <c r="R415" s="17"/>
      <c r="S415" s="12"/>
      <c r="T415" s="12"/>
      <c r="U415" s="12"/>
      <c r="V415" s="12"/>
      <c r="W415" s="17"/>
      <c r="X415" s="17"/>
      <c r="Y415" s="17"/>
      <c r="Z415" s="17"/>
      <c r="AA415" s="17"/>
      <c r="AB415" s="16">
        <f t="shared" si="126"/>
        <v>0</v>
      </c>
      <c r="AC415" s="31" t="str">
        <f t="shared" si="127"/>
        <v>46138</v>
      </c>
      <c r="AD415" t="e">
        <f>VLOOKUP(AC415,Sperrdaten!H:I,2,FALSE)</f>
        <v>#N/A</v>
      </c>
      <c r="AE415" s="32" t="str">
        <f t="shared" si="128"/>
        <v>46138</v>
      </c>
      <c r="AF415" t="e">
        <f>VLOOKUP(AE415,Sperrdaten!C:D,2,FALSE)</f>
        <v>#N/A</v>
      </c>
      <c r="AG415" s="32" t="str">
        <f t="shared" si="129"/>
        <v>46138</v>
      </c>
      <c r="AH415" t="e">
        <f>VLOOKUP(AG415,Sperrdaten!C:D,2,FALSE)</f>
        <v>#N/A</v>
      </c>
      <c r="AI415" s="32" t="str">
        <f t="shared" si="130"/>
        <v>46138</v>
      </c>
      <c r="AJ415" s="33" t="e">
        <f>VLOOKUP(AI415,Sperrdaten!C:D,2,FALSE)</f>
        <v>#N/A</v>
      </c>
      <c r="AK415" s="31" t="str">
        <f t="shared" si="131"/>
        <v>46138</v>
      </c>
      <c r="AL415" t="e">
        <f>VLOOKUP(AK415,Sperrdaten!H:I,2,FALSE)</f>
        <v>#N/A</v>
      </c>
      <c r="AM415" s="32" t="str">
        <f t="shared" si="132"/>
        <v>46138</v>
      </c>
      <c r="AN415" t="e">
        <f>VLOOKUP(AM415,Sperrdaten!C:D,2,FALSE)</f>
        <v>#N/A</v>
      </c>
      <c r="AO415" s="32" t="str">
        <f t="shared" si="133"/>
        <v>46138</v>
      </c>
      <c r="AP415" t="e">
        <f>VLOOKUP(AO415,Sperrdaten!C:D,2,FALSE)</f>
        <v>#N/A</v>
      </c>
      <c r="AQ415" s="32" t="str">
        <f t="shared" si="134"/>
        <v>46138</v>
      </c>
      <c r="AR415" s="33" t="e">
        <f>VLOOKUP(AQ415,Sperrdaten!C:D,2,FALSE)</f>
        <v>#N/A</v>
      </c>
      <c r="AS415" s="31" t="str">
        <f t="shared" si="135"/>
        <v>46138</v>
      </c>
      <c r="AT415" t="e">
        <f>VLOOKUP(AS415,Sperrdaten!H:I,2,FALSE)</f>
        <v>#N/A</v>
      </c>
      <c r="AU415" s="32" t="str">
        <f t="shared" si="136"/>
        <v>46138</v>
      </c>
      <c r="AV415" t="e">
        <f>VLOOKUP(AU415,Sperrdaten!C:D,2,FALSE)</f>
        <v>#N/A</v>
      </c>
      <c r="AW415" s="32" t="str">
        <f t="shared" si="137"/>
        <v>46138</v>
      </c>
      <c r="AX415" t="e">
        <f>VLOOKUP(AW415,Sperrdaten!C:D,2,FALSE)</f>
        <v>#N/A</v>
      </c>
      <c r="AY415" s="32" t="str">
        <f t="shared" si="138"/>
        <v>46138</v>
      </c>
      <c r="AZ415" s="33" t="e">
        <f>VLOOKUP(AY415,Sperrdaten!C:D,2,FALSE)</f>
        <v>#N/A</v>
      </c>
      <c r="BA415" s="31" t="str">
        <f t="shared" si="139"/>
        <v>46138</v>
      </c>
      <c r="BB415" t="e">
        <f>VLOOKUP(BA415,Sperrdaten!H:I,2,FALSE)</f>
        <v>#N/A</v>
      </c>
      <c r="BC415" s="32" t="str">
        <f t="shared" si="140"/>
        <v>46138</v>
      </c>
      <c r="BD415" t="e">
        <f>VLOOKUP(BC415,Sperrdaten!C:D,2,FALSE)</f>
        <v>#N/A</v>
      </c>
      <c r="BE415" s="32" t="str">
        <f t="shared" si="141"/>
        <v>46138</v>
      </c>
      <c r="BF415" t="e">
        <f>VLOOKUP(BE415,Sperrdaten!C:D,2,FALSE)</f>
        <v>#N/A</v>
      </c>
      <c r="BG415" s="32" t="str">
        <f t="shared" si="142"/>
        <v>46138</v>
      </c>
      <c r="BH415" s="33" t="e">
        <f>VLOOKUP(BG415,Sperrdaten!C:D,2,FALSE)</f>
        <v>#N/A</v>
      </c>
      <c r="BI415" s="31" t="str">
        <f t="shared" si="143"/>
        <v>46138</v>
      </c>
      <c r="BJ415" t="e">
        <f>VLOOKUP(BI415,Sperrdaten!H:I,2,FALSE)</f>
        <v>#N/A</v>
      </c>
      <c r="BK415" s="32" t="str">
        <f t="shared" si="144"/>
        <v>46138</v>
      </c>
      <c r="BL415" t="e">
        <f>VLOOKUP(BK415,Sperrdaten!C:D,2,FALSE)</f>
        <v>#N/A</v>
      </c>
      <c r="BM415" s="32" t="str">
        <f t="shared" si="145"/>
        <v>46138</v>
      </c>
      <c r="BN415" t="e">
        <f>VLOOKUP(BM415,Sperrdaten!C:D,2,FALSE)</f>
        <v>#N/A</v>
      </c>
      <c r="BO415" s="32" t="str">
        <f t="shared" si="146"/>
        <v>46138</v>
      </c>
      <c r="BP415" s="33" t="e">
        <f>VLOOKUP(BO415,Sperrdaten!C:D,2,FALSE)</f>
        <v>#N/A</v>
      </c>
    </row>
    <row r="416" spans="1:68" x14ac:dyDescent="0.2">
      <c r="A416" s="19">
        <v>46138</v>
      </c>
      <c r="B416" s="38"/>
      <c r="C416" s="5"/>
      <c r="D416" s="5"/>
      <c r="E416" s="5"/>
      <c r="F416" s="53"/>
      <c r="G416" s="13"/>
      <c r="H416" s="13"/>
      <c r="I416" s="13"/>
      <c r="J416" s="12"/>
      <c r="K416" s="12"/>
      <c r="L416" s="12"/>
      <c r="M416" s="12"/>
      <c r="N416" s="53"/>
      <c r="O416" s="13"/>
      <c r="P416" s="13"/>
      <c r="Q416" s="13"/>
      <c r="R416" s="17"/>
      <c r="S416" s="12"/>
      <c r="T416" s="12"/>
      <c r="U416" s="12"/>
      <c r="V416" s="12"/>
      <c r="W416" s="17"/>
      <c r="X416" s="17"/>
      <c r="Y416" s="17"/>
      <c r="Z416" s="17"/>
      <c r="AA416" s="17"/>
      <c r="AB416" s="16">
        <f t="shared" si="126"/>
        <v>0</v>
      </c>
      <c r="AC416" s="31" t="str">
        <f t="shared" si="127"/>
        <v>46138</v>
      </c>
      <c r="AD416" t="e">
        <f>VLOOKUP(AC416,Sperrdaten!H:I,2,FALSE)</f>
        <v>#N/A</v>
      </c>
      <c r="AE416" s="32" t="str">
        <f t="shared" si="128"/>
        <v>46138</v>
      </c>
      <c r="AF416" t="e">
        <f>VLOOKUP(AE416,Sperrdaten!C:D,2,FALSE)</f>
        <v>#N/A</v>
      </c>
      <c r="AG416" s="32" t="str">
        <f t="shared" si="129"/>
        <v>46138</v>
      </c>
      <c r="AH416" t="e">
        <f>VLOOKUP(AG416,Sperrdaten!C:D,2,FALSE)</f>
        <v>#N/A</v>
      </c>
      <c r="AI416" s="32" t="str">
        <f t="shared" si="130"/>
        <v>46138</v>
      </c>
      <c r="AJ416" s="33" t="e">
        <f>VLOOKUP(AI416,Sperrdaten!C:D,2,FALSE)</f>
        <v>#N/A</v>
      </c>
      <c r="AK416" s="31" t="str">
        <f t="shared" si="131"/>
        <v>46138</v>
      </c>
      <c r="AL416" t="e">
        <f>VLOOKUP(AK416,Sperrdaten!H:I,2,FALSE)</f>
        <v>#N/A</v>
      </c>
      <c r="AM416" s="32" t="str">
        <f t="shared" si="132"/>
        <v>46138</v>
      </c>
      <c r="AN416" t="e">
        <f>VLOOKUP(AM416,Sperrdaten!C:D,2,FALSE)</f>
        <v>#N/A</v>
      </c>
      <c r="AO416" s="32" t="str">
        <f t="shared" si="133"/>
        <v>46138</v>
      </c>
      <c r="AP416" t="e">
        <f>VLOOKUP(AO416,Sperrdaten!C:D,2,FALSE)</f>
        <v>#N/A</v>
      </c>
      <c r="AQ416" s="32" t="str">
        <f t="shared" si="134"/>
        <v>46138</v>
      </c>
      <c r="AR416" s="33" t="e">
        <f>VLOOKUP(AQ416,Sperrdaten!C:D,2,FALSE)</f>
        <v>#N/A</v>
      </c>
      <c r="AS416" s="31" t="str">
        <f t="shared" si="135"/>
        <v>46138</v>
      </c>
      <c r="AT416" t="e">
        <f>VLOOKUP(AS416,Sperrdaten!H:I,2,FALSE)</f>
        <v>#N/A</v>
      </c>
      <c r="AU416" s="32" t="str">
        <f t="shared" si="136"/>
        <v>46138</v>
      </c>
      <c r="AV416" t="e">
        <f>VLOOKUP(AU416,Sperrdaten!C:D,2,FALSE)</f>
        <v>#N/A</v>
      </c>
      <c r="AW416" s="32" t="str">
        <f t="shared" si="137"/>
        <v>46138</v>
      </c>
      <c r="AX416" t="e">
        <f>VLOOKUP(AW416,Sperrdaten!C:D,2,FALSE)</f>
        <v>#N/A</v>
      </c>
      <c r="AY416" s="32" t="str">
        <f t="shared" si="138"/>
        <v>46138</v>
      </c>
      <c r="AZ416" s="33" t="e">
        <f>VLOOKUP(AY416,Sperrdaten!C:D,2,FALSE)</f>
        <v>#N/A</v>
      </c>
      <c r="BA416" s="31" t="str">
        <f t="shared" si="139"/>
        <v>46138</v>
      </c>
      <c r="BB416" t="e">
        <f>VLOOKUP(BA416,Sperrdaten!H:I,2,FALSE)</f>
        <v>#N/A</v>
      </c>
      <c r="BC416" s="32" t="str">
        <f t="shared" si="140"/>
        <v>46138</v>
      </c>
      <c r="BD416" t="e">
        <f>VLOOKUP(BC416,Sperrdaten!C:D,2,FALSE)</f>
        <v>#N/A</v>
      </c>
      <c r="BE416" s="32" t="str">
        <f t="shared" si="141"/>
        <v>46138</v>
      </c>
      <c r="BF416" t="e">
        <f>VLOOKUP(BE416,Sperrdaten!C:D,2,FALSE)</f>
        <v>#N/A</v>
      </c>
      <c r="BG416" s="32" t="str">
        <f t="shared" si="142"/>
        <v>46138</v>
      </c>
      <c r="BH416" s="33" t="e">
        <f>VLOOKUP(BG416,Sperrdaten!C:D,2,FALSE)</f>
        <v>#N/A</v>
      </c>
      <c r="BI416" s="31" t="str">
        <f t="shared" si="143"/>
        <v>46138</v>
      </c>
      <c r="BJ416" t="e">
        <f>VLOOKUP(BI416,Sperrdaten!H:I,2,FALSE)</f>
        <v>#N/A</v>
      </c>
      <c r="BK416" s="32" t="str">
        <f t="shared" si="144"/>
        <v>46138</v>
      </c>
      <c r="BL416" t="e">
        <f>VLOOKUP(BK416,Sperrdaten!C:D,2,FALSE)</f>
        <v>#N/A</v>
      </c>
      <c r="BM416" s="32" t="str">
        <f t="shared" si="145"/>
        <v>46138</v>
      </c>
      <c r="BN416" t="e">
        <f>VLOOKUP(BM416,Sperrdaten!C:D,2,FALSE)</f>
        <v>#N/A</v>
      </c>
      <c r="BO416" s="32" t="str">
        <f t="shared" si="146"/>
        <v>46138</v>
      </c>
      <c r="BP416" s="33" t="e">
        <f>VLOOKUP(BO416,Sperrdaten!C:D,2,FALSE)</f>
        <v>#N/A</v>
      </c>
    </row>
    <row r="417" spans="1:68" x14ac:dyDescent="0.2">
      <c r="A417" s="19">
        <v>46138</v>
      </c>
      <c r="B417" s="38"/>
      <c r="C417" s="5"/>
      <c r="D417" s="5"/>
      <c r="E417" s="5"/>
      <c r="F417" s="53"/>
      <c r="G417" s="13"/>
      <c r="H417" s="13"/>
      <c r="I417" s="13"/>
      <c r="J417" s="12"/>
      <c r="K417" s="12"/>
      <c r="L417" s="12"/>
      <c r="M417" s="12"/>
      <c r="N417" s="53"/>
      <c r="O417" s="13"/>
      <c r="P417" s="13"/>
      <c r="Q417" s="13"/>
      <c r="R417" s="17"/>
      <c r="S417" s="12"/>
      <c r="T417" s="12"/>
      <c r="U417" s="12"/>
      <c r="V417" s="12"/>
      <c r="W417" s="17"/>
      <c r="X417" s="17"/>
      <c r="Y417" s="17"/>
      <c r="Z417" s="17"/>
      <c r="AA417" s="17"/>
      <c r="AB417" s="16">
        <f t="shared" si="126"/>
        <v>0</v>
      </c>
      <c r="AC417" s="31" t="str">
        <f t="shared" si="127"/>
        <v>46138</v>
      </c>
      <c r="AD417" t="e">
        <f>VLOOKUP(AC417,Sperrdaten!H:I,2,FALSE)</f>
        <v>#N/A</v>
      </c>
      <c r="AE417" s="32" t="str">
        <f t="shared" si="128"/>
        <v>46138</v>
      </c>
      <c r="AF417" t="e">
        <f>VLOOKUP(AE417,Sperrdaten!C:D,2,FALSE)</f>
        <v>#N/A</v>
      </c>
      <c r="AG417" s="32" t="str">
        <f t="shared" si="129"/>
        <v>46138</v>
      </c>
      <c r="AH417" t="e">
        <f>VLOOKUP(AG417,Sperrdaten!C:D,2,FALSE)</f>
        <v>#N/A</v>
      </c>
      <c r="AI417" s="32" t="str">
        <f t="shared" si="130"/>
        <v>46138</v>
      </c>
      <c r="AJ417" s="33" t="e">
        <f>VLOOKUP(AI417,Sperrdaten!C:D,2,FALSE)</f>
        <v>#N/A</v>
      </c>
      <c r="AK417" s="31" t="str">
        <f t="shared" si="131"/>
        <v>46138</v>
      </c>
      <c r="AL417" t="e">
        <f>VLOOKUP(AK417,Sperrdaten!H:I,2,FALSE)</f>
        <v>#N/A</v>
      </c>
      <c r="AM417" s="32" t="str">
        <f t="shared" si="132"/>
        <v>46138</v>
      </c>
      <c r="AN417" t="e">
        <f>VLOOKUP(AM417,Sperrdaten!C:D,2,FALSE)</f>
        <v>#N/A</v>
      </c>
      <c r="AO417" s="32" t="str">
        <f t="shared" si="133"/>
        <v>46138</v>
      </c>
      <c r="AP417" t="e">
        <f>VLOOKUP(AO417,Sperrdaten!C:D,2,FALSE)</f>
        <v>#N/A</v>
      </c>
      <c r="AQ417" s="32" t="str">
        <f t="shared" si="134"/>
        <v>46138</v>
      </c>
      <c r="AR417" s="33" t="e">
        <f>VLOOKUP(AQ417,Sperrdaten!C:D,2,FALSE)</f>
        <v>#N/A</v>
      </c>
      <c r="AS417" s="31" t="str">
        <f t="shared" si="135"/>
        <v>46138</v>
      </c>
      <c r="AT417" t="e">
        <f>VLOOKUP(AS417,Sperrdaten!H:I,2,FALSE)</f>
        <v>#N/A</v>
      </c>
      <c r="AU417" s="32" t="str">
        <f t="shared" si="136"/>
        <v>46138</v>
      </c>
      <c r="AV417" t="e">
        <f>VLOOKUP(AU417,Sperrdaten!C:D,2,FALSE)</f>
        <v>#N/A</v>
      </c>
      <c r="AW417" s="32" t="str">
        <f t="shared" si="137"/>
        <v>46138</v>
      </c>
      <c r="AX417" t="e">
        <f>VLOOKUP(AW417,Sperrdaten!C:D,2,FALSE)</f>
        <v>#N/A</v>
      </c>
      <c r="AY417" s="32" t="str">
        <f t="shared" si="138"/>
        <v>46138</v>
      </c>
      <c r="AZ417" s="33" t="e">
        <f>VLOOKUP(AY417,Sperrdaten!C:D,2,FALSE)</f>
        <v>#N/A</v>
      </c>
      <c r="BA417" s="31" t="str">
        <f t="shared" si="139"/>
        <v>46138</v>
      </c>
      <c r="BB417" t="e">
        <f>VLOOKUP(BA417,Sperrdaten!H:I,2,FALSE)</f>
        <v>#N/A</v>
      </c>
      <c r="BC417" s="32" t="str">
        <f t="shared" si="140"/>
        <v>46138</v>
      </c>
      <c r="BD417" t="e">
        <f>VLOOKUP(BC417,Sperrdaten!C:D,2,FALSE)</f>
        <v>#N/A</v>
      </c>
      <c r="BE417" s="32" t="str">
        <f t="shared" si="141"/>
        <v>46138</v>
      </c>
      <c r="BF417" t="e">
        <f>VLOOKUP(BE417,Sperrdaten!C:D,2,FALSE)</f>
        <v>#N/A</v>
      </c>
      <c r="BG417" s="32" t="str">
        <f t="shared" si="142"/>
        <v>46138</v>
      </c>
      <c r="BH417" s="33" t="e">
        <f>VLOOKUP(BG417,Sperrdaten!C:D,2,FALSE)</f>
        <v>#N/A</v>
      </c>
      <c r="BI417" s="31" t="str">
        <f t="shared" si="143"/>
        <v>46138</v>
      </c>
      <c r="BJ417" t="e">
        <f>VLOOKUP(BI417,Sperrdaten!H:I,2,FALSE)</f>
        <v>#N/A</v>
      </c>
      <c r="BK417" s="32" t="str">
        <f t="shared" si="144"/>
        <v>46138</v>
      </c>
      <c r="BL417" t="e">
        <f>VLOOKUP(BK417,Sperrdaten!C:D,2,FALSE)</f>
        <v>#N/A</v>
      </c>
      <c r="BM417" s="32" t="str">
        <f t="shared" si="145"/>
        <v>46138</v>
      </c>
      <c r="BN417" t="e">
        <f>VLOOKUP(BM417,Sperrdaten!C:D,2,FALSE)</f>
        <v>#N/A</v>
      </c>
      <c r="BO417" s="32" t="str">
        <f t="shared" si="146"/>
        <v>46138</v>
      </c>
      <c r="BP417" s="33" t="e">
        <f>VLOOKUP(BO417,Sperrdaten!C:D,2,FALSE)</f>
        <v>#N/A</v>
      </c>
    </row>
    <row r="418" spans="1:68" x14ac:dyDescent="0.2">
      <c r="A418" s="19">
        <v>46143</v>
      </c>
      <c r="B418" s="38"/>
      <c r="C418" s="5"/>
      <c r="D418" s="5"/>
      <c r="E418" s="5"/>
      <c r="F418" s="53"/>
      <c r="G418" s="13"/>
      <c r="H418" s="13"/>
      <c r="I418" s="13"/>
      <c r="J418" s="12"/>
      <c r="K418" s="12"/>
      <c r="L418" s="12"/>
      <c r="M418" s="12"/>
      <c r="N418" s="53"/>
      <c r="O418" s="13"/>
      <c r="P418" s="13"/>
      <c r="Q418" s="13"/>
      <c r="R418" s="17"/>
      <c r="S418" s="12"/>
      <c r="T418" s="12"/>
      <c r="U418" s="12"/>
      <c r="V418" s="12"/>
      <c r="W418" s="17"/>
      <c r="X418" s="17"/>
      <c r="Y418" s="17"/>
      <c r="Z418" s="17"/>
      <c r="AA418" s="17"/>
      <c r="AB418" s="16">
        <f t="shared" si="126"/>
        <v>0</v>
      </c>
      <c r="AC418" s="31" t="str">
        <f t="shared" si="127"/>
        <v>46143</v>
      </c>
      <c r="AD418" t="e">
        <f>VLOOKUP(AC418,Sperrdaten!H:I,2,FALSE)</f>
        <v>#N/A</v>
      </c>
      <c r="AE418" s="32" t="str">
        <f t="shared" si="128"/>
        <v>46143</v>
      </c>
      <c r="AF418" t="e">
        <f>VLOOKUP(AE418,Sperrdaten!C:D,2,FALSE)</f>
        <v>#N/A</v>
      </c>
      <c r="AG418" s="32" t="str">
        <f t="shared" si="129"/>
        <v>46143</v>
      </c>
      <c r="AH418" t="e">
        <f>VLOOKUP(AG418,Sperrdaten!C:D,2,FALSE)</f>
        <v>#N/A</v>
      </c>
      <c r="AI418" s="32" t="str">
        <f t="shared" si="130"/>
        <v>46143</v>
      </c>
      <c r="AJ418" s="33" t="e">
        <f>VLOOKUP(AI418,Sperrdaten!C:D,2,FALSE)</f>
        <v>#N/A</v>
      </c>
      <c r="AK418" s="31" t="str">
        <f t="shared" si="131"/>
        <v>46143</v>
      </c>
      <c r="AL418" t="e">
        <f>VLOOKUP(AK418,Sperrdaten!H:I,2,FALSE)</f>
        <v>#N/A</v>
      </c>
      <c r="AM418" s="32" t="str">
        <f t="shared" si="132"/>
        <v>46143</v>
      </c>
      <c r="AN418" t="e">
        <f>VLOOKUP(AM418,Sperrdaten!C:D,2,FALSE)</f>
        <v>#N/A</v>
      </c>
      <c r="AO418" s="32" t="str">
        <f t="shared" si="133"/>
        <v>46143</v>
      </c>
      <c r="AP418" t="e">
        <f>VLOOKUP(AO418,Sperrdaten!C:D,2,FALSE)</f>
        <v>#N/A</v>
      </c>
      <c r="AQ418" s="32" t="str">
        <f t="shared" si="134"/>
        <v>46143</v>
      </c>
      <c r="AR418" s="33" t="e">
        <f>VLOOKUP(AQ418,Sperrdaten!C:D,2,FALSE)</f>
        <v>#N/A</v>
      </c>
      <c r="AS418" s="31" t="str">
        <f t="shared" si="135"/>
        <v>46143</v>
      </c>
      <c r="AT418" t="e">
        <f>VLOOKUP(AS418,Sperrdaten!H:I,2,FALSE)</f>
        <v>#N/A</v>
      </c>
      <c r="AU418" s="32" t="str">
        <f t="shared" si="136"/>
        <v>46143</v>
      </c>
      <c r="AV418" t="e">
        <f>VLOOKUP(AU418,Sperrdaten!C:D,2,FALSE)</f>
        <v>#N/A</v>
      </c>
      <c r="AW418" s="32" t="str">
        <f t="shared" si="137"/>
        <v>46143</v>
      </c>
      <c r="AX418" t="e">
        <f>VLOOKUP(AW418,Sperrdaten!C:D,2,FALSE)</f>
        <v>#N/A</v>
      </c>
      <c r="AY418" s="32" t="str">
        <f t="shared" si="138"/>
        <v>46143</v>
      </c>
      <c r="AZ418" s="33" t="e">
        <f>VLOOKUP(AY418,Sperrdaten!C:D,2,FALSE)</f>
        <v>#N/A</v>
      </c>
      <c r="BA418" s="31" t="str">
        <f t="shared" si="139"/>
        <v>46143</v>
      </c>
      <c r="BB418" t="e">
        <f>VLOOKUP(BA418,Sperrdaten!H:I,2,FALSE)</f>
        <v>#N/A</v>
      </c>
      <c r="BC418" s="32" t="str">
        <f t="shared" si="140"/>
        <v>46143</v>
      </c>
      <c r="BD418" t="e">
        <f>VLOOKUP(BC418,Sperrdaten!C:D,2,FALSE)</f>
        <v>#N/A</v>
      </c>
      <c r="BE418" s="32" t="str">
        <f t="shared" si="141"/>
        <v>46143</v>
      </c>
      <c r="BF418" t="e">
        <f>VLOOKUP(BE418,Sperrdaten!C:D,2,FALSE)</f>
        <v>#N/A</v>
      </c>
      <c r="BG418" s="32" t="str">
        <f t="shared" si="142"/>
        <v>46143</v>
      </c>
      <c r="BH418" s="33" t="e">
        <f>VLOOKUP(BG418,Sperrdaten!C:D,2,FALSE)</f>
        <v>#N/A</v>
      </c>
      <c r="BI418" s="31" t="str">
        <f t="shared" si="143"/>
        <v>46143</v>
      </c>
      <c r="BJ418" t="e">
        <f>VLOOKUP(BI418,Sperrdaten!H:I,2,FALSE)</f>
        <v>#N/A</v>
      </c>
      <c r="BK418" s="32" t="str">
        <f t="shared" si="144"/>
        <v>46143</v>
      </c>
      <c r="BL418" t="e">
        <f>VLOOKUP(BK418,Sperrdaten!C:D,2,FALSE)</f>
        <v>#N/A</v>
      </c>
      <c r="BM418" s="32" t="str">
        <f t="shared" si="145"/>
        <v>46143</v>
      </c>
      <c r="BN418" t="e">
        <f>VLOOKUP(BM418,Sperrdaten!C:D,2,FALSE)</f>
        <v>#N/A</v>
      </c>
      <c r="BO418" s="32" t="str">
        <f t="shared" si="146"/>
        <v>46143</v>
      </c>
      <c r="BP418" s="33" t="e">
        <f>VLOOKUP(BO418,Sperrdaten!C:D,2,FALSE)</f>
        <v>#N/A</v>
      </c>
    </row>
    <row r="419" spans="1:68" x14ac:dyDescent="0.2">
      <c r="A419" s="19">
        <v>46143</v>
      </c>
      <c r="B419" s="38"/>
      <c r="C419" s="5"/>
      <c r="D419" s="5"/>
      <c r="E419" s="5"/>
      <c r="F419" s="53"/>
      <c r="G419" s="13"/>
      <c r="H419" s="13"/>
      <c r="I419" s="13"/>
      <c r="J419" s="12"/>
      <c r="K419" s="12"/>
      <c r="L419" s="12"/>
      <c r="M419" s="12"/>
      <c r="N419" s="53"/>
      <c r="O419" s="13"/>
      <c r="P419" s="13"/>
      <c r="Q419" s="13"/>
      <c r="R419" s="17"/>
      <c r="S419" s="12"/>
      <c r="T419" s="12"/>
      <c r="U419" s="12"/>
      <c r="V419" s="12"/>
      <c r="W419" s="17"/>
      <c r="X419" s="17"/>
      <c r="Y419" s="17"/>
      <c r="Z419" s="17"/>
      <c r="AA419" s="17"/>
      <c r="AB419" s="16">
        <f t="shared" si="126"/>
        <v>0</v>
      </c>
      <c r="AC419" s="31" t="str">
        <f t="shared" si="127"/>
        <v>46143</v>
      </c>
      <c r="AD419" t="e">
        <f>VLOOKUP(AC419,Sperrdaten!H:I,2,FALSE)</f>
        <v>#N/A</v>
      </c>
      <c r="AE419" s="32" t="str">
        <f t="shared" si="128"/>
        <v>46143</v>
      </c>
      <c r="AF419" t="e">
        <f>VLOOKUP(AE419,Sperrdaten!C:D,2,FALSE)</f>
        <v>#N/A</v>
      </c>
      <c r="AG419" s="32" t="str">
        <f t="shared" si="129"/>
        <v>46143</v>
      </c>
      <c r="AH419" t="e">
        <f>VLOOKUP(AG419,Sperrdaten!C:D,2,FALSE)</f>
        <v>#N/A</v>
      </c>
      <c r="AI419" s="32" t="str">
        <f t="shared" si="130"/>
        <v>46143</v>
      </c>
      <c r="AJ419" s="33" t="e">
        <f>VLOOKUP(AI419,Sperrdaten!C:D,2,FALSE)</f>
        <v>#N/A</v>
      </c>
      <c r="AK419" s="31" t="str">
        <f t="shared" si="131"/>
        <v>46143</v>
      </c>
      <c r="AL419" t="e">
        <f>VLOOKUP(AK419,Sperrdaten!H:I,2,FALSE)</f>
        <v>#N/A</v>
      </c>
      <c r="AM419" s="32" t="str">
        <f t="shared" si="132"/>
        <v>46143</v>
      </c>
      <c r="AN419" t="e">
        <f>VLOOKUP(AM419,Sperrdaten!C:D,2,FALSE)</f>
        <v>#N/A</v>
      </c>
      <c r="AO419" s="32" t="str">
        <f t="shared" si="133"/>
        <v>46143</v>
      </c>
      <c r="AP419" t="e">
        <f>VLOOKUP(AO419,Sperrdaten!C:D,2,FALSE)</f>
        <v>#N/A</v>
      </c>
      <c r="AQ419" s="32" t="str">
        <f t="shared" si="134"/>
        <v>46143</v>
      </c>
      <c r="AR419" s="33" t="e">
        <f>VLOOKUP(AQ419,Sperrdaten!C:D,2,FALSE)</f>
        <v>#N/A</v>
      </c>
      <c r="AS419" s="31" t="str">
        <f t="shared" si="135"/>
        <v>46143</v>
      </c>
      <c r="AT419" t="e">
        <f>VLOOKUP(AS419,Sperrdaten!H:I,2,FALSE)</f>
        <v>#N/A</v>
      </c>
      <c r="AU419" s="32" t="str">
        <f t="shared" si="136"/>
        <v>46143</v>
      </c>
      <c r="AV419" t="e">
        <f>VLOOKUP(AU419,Sperrdaten!C:D,2,FALSE)</f>
        <v>#N/A</v>
      </c>
      <c r="AW419" s="32" t="str">
        <f t="shared" si="137"/>
        <v>46143</v>
      </c>
      <c r="AX419" t="e">
        <f>VLOOKUP(AW419,Sperrdaten!C:D,2,FALSE)</f>
        <v>#N/A</v>
      </c>
      <c r="AY419" s="32" t="str">
        <f t="shared" si="138"/>
        <v>46143</v>
      </c>
      <c r="AZ419" s="33" t="e">
        <f>VLOOKUP(AY419,Sperrdaten!C:D,2,FALSE)</f>
        <v>#N/A</v>
      </c>
      <c r="BA419" s="31" t="str">
        <f t="shared" si="139"/>
        <v>46143</v>
      </c>
      <c r="BB419" t="e">
        <f>VLOOKUP(BA419,Sperrdaten!H:I,2,FALSE)</f>
        <v>#N/A</v>
      </c>
      <c r="BC419" s="32" t="str">
        <f t="shared" si="140"/>
        <v>46143</v>
      </c>
      <c r="BD419" t="e">
        <f>VLOOKUP(BC419,Sperrdaten!C:D,2,FALSE)</f>
        <v>#N/A</v>
      </c>
      <c r="BE419" s="32" t="str">
        <f t="shared" si="141"/>
        <v>46143</v>
      </c>
      <c r="BF419" t="e">
        <f>VLOOKUP(BE419,Sperrdaten!C:D,2,FALSE)</f>
        <v>#N/A</v>
      </c>
      <c r="BG419" s="32" t="str">
        <f t="shared" si="142"/>
        <v>46143</v>
      </c>
      <c r="BH419" s="33" t="e">
        <f>VLOOKUP(BG419,Sperrdaten!C:D,2,FALSE)</f>
        <v>#N/A</v>
      </c>
      <c r="BI419" s="31" t="str">
        <f t="shared" si="143"/>
        <v>46143</v>
      </c>
      <c r="BJ419" t="e">
        <f>VLOOKUP(BI419,Sperrdaten!H:I,2,FALSE)</f>
        <v>#N/A</v>
      </c>
      <c r="BK419" s="32" t="str">
        <f t="shared" si="144"/>
        <v>46143</v>
      </c>
      <c r="BL419" t="e">
        <f>VLOOKUP(BK419,Sperrdaten!C:D,2,FALSE)</f>
        <v>#N/A</v>
      </c>
      <c r="BM419" s="32" t="str">
        <f t="shared" si="145"/>
        <v>46143</v>
      </c>
      <c r="BN419" t="e">
        <f>VLOOKUP(BM419,Sperrdaten!C:D,2,FALSE)</f>
        <v>#N/A</v>
      </c>
      <c r="BO419" s="32" t="str">
        <f t="shared" si="146"/>
        <v>46143</v>
      </c>
      <c r="BP419" s="33" t="e">
        <f>VLOOKUP(BO419,Sperrdaten!C:D,2,FALSE)</f>
        <v>#N/A</v>
      </c>
    </row>
    <row r="420" spans="1:68" x14ac:dyDescent="0.2">
      <c r="A420" s="19">
        <v>46144</v>
      </c>
      <c r="B420" s="38" t="s">
        <v>329</v>
      </c>
      <c r="C420" s="5"/>
      <c r="D420" s="5"/>
      <c r="E420" s="5"/>
      <c r="F420" s="53"/>
      <c r="G420" s="13" t="s">
        <v>354</v>
      </c>
      <c r="H420" s="13"/>
      <c r="I420" s="13"/>
      <c r="J420" s="12"/>
      <c r="K420" s="12"/>
      <c r="L420" s="12"/>
      <c r="M420" s="12"/>
      <c r="N420" s="53" t="s">
        <v>329</v>
      </c>
      <c r="O420" s="13"/>
      <c r="P420" s="13"/>
      <c r="Q420" s="13"/>
      <c r="R420" s="17" t="s">
        <v>328</v>
      </c>
      <c r="S420" s="12" t="s">
        <v>329</v>
      </c>
      <c r="T420" s="12"/>
      <c r="U420" s="12"/>
      <c r="V420" s="12"/>
      <c r="W420" s="17"/>
      <c r="X420" s="72" t="s">
        <v>135</v>
      </c>
      <c r="Y420" s="17"/>
      <c r="Z420" s="17"/>
      <c r="AA420" s="17"/>
      <c r="AB420" s="16">
        <f t="shared" si="126"/>
        <v>6</v>
      </c>
      <c r="AC420" s="31" t="str">
        <f t="shared" si="127"/>
        <v>46144</v>
      </c>
      <c r="AD420" t="e">
        <f>VLOOKUP(AC420,Sperrdaten!H:I,2,FALSE)</f>
        <v>#N/A</v>
      </c>
      <c r="AE420" s="32" t="str">
        <f t="shared" si="128"/>
        <v>46144</v>
      </c>
      <c r="AF420" t="e">
        <f>VLOOKUP(AE420,Sperrdaten!C:D,2,FALSE)</f>
        <v>#N/A</v>
      </c>
      <c r="AG420" s="32" t="str">
        <f t="shared" si="129"/>
        <v>46144</v>
      </c>
      <c r="AH420" t="e">
        <f>VLOOKUP(AG420,Sperrdaten!C:D,2,FALSE)</f>
        <v>#N/A</v>
      </c>
      <c r="AI420" s="32" t="str">
        <f t="shared" si="130"/>
        <v>46144</v>
      </c>
      <c r="AJ420" s="33" t="e">
        <f>VLOOKUP(AI420,Sperrdaten!C:D,2,FALSE)</f>
        <v>#N/A</v>
      </c>
      <c r="AK420" s="31" t="str">
        <f t="shared" si="131"/>
        <v>46144LQ1</v>
      </c>
      <c r="AL420" t="e">
        <f>VLOOKUP(AK420,Sperrdaten!H:I,2,FALSE)</f>
        <v>#N/A</v>
      </c>
      <c r="AM420" s="32" t="str">
        <f t="shared" si="132"/>
        <v>46144LQ1</v>
      </c>
      <c r="AN420" t="e">
        <f>VLOOKUP(AM420,Sperrdaten!C:D,2,FALSE)</f>
        <v>#N/A</v>
      </c>
      <c r="AO420" s="32" t="str">
        <f t="shared" si="133"/>
        <v>46144</v>
      </c>
      <c r="AP420" t="e">
        <f>VLOOKUP(AO420,Sperrdaten!C:D,2,FALSE)</f>
        <v>#N/A</v>
      </c>
      <c r="AQ420" s="32" t="str">
        <f t="shared" si="134"/>
        <v>46144</v>
      </c>
      <c r="AR420" s="33" t="e">
        <f>VLOOKUP(AQ420,Sperrdaten!C:D,2,FALSE)</f>
        <v>#N/A</v>
      </c>
      <c r="AS420" s="31" t="str">
        <f t="shared" si="135"/>
        <v>46144</v>
      </c>
      <c r="AT420" t="e">
        <f>VLOOKUP(AS420,Sperrdaten!H:I,2,FALSE)</f>
        <v>#N/A</v>
      </c>
      <c r="AU420" s="32" t="str">
        <f t="shared" si="136"/>
        <v>46144</v>
      </c>
      <c r="AV420" t="e">
        <f>VLOOKUP(AU420,Sperrdaten!C:D,2,FALSE)</f>
        <v>#N/A</v>
      </c>
      <c r="AW420" s="32" t="str">
        <f t="shared" si="137"/>
        <v>46144</v>
      </c>
      <c r="AX420" t="e">
        <f>VLOOKUP(AW420,Sperrdaten!C:D,2,FALSE)</f>
        <v>#N/A</v>
      </c>
      <c r="AY420" s="32" t="str">
        <f t="shared" si="138"/>
        <v>46144</v>
      </c>
      <c r="AZ420" s="33" t="e">
        <f>VLOOKUP(AY420,Sperrdaten!C:D,2,FALSE)</f>
        <v>#N/A</v>
      </c>
      <c r="BA420" s="31" t="str">
        <f t="shared" si="139"/>
        <v>46144</v>
      </c>
      <c r="BB420" t="e">
        <f>VLOOKUP(BA420,Sperrdaten!H:I,2,FALSE)</f>
        <v>#N/A</v>
      </c>
      <c r="BC420" s="32" t="str">
        <f t="shared" si="140"/>
        <v>46144</v>
      </c>
      <c r="BD420" t="e">
        <f>VLOOKUP(BC420,Sperrdaten!C:D,2,FALSE)</f>
        <v>#N/A</v>
      </c>
      <c r="BE420" s="32" t="str">
        <f t="shared" si="141"/>
        <v>46144</v>
      </c>
      <c r="BF420" t="e">
        <f>VLOOKUP(BE420,Sperrdaten!C:D,2,FALSE)</f>
        <v>#N/A</v>
      </c>
      <c r="BG420" s="32" t="str">
        <f t="shared" si="142"/>
        <v>46144</v>
      </c>
      <c r="BH420" s="33" t="e">
        <f>VLOOKUP(BG420,Sperrdaten!C:D,2,FALSE)</f>
        <v>#N/A</v>
      </c>
      <c r="BI420" s="31" t="str">
        <f t="shared" si="143"/>
        <v>46144</v>
      </c>
      <c r="BJ420" t="e">
        <f>VLOOKUP(BI420,Sperrdaten!H:I,2,FALSE)</f>
        <v>#N/A</v>
      </c>
      <c r="BK420" s="32" t="str">
        <f t="shared" si="144"/>
        <v>46144</v>
      </c>
      <c r="BL420" t="e">
        <f>VLOOKUP(BK420,Sperrdaten!C:D,2,FALSE)</f>
        <v>#N/A</v>
      </c>
      <c r="BM420" s="32" t="str">
        <f t="shared" si="145"/>
        <v>46144</v>
      </c>
      <c r="BN420" t="e">
        <f>VLOOKUP(BM420,Sperrdaten!C:D,2,FALSE)</f>
        <v>#N/A</v>
      </c>
      <c r="BO420" s="32" t="str">
        <f t="shared" si="146"/>
        <v>46144</v>
      </c>
      <c r="BP420" s="33" t="e">
        <f>VLOOKUP(BO420,Sperrdaten!C:D,2,FALSE)</f>
        <v>#N/A</v>
      </c>
    </row>
    <row r="421" spans="1:68" x14ac:dyDescent="0.2">
      <c r="A421" s="19">
        <v>46144</v>
      </c>
      <c r="B421" s="38" t="s">
        <v>354</v>
      </c>
      <c r="C421" s="5"/>
      <c r="D421" s="5"/>
      <c r="E421" s="5"/>
      <c r="F421" s="53"/>
      <c r="G421" s="13"/>
      <c r="H421" s="13"/>
      <c r="I421" s="13"/>
      <c r="J421" s="12"/>
      <c r="K421" s="12"/>
      <c r="L421" s="12"/>
      <c r="M421" s="12"/>
      <c r="N421" s="53"/>
      <c r="O421" s="13"/>
      <c r="P421" s="13"/>
      <c r="Q421" s="13"/>
      <c r="R421" s="17"/>
      <c r="S421" s="12"/>
      <c r="T421" s="12"/>
      <c r="U421" s="12"/>
      <c r="V421" s="12"/>
      <c r="W421" s="17"/>
      <c r="X421" s="17"/>
      <c r="Y421" s="17"/>
      <c r="Z421" s="17"/>
      <c r="AA421" s="17"/>
      <c r="AB421" s="16">
        <f t="shared" si="126"/>
        <v>1</v>
      </c>
      <c r="AC421" s="31" t="str">
        <f t="shared" si="127"/>
        <v>46144</v>
      </c>
      <c r="AD421" t="e">
        <f>VLOOKUP(AC421,Sperrdaten!H:I,2,FALSE)</f>
        <v>#N/A</v>
      </c>
      <c r="AE421" s="32" t="str">
        <f t="shared" si="128"/>
        <v>46144</v>
      </c>
      <c r="AF421" t="e">
        <f>VLOOKUP(AE421,Sperrdaten!C:D,2,FALSE)</f>
        <v>#N/A</v>
      </c>
      <c r="AG421" s="32" t="str">
        <f t="shared" si="129"/>
        <v>46144</v>
      </c>
      <c r="AH421" t="e">
        <f>VLOOKUP(AG421,Sperrdaten!C:D,2,FALSE)</f>
        <v>#N/A</v>
      </c>
      <c r="AI421" s="32" t="str">
        <f t="shared" si="130"/>
        <v>46144</v>
      </c>
      <c r="AJ421" s="33" t="e">
        <f>VLOOKUP(AI421,Sperrdaten!C:D,2,FALSE)</f>
        <v>#N/A</v>
      </c>
      <c r="AK421" s="31" t="str">
        <f t="shared" si="131"/>
        <v>46144</v>
      </c>
      <c r="AL421" t="e">
        <f>VLOOKUP(AK421,Sperrdaten!H:I,2,FALSE)</f>
        <v>#N/A</v>
      </c>
      <c r="AM421" s="32" t="str">
        <f t="shared" si="132"/>
        <v>46144</v>
      </c>
      <c r="AN421" t="e">
        <f>VLOOKUP(AM421,Sperrdaten!C:D,2,FALSE)</f>
        <v>#N/A</v>
      </c>
      <c r="AO421" s="32" t="str">
        <f t="shared" si="133"/>
        <v>46144</v>
      </c>
      <c r="AP421" t="e">
        <f>VLOOKUP(AO421,Sperrdaten!C:D,2,FALSE)</f>
        <v>#N/A</v>
      </c>
      <c r="AQ421" s="32" t="str">
        <f t="shared" si="134"/>
        <v>46144</v>
      </c>
      <c r="AR421" s="33" t="e">
        <f>VLOOKUP(AQ421,Sperrdaten!C:D,2,FALSE)</f>
        <v>#N/A</v>
      </c>
      <c r="AS421" s="31" t="str">
        <f t="shared" si="135"/>
        <v>46144</v>
      </c>
      <c r="AT421" t="e">
        <f>VLOOKUP(AS421,Sperrdaten!H:I,2,FALSE)</f>
        <v>#N/A</v>
      </c>
      <c r="AU421" s="32" t="str">
        <f t="shared" si="136"/>
        <v>46144</v>
      </c>
      <c r="AV421" t="e">
        <f>VLOOKUP(AU421,Sperrdaten!C:D,2,FALSE)</f>
        <v>#N/A</v>
      </c>
      <c r="AW421" s="32" t="str">
        <f t="shared" si="137"/>
        <v>46144</v>
      </c>
      <c r="AX421" t="e">
        <f>VLOOKUP(AW421,Sperrdaten!C:D,2,FALSE)</f>
        <v>#N/A</v>
      </c>
      <c r="AY421" s="32" t="str">
        <f t="shared" si="138"/>
        <v>46144</v>
      </c>
      <c r="AZ421" s="33" t="e">
        <f>VLOOKUP(AY421,Sperrdaten!C:D,2,FALSE)</f>
        <v>#N/A</v>
      </c>
      <c r="BA421" s="31" t="str">
        <f t="shared" si="139"/>
        <v>46144</v>
      </c>
      <c r="BB421" t="e">
        <f>VLOOKUP(BA421,Sperrdaten!H:I,2,FALSE)</f>
        <v>#N/A</v>
      </c>
      <c r="BC421" s="32" t="str">
        <f t="shared" si="140"/>
        <v>46144</v>
      </c>
      <c r="BD421" t="e">
        <f>VLOOKUP(BC421,Sperrdaten!C:D,2,FALSE)</f>
        <v>#N/A</v>
      </c>
      <c r="BE421" s="32" t="str">
        <f t="shared" si="141"/>
        <v>46144</v>
      </c>
      <c r="BF421" t="e">
        <f>VLOOKUP(BE421,Sperrdaten!C:D,2,FALSE)</f>
        <v>#N/A</v>
      </c>
      <c r="BG421" s="32" t="str">
        <f t="shared" si="142"/>
        <v>46144</v>
      </c>
      <c r="BH421" s="33" t="e">
        <f>VLOOKUP(BG421,Sperrdaten!C:D,2,FALSE)</f>
        <v>#N/A</v>
      </c>
      <c r="BI421" s="31" t="str">
        <f t="shared" si="143"/>
        <v>46144</v>
      </c>
      <c r="BJ421" t="e">
        <f>VLOOKUP(BI421,Sperrdaten!H:I,2,FALSE)</f>
        <v>#N/A</v>
      </c>
      <c r="BK421" s="32" t="str">
        <f t="shared" si="144"/>
        <v>46144</v>
      </c>
      <c r="BL421" t="e">
        <f>VLOOKUP(BK421,Sperrdaten!C:D,2,FALSE)</f>
        <v>#N/A</v>
      </c>
      <c r="BM421" s="32" t="str">
        <f t="shared" si="145"/>
        <v>46144</v>
      </c>
      <c r="BN421" t="e">
        <f>VLOOKUP(BM421,Sperrdaten!C:D,2,FALSE)</f>
        <v>#N/A</v>
      </c>
      <c r="BO421" s="32" t="str">
        <f t="shared" si="146"/>
        <v>46144</v>
      </c>
      <c r="BP421" s="33" t="e">
        <f>VLOOKUP(BO421,Sperrdaten!C:D,2,FALSE)</f>
        <v>#N/A</v>
      </c>
    </row>
    <row r="422" spans="1:68" x14ac:dyDescent="0.2">
      <c r="A422" s="19">
        <v>46144</v>
      </c>
      <c r="B422" s="38"/>
      <c r="C422" s="5"/>
      <c r="D422" s="5"/>
      <c r="E422" s="5"/>
      <c r="F422" s="53"/>
      <c r="G422" s="13"/>
      <c r="H422" s="13"/>
      <c r="I422" s="13"/>
      <c r="J422" s="12"/>
      <c r="K422" s="12"/>
      <c r="L422" s="12"/>
      <c r="M422" s="12"/>
      <c r="N422" s="53"/>
      <c r="O422" s="13"/>
      <c r="P422" s="13"/>
      <c r="Q422" s="13"/>
      <c r="R422" s="17"/>
      <c r="S422" s="12"/>
      <c r="T422" s="12"/>
      <c r="U422" s="12"/>
      <c r="V422" s="12"/>
      <c r="W422" s="17"/>
      <c r="X422" s="17"/>
      <c r="Y422" s="17"/>
      <c r="Z422" s="17"/>
      <c r="AA422" s="17"/>
      <c r="AB422" s="16">
        <f t="shared" si="126"/>
        <v>0</v>
      </c>
      <c r="AC422" s="31" t="str">
        <f t="shared" si="127"/>
        <v>46144</v>
      </c>
      <c r="AD422" t="e">
        <f>VLOOKUP(AC422,Sperrdaten!H:I,2,FALSE)</f>
        <v>#N/A</v>
      </c>
      <c r="AE422" s="32" t="str">
        <f t="shared" si="128"/>
        <v>46144</v>
      </c>
      <c r="AF422" t="e">
        <f>VLOOKUP(AE422,Sperrdaten!C:D,2,FALSE)</f>
        <v>#N/A</v>
      </c>
      <c r="AG422" s="32" t="str">
        <f t="shared" si="129"/>
        <v>46144</v>
      </c>
      <c r="AH422" t="e">
        <f>VLOOKUP(AG422,Sperrdaten!C:D,2,FALSE)</f>
        <v>#N/A</v>
      </c>
      <c r="AI422" s="32" t="str">
        <f t="shared" si="130"/>
        <v>46144</v>
      </c>
      <c r="AJ422" s="33" t="e">
        <f>VLOOKUP(AI422,Sperrdaten!C:D,2,FALSE)</f>
        <v>#N/A</v>
      </c>
      <c r="AK422" s="31" t="str">
        <f t="shared" si="131"/>
        <v>46144</v>
      </c>
      <c r="AL422" t="e">
        <f>VLOOKUP(AK422,Sperrdaten!H:I,2,FALSE)</f>
        <v>#N/A</v>
      </c>
      <c r="AM422" s="32" t="str">
        <f t="shared" si="132"/>
        <v>46144</v>
      </c>
      <c r="AN422" t="e">
        <f>VLOOKUP(AM422,Sperrdaten!C:D,2,FALSE)</f>
        <v>#N/A</v>
      </c>
      <c r="AO422" s="32" t="str">
        <f t="shared" si="133"/>
        <v>46144</v>
      </c>
      <c r="AP422" t="e">
        <f>VLOOKUP(AO422,Sperrdaten!C:D,2,FALSE)</f>
        <v>#N/A</v>
      </c>
      <c r="AQ422" s="32" t="str">
        <f t="shared" si="134"/>
        <v>46144</v>
      </c>
      <c r="AR422" s="33" t="e">
        <f>VLOOKUP(AQ422,Sperrdaten!C:D,2,FALSE)</f>
        <v>#N/A</v>
      </c>
      <c r="AS422" s="31" t="str">
        <f t="shared" si="135"/>
        <v>46144</v>
      </c>
      <c r="AT422" t="e">
        <f>VLOOKUP(AS422,Sperrdaten!H:I,2,FALSE)</f>
        <v>#N/A</v>
      </c>
      <c r="AU422" s="32" t="str">
        <f t="shared" si="136"/>
        <v>46144</v>
      </c>
      <c r="AV422" t="e">
        <f>VLOOKUP(AU422,Sperrdaten!C:D,2,FALSE)</f>
        <v>#N/A</v>
      </c>
      <c r="AW422" s="32" t="str">
        <f t="shared" si="137"/>
        <v>46144</v>
      </c>
      <c r="AX422" t="e">
        <f>VLOOKUP(AW422,Sperrdaten!C:D,2,FALSE)</f>
        <v>#N/A</v>
      </c>
      <c r="AY422" s="32" t="str">
        <f t="shared" si="138"/>
        <v>46144</v>
      </c>
      <c r="AZ422" s="33" t="e">
        <f>VLOOKUP(AY422,Sperrdaten!C:D,2,FALSE)</f>
        <v>#N/A</v>
      </c>
      <c r="BA422" s="31" t="str">
        <f t="shared" si="139"/>
        <v>46144</v>
      </c>
      <c r="BB422" t="e">
        <f>VLOOKUP(BA422,Sperrdaten!H:I,2,FALSE)</f>
        <v>#N/A</v>
      </c>
      <c r="BC422" s="32" t="str">
        <f t="shared" si="140"/>
        <v>46144</v>
      </c>
      <c r="BD422" t="e">
        <f>VLOOKUP(BC422,Sperrdaten!C:D,2,FALSE)</f>
        <v>#N/A</v>
      </c>
      <c r="BE422" s="32" t="str">
        <f t="shared" si="141"/>
        <v>46144</v>
      </c>
      <c r="BF422" t="e">
        <f>VLOOKUP(BE422,Sperrdaten!C:D,2,FALSE)</f>
        <v>#N/A</v>
      </c>
      <c r="BG422" s="32" t="str">
        <f t="shared" si="142"/>
        <v>46144</v>
      </c>
      <c r="BH422" s="33" t="e">
        <f>VLOOKUP(BG422,Sperrdaten!C:D,2,FALSE)</f>
        <v>#N/A</v>
      </c>
      <c r="BI422" s="31" t="str">
        <f t="shared" si="143"/>
        <v>46144</v>
      </c>
      <c r="BJ422" t="e">
        <f>VLOOKUP(BI422,Sperrdaten!H:I,2,FALSE)</f>
        <v>#N/A</v>
      </c>
      <c r="BK422" s="32" t="str">
        <f t="shared" si="144"/>
        <v>46144</v>
      </c>
      <c r="BL422" t="e">
        <f>VLOOKUP(BK422,Sperrdaten!C:D,2,FALSE)</f>
        <v>#N/A</v>
      </c>
      <c r="BM422" s="32" t="str">
        <f t="shared" si="145"/>
        <v>46144</v>
      </c>
      <c r="BN422" t="e">
        <f>VLOOKUP(BM422,Sperrdaten!C:D,2,FALSE)</f>
        <v>#N/A</v>
      </c>
      <c r="BO422" s="32" t="str">
        <f t="shared" si="146"/>
        <v>46144</v>
      </c>
      <c r="BP422" s="33" t="e">
        <f>VLOOKUP(BO422,Sperrdaten!C:D,2,FALSE)</f>
        <v>#N/A</v>
      </c>
    </row>
    <row r="423" spans="1:68" x14ac:dyDescent="0.2">
      <c r="A423" s="19">
        <v>46144</v>
      </c>
      <c r="B423" s="38"/>
      <c r="C423" s="5"/>
      <c r="D423" s="5"/>
      <c r="E423" s="5"/>
      <c r="F423" s="53"/>
      <c r="G423" s="13"/>
      <c r="H423" s="13"/>
      <c r="I423" s="13"/>
      <c r="J423" s="12"/>
      <c r="K423" s="12"/>
      <c r="L423" s="12"/>
      <c r="M423" s="12"/>
      <c r="N423" s="53"/>
      <c r="O423" s="13"/>
      <c r="P423" s="13"/>
      <c r="Q423" s="13"/>
      <c r="R423" s="17"/>
      <c r="S423" s="12"/>
      <c r="T423" s="12"/>
      <c r="U423" s="12"/>
      <c r="V423" s="12"/>
      <c r="W423" s="17"/>
      <c r="X423" s="17"/>
      <c r="Y423" s="17"/>
      <c r="Z423" s="17"/>
      <c r="AA423" s="17"/>
      <c r="AB423" s="16">
        <f t="shared" si="126"/>
        <v>0</v>
      </c>
      <c r="AC423" s="31" t="str">
        <f t="shared" si="127"/>
        <v>46144</v>
      </c>
      <c r="AD423" t="e">
        <f>VLOOKUP(AC423,Sperrdaten!H:I,2,FALSE)</f>
        <v>#N/A</v>
      </c>
      <c r="AE423" s="32" t="str">
        <f t="shared" si="128"/>
        <v>46144</v>
      </c>
      <c r="AF423" t="e">
        <f>VLOOKUP(AE423,Sperrdaten!C:D,2,FALSE)</f>
        <v>#N/A</v>
      </c>
      <c r="AG423" s="32" t="str">
        <f t="shared" si="129"/>
        <v>46144</v>
      </c>
      <c r="AH423" t="e">
        <f>VLOOKUP(AG423,Sperrdaten!C:D,2,FALSE)</f>
        <v>#N/A</v>
      </c>
      <c r="AI423" s="32" t="str">
        <f t="shared" si="130"/>
        <v>46144</v>
      </c>
      <c r="AJ423" s="33" t="e">
        <f>VLOOKUP(AI423,Sperrdaten!C:D,2,FALSE)</f>
        <v>#N/A</v>
      </c>
      <c r="AK423" s="31" t="str">
        <f t="shared" si="131"/>
        <v>46144</v>
      </c>
      <c r="AL423" t="e">
        <f>VLOOKUP(AK423,Sperrdaten!H:I,2,FALSE)</f>
        <v>#N/A</v>
      </c>
      <c r="AM423" s="32" t="str">
        <f t="shared" si="132"/>
        <v>46144</v>
      </c>
      <c r="AN423" t="e">
        <f>VLOOKUP(AM423,Sperrdaten!C:D,2,FALSE)</f>
        <v>#N/A</v>
      </c>
      <c r="AO423" s="32" t="str">
        <f t="shared" si="133"/>
        <v>46144</v>
      </c>
      <c r="AP423" t="e">
        <f>VLOOKUP(AO423,Sperrdaten!C:D,2,FALSE)</f>
        <v>#N/A</v>
      </c>
      <c r="AQ423" s="32" t="str">
        <f t="shared" si="134"/>
        <v>46144</v>
      </c>
      <c r="AR423" s="33" t="e">
        <f>VLOOKUP(AQ423,Sperrdaten!C:D,2,FALSE)</f>
        <v>#N/A</v>
      </c>
      <c r="AS423" s="31" t="str">
        <f t="shared" si="135"/>
        <v>46144</v>
      </c>
      <c r="AT423" t="e">
        <f>VLOOKUP(AS423,Sperrdaten!H:I,2,FALSE)</f>
        <v>#N/A</v>
      </c>
      <c r="AU423" s="32" t="str">
        <f t="shared" si="136"/>
        <v>46144</v>
      </c>
      <c r="AV423" t="e">
        <f>VLOOKUP(AU423,Sperrdaten!C:D,2,FALSE)</f>
        <v>#N/A</v>
      </c>
      <c r="AW423" s="32" t="str">
        <f t="shared" si="137"/>
        <v>46144</v>
      </c>
      <c r="AX423" t="e">
        <f>VLOOKUP(AW423,Sperrdaten!C:D,2,FALSE)</f>
        <v>#N/A</v>
      </c>
      <c r="AY423" s="32" t="str">
        <f t="shared" si="138"/>
        <v>46144</v>
      </c>
      <c r="AZ423" s="33" t="e">
        <f>VLOOKUP(AY423,Sperrdaten!C:D,2,FALSE)</f>
        <v>#N/A</v>
      </c>
      <c r="BA423" s="31" t="str">
        <f t="shared" si="139"/>
        <v>46144</v>
      </c>
      <c r="BB423" t="e">
        <f>VLOOKUP(BA423,Sperrdaten!H:I,2,FALSE)</f>
        <v>#N/A</v>
      </c>
      <c r="BC423" s="32" t="str">
        <f t="shared" si="140"/>
        <v>46144</v>
      </c>
      <c r="BD423" t="e">
        <f>VLOOKUP(BC423,Sperrdaten!C:D,2,FALSE)</f>
        <v>#N/A</v>
      </c>
      <c r="BE423" s="32" t="str">
        <f t="shared" si="141"/>
        <v>46144</v>
      </c>
      <c r="BF423" t="e">
        <f>VLOOKUP(BE423,Sperrdaten!C:D,2,FALSE)</f>
        <v>#N/A</v>
      </c>
      <c r="BG423" s="32" t="str">
        <f t="shared" si="142"/>
        <v>46144</v>
      </c>
      <c r="BH423" s="33" t="e">
        <f>VLOOKUP(BG423,Sperrdaten!C:D,2,FALSE)</f>
        <v>#N/A</v>
      </c>
      <c r="BI423" s="31" t="str">
        <f t="shared" si="143"/>
        <v>46144</v>
      </c>
      <c r="BJ423" t="e">
        <f>VLOOKUP(BI423,Sperrdaten!H:I,2,FALSE)</f>
        <v>#N/A</v>
      </c>
      <c r="BK423" s="32" t="str">
        <f t="shared" si="144"/>
        <v>46144</v>
      </c>
      <c r="BL423" t="e">
        <f>VLOOKUP(BK423,Sperrdaten!C:D,2,FALSE)</f>
        <v>#N/A</v>
      </c>
      <c r="BM423" s="32" t="str">
        <f t="shared" si="145"/>
        <v>46144</v>
      </c>
      <c r="BN423" t="e">
        <f>VLOOKUP(BM423,Sperrdaten!C:D,2,FALSE)</f>
        <v>#N/A</v>
      </c>
      <c r="BO423" s="32" t="str">
        <f t="shared" si="146"/>
        <v>46144</v>
      </c>
      <c r="BP423" s="33" t="e">
        <f>VLOOKUP(BO423,Sperrdaten!C:D,2,FALSE)</f>
        <v>#N/A</v>
      </c>
    </row>
    <row r="424" spans="1:68" x14ac:dyDescent="0.2">
      <c r="A424" s="19">
        <v>46144</v>
      </c>
      <c r="B424" s="38"/>
      <c r="C424" s="5"/>
      <c r="D424" s="5"/>
      <c r="E424" s="5"/>
      <c r="F424" s="53"/>
      <c r="G424" s="13"/>
      <c r="H424" s="13"/>
      <c r="I424" s="13"/>
      <c r="J424" s="12"/>
      <c r="K424" s="12"/>
      <c r="L424" s="12"/>
      <c r="M424" s="12"/>
      <c r="N424" s="53"/>
      <c r="O424" s="13"/>
      <c r="P424" s="13"/>
      <c r="Q424" s="13"/>
      <c r="R424" s="17"/>
      <c r="S424" s="12"/>
      <c r="T424" s="12"/>
      <c r="U424" s="12"/>
      <c r="V424" s="12"/>
      <c r="W424" s="17"/>
      <c r="X424" s="17"/>
      <c r="Y424" s="17"/>
      <c r="Z424" s="17"/>
      <c r="AA424" s="17"/>
      <c r="AB424" s="16">
        <f t="shared" si="126"/>
        <v>0</v>
      </c>
      <c r="AC424" s="31" t="str">
        <f t="shared" si="127"/>
        <v>46144</v>
      </c>
      <c r="AD424" t="e">
        <f>VLOOKUP(AC424,Sperrdaten!H:I,2,FALSE)</f>
        <v>#N/A</v>
      </c>
      <c r="AE424" s="32" t="str">
        <f t="shared" si="128"/>
        <v>46144</v>
      </c>
      <c r="AF424" t="e">
        <f>VLOOKUP(AE424,Sperrdaten!C:D,2,FALSE)</f>
        <v>#N/A</v>
      </c>
      <c r="AG424" s="32" t="str">
        <f t="shared" si="129"/>
        <v>46144</v>
      </c>
      <c r="AH424" t="e">
        <f>VLOOKUP(AG424,Sperrdaten!C:D,2,FALSE)</f>
        <v>#N/A</v>
      </c>
      <c r="AI424" s="32" t="str">
        <f t="shared" si="130"/>
        <v>46144</v>
      </c>
      <c r="AJ424" s="33" t="e">
        <f>VLOOKUP(AI424,Sperrdaten!C:D,2,FALSE)</f>
        <v>#N/A</v>
      </c>
      <c r="AK424" s="31" t="str">
        <f t="shared" si="131"/>
        <v>46144</v>
      </c>
      <c r="AL424" t="e">
        <f>VLOOKUP(AK424,Sperrdaten!H:I,2,FALSE)</f>
        <v>#N/A</v>
      </c>
      <c r="AM424" s="32" t="str">
        <f t="shared" si="132"/>
        <v>46144</v>
      </c>
      <c r="AN424" t="e">
        <f>VLOOKUP(AM424,Sperrdaten!C:D,2,FALSE)</f>
        <v>#N/A</v>
      </c>
      <c r="AO424" s="32" t="str">
        <f t="shared" si="133"/>
        <v>46144</v>
      </c>
      <c r="AP424" t="e">
        <f>VLOOKUP(AO424,Sperrdaten!C:D,2,FALSE)</f>
        <v>#N/A</v>
      </c>
      <c r="AQ424" s="32" t="str">
        <f t="shared" si="134"/>
        <v>46144</v>
      </c>
      <c r="AR424" s="33" t="e">
        <f>VLOOKUP(AQ424,Sperrdaten!C:D,2,FALSE)</f>
        <v>#N/A</v>
      </c>
      <c r="AS424" s="31" t="str">
        <f t="shared" si="135"/>
        <v>46144</v>
      </c>
      <c r="AT424" t="e">
        <f>VLOOKUP(AS424,Sperrdaten!H:I,2,FALSE)</f>
        <v>#N/A</v>
      </c>
      <c r="AU424" s="32" t="str">
        <f t="shared" si="136"/>
        <v>46144</v>
      </c>
      <c r="AV424" t="e">
        <f>VLOOKUP(AU424,Sperrdaten!C:D,2,FALSE)</f>
        <v>#N/A</v>
      </c>
      <c r="AW424" s="32" t="str">
        <f t="shared" si="137"/>
        <v>46144</v>
      </c>
      <c r="AX424" t="e">
        <f>VLOOKUP(AW424,Sperrdaten!C:D,2,FALSE)</f>
        <v>#N/A</v>
      </c>
      <c r="AY424" s="32" t="str">
        <f t="shared" si="138"/>
        <v>46144</v>
      </c>
      <c r="AZ424" s="33" t="e">
        <f>VLOOKUP(AY424,Sperrdaten!C:D,2,FALSE)</f>
        <v>#N/A</v>
      </c>
      <c r="BA424" s="31" t="str">
        <f t="shared" si="139"/>
        <v>46144</v>
      </c>
      <c r="BB424" t="e">
        <f>VLOOKUP(BA424,Sperrdaten!H:I,2,FALSE)</f>
        <v>#N/A</v>
      </c>
      <c r="BC424" s="32" t="str">
        <f t="shared" si="140"/>
        <v>46144</v>
      </c>
      <c r="BD424" t="e">
        <f>VLOOKUP(BC424,Sperrdaten!C:D,2,FALSE)</f>
        <v>#N/A</v>
      </c>
      <c r="BE424" s="32" t="str">
        <f t="shared" si="141"/>
        <v>46144</v>
      </c>
      <c r="BF424" t="e">
        <f>VLOOKUP(BE424,Sperrdaten!C:D,2,FALSE)</f>
        <v>#N/A</v>
      </c>
      <c r="BG424" s="32" t="str">
        <f t="shared" si="142"/>
        <v>46144</v>
      </c>
      <c r="BH424" s="33" t="e">
        <f>VLOOKUP(BG424,Sperrdaten!C:D,2,FALSE)</f>
        <v>#N/A</v>
      </c>
      <c r="BI424" s="31" t="str">
        <f t="shared" si="143"/>
        <v>46144</v>
      </c>
      <c r="BJ424" t="e">
        <f>VLOOKUP(BI424,Sperrdaten!H:I,2,FALSE)</f>
        <v>#N/A</v>
      </c>
      <c r="BK424" s="32" t="str">
        <f t="shared" si="144"/>
        <v>46144</v>
      </c>
      <c r="BL424" t="e">
        <f>VLOOKUP(BK424,Sperrdaten!C:D,2,FALSE)</f>
        <v>#N/A</v>
      </c>
      <c r="BM424" s="32" t="str">
        <f t="shared" si="145"/>
        <v>46144</v>
      </c>
      <c r="BN424" t="e">
        <f>VLOOKUP(BM424,Sperrdaten!C:D,2,FALSE)</f>
        <v>#N/A</v>
      </c>
      <c r="BO424" s="32" t="str">
        <f t="shared" si="146"/>
        <v>46144</v>
      </c>
      <c r="BP424" s="33" t="e">
        <f>VLOOKUP(BO424,Sperrdaten!C:D,2,FALSE)</f>
        <v>#N/A</v>
      </c>
    </row>
    <row r="425" spans="1:68" x14ac:dyDescent="0.2">
      <c r="A425" s="19">
        <v>46145</v>
      </c>
      <c r="B425" s="38" t="s">
        <v>328</v>
      </c>
      <c r="C425" s="5"/>
      <c r="D425" s="5"/>
      <c r="E425" s="5"/>
      <c r="F425" s="53"/>
      <c r="G425" s="13" t="s">
        <v>354</v>
      </c>
      <c r="H425" s="13"/>
      <c r="I425" s="13"/>
      <c r="J425" s="12"/>
      <c r="K425" s="12"/>
      <c r="L425" s="12"/>
      <c r="M425" s="12"/>
      <c r="N425" s="53" t="s">
        <v>329</v>
      </c>
      <c r="O425" s="13"/>
      <c r="P425" s="13"/>
      <c r="Q425" s="13"/>
      <c r="R425" s="17" t="s">
        <v>328</v>
      </c>
      <c r="S425" s="12" t="s">
        <v>329</v>
      </c>
      <c r="T425" s="12"/>
      <c r="U425" s="12"/>
      <c r="V425" s="12"/>
      <c r="W425" s="17"/>
      <c r="X425" s="17"/>
      <c r="Y425" s="17"/>
      <c r="Z425" s="17"/>
      <c r="AA425" s="17"/>
      <c r="AB425" s="16">
        <f t="shared" si="126"/>
        <v>5</v>
      </c>
      <c r="AC425" s="31" t="str">
        <f t="shared" si="127"/>
        <v>46145</v>
      </c>
      <c r="AD425" t="e">
        <f>VLOOKUP(AC425,Sperrdaten!H:I,2,FALSE)</f>
        <v>#N/A</v>
      </c>
      <c r="AE425" s="32" t="str">
        <f t="shared" si="128"/>
        <v>46145</v>
      </c>
      <c r="AF425" t="e">
        <f>VLOOKUP(AE425,Sperrdaten!C:D,2,FALSE)</f>
        <v>#N/A</v>
      </c>
      <c r="AG425" s="32" t="str">
        <f t="shared" si="129"/>
        <v>46145</v>
      </c>
      <c r="AH425" t="e">
        <f>VLOOKUP(AG425,Sperrdaten!C:D,2,FALSE)</f>
        <v>#N/A</v>
      </c>
      <c r="AI425" s="32" t="str">
        <f t="shared" si="130"/>
        <v>46145</v>
      </c>
      <c r="AJ425" s="33" t="e">
        <f>VLOOKUP(AI425,Sperrdaten!C:D,2,FALSE)</f>
        <v>#N/A</v>
      </c>
      <c r="AK425" s="31" t="str">
        <f t="shared" si="131"/>
        <v>46145LQ1</v>
      </c>
      <c r="AL425" t="e">
        <f>VLOOKUP(AK425,Sperrdaten!H:I,2,FALSE)</f>
        <v>#N/A</v>
      </c>
      <c r="AM425" s="32" t="str">
        <f t="shared" si="132"/>
        <v>46145LQ1</v>
      </c>
      <c r="AN425" t="e">
        <f>VLOOKUP(AM425,Sperrdaten!C:D,2,FALSE)</f>
        <v>#N/A</v>
      </c>
      <c r="AO425" s="32" t="str">
        <f t="shared" si="133"/>
        <v>46145</v>
      </c>
      <c r="AP425" t="e">
        <f>VLOOKUP(AO425,Sperrdaten!C:D,2,FALSE)</f>
        <v>#N/A</v>
      </c>
      <c r="AQ425" s="32" t="str">
        <f t="shared" si="134"/>
        <v>46145</v>
      </c>
      <c r="AR425" s="33" t="e">
        <f>VLOOKUP(AQ425,Sperrdaten!C:D,2,FALSE)</f>
        <v>#N/A</v>
      </c>
      <c r="AS425" s="31" t="str">
        <f t="shared" si="135"/>
        <v>46145</v>
      </c>
      <c r="AT425" t="e">
        <f>VLOOKUP(AS425,Sperrdaten!H:I,2,FALSE)</f>
        <v>#N/A</v>
      </c>
      <c r="AU425" s="32" t="str">
        <f t="shared" si="136"/>
        <v>46145</v>
      </c>
      <c r="AV425" t="e">
        <f>VLOOKUP(AU425,Sperrdaten!C:D,2,FALSE)</f>
        <v>#N/A</v>
      </c>
      <c r="AW425" s="32" t="str">
        <f t="shared" si="137"/>
        <v>46145</v>
      </c>
      <c r="AX425" t="e">
        <f>VLOOKUP(AW425,Sperrdaten!C:D,2,FALSE)</f>
        <v>#N/A</v>
      </c>
      <c r="AY425" s="32" t="str">
        <f t="shared" si="138"/>
        <v>46145</v>
      </c>
      <c r="AZ425" s="33" t="e">
        <f>VLOOKUP(AY425,Sperrdaten!C:D,2,FALSE)</f>
        <v>#N/A</v>
      </c>
      <c r="BA425" s="31" t="str">
        <f t="shared" si="139"/>
        <v>46145</v>
      </c>
      <c r="BB425" t="e">
        <f>VLOOKUP(BA425,Sperrdaten!H:I,2,FALSE)</f>
        <v>#N/A</v>
      </c>
      <c r="BC425" s="32" t="str">
        <f t="shared" si="140"/>
        <v>46145</v>
      </c>
      <c r="BD425" t="e">
        <f>VLOOKUP(BC425,Sperrdaten!C:D,2,FALSE)</f>
        <v>#N/A</v>
      </c>
      <c r="BE425" s="32" t="str">
        <f t="shared" si="141"/>
        <v>46145</v>
      </c>
      <c r="BF425" t="e">
        <f>VLOOKUP(BE425,Sperrdaten!C:D,2,FALSE)</f>
        <v>#N/A</v>
      </c>
      <c r="BG425" s="32" t="str">
        <f t="shared" si="142"/>
        <v>46145</v>
      </c>
      <c r="BH425" s="33" t="e">
        <f>VLOOKUP(BG425,Sperrdaten!C:D,2,FALSE)</f>
        <v>#N/A</v>
      </c>
      <c r="BI425" s="31" t="str">
        <f t="shared" si="143"/>
        <v>46145</v>
      </c>
      <c r="BJ425" t="e">
        <f>VLOOKUP(BI425,Sperrdaten!H:I,2,FALSE)</f>
        <v>#N/A</v>
      </c>
      <c r="BK425" s="32" t="str">
        <f t="shared" si="144"/>
        <v>46145</v>
      </c>
      <c r="BL425" t="e">
        <f>VLOOKUP(BK425,Sperrdaten!C:D,2,FALSE)</f>
        <v>#N/A</v>
      </c>
      <c r="BM425" s="32" t="str">
        <f t="shared" si="145"/>
        <v>46145</v>
      </c>
      <c r="BN425" t="e">
        <f>VLOOKUP(BM425,Sperrdaten!C:D,2,FALSE)</f>
        <v>#N/A</v>
      </c>
      <c r="BO425" s="32" t="str">
        <f t="shared" si="146"/>
        <v>46145</v>
      </c>
      <c r="BP425" s="33" t="e">
        <f>VLOOKUP(BO425,Sperrdaten!C:D,2,FALSE)</f>
        <v>#N/A</v>
      </c>
    </row>
    <row r="426" spans="1:68" x14ac:dyDescent="0.2">
      <c r="A426" s="19">
        <v>46145</v>
      </c>
      <c r="B426" s="38" t="s">
        <v>354</v>
      </c>
      <c r="C426" s="5"/>
      <c r="D426" s="5"/>
      <c r="E426" s="5"/>
      <c r="F426" s="53"/>
      <c r="G426" s="13"/>
      <c r="H426" s="13"/>
      <c r="I426" s="13"/>
      <c r="J426" s="12"/>
      <c r="K426" s="12"/>
      <c r="L426" s="12"/>
      <c r="M426" s="12"/>
      <c r="N426" s="53"/>
      <c r="O426" s="13"/>
      <c r="P426" s="13"/>
      <c r="Q426" s="13"/>
      <c r="R426" s="17"/>
      <c r="S426" s="12"/>
      <c r="T426" s="12"/>
      <c r="U426" s="12"/>
      <c r="V426" s="12"/>
      <c r="X426" s="17" t="s">
        <v>149</v>
      </c>
      <c r="Y426" s="17"/>
      <c r="Z426" s="17"/>
      <c r="AA426" s="17"/>
      <c r="AB426" s="16">
        <f t="shared" si="126"/>
        <v>2</v>
      </c>
      <c r="AC426" s="31" t="str">
        <f t="shared" si="127"/>
        <v>46145</v>
      </c>
      <c r="AD426" t="e">
        <f>VLOOKUP(AC426,Sperrdaten!H:I,2,FALSE)</f>
        <v>#N/A</v>
      </c>
      <c r="AE426" s="32" t="str">
        <f t="shared" si="128"/>
        <v>46145</v>
      </c>
      <c r="AF426" t="e">
        <f>VLOOKUP(AE426,Sperrdaten!C:D,2,FALSE)</f>
        <v>#N/A</v>
      </c>
      <c r="AG426" s="32" t="str">
        <f t="shared" si="129"/>
        <v>46145</v>
      </c>
      <c r="AH426" t="e">
        <f>VLOOKUP(AG426,Sperrdaten!C:D,2,FALSE)</f>
        <v>#N/A</v>
      </c>
      <c r="AI426" s="32" t="str">
        <f t="shared" si="130"/>
        <v>46145</v>
      </c>
      <c r="AJ426" s="33" t="e">
        <f>VLOOKUP(AI426,Sperrdaten!C:D,2,FALSE)</f>
        <v>#N/A</v>
      </c>
      <c r="AK426" s="31" t="str">
        <f t="shared" si="131"/>
        <v>46145</v>
      </c>
      <c r="AL426" t="e">
        <f>VLOOKUP(AK426,Sperrdaten!H:I,2,FALSE)</f>
        <v>#N/A</v>
      </c>
      <c r="AM426" s="32" t="str">
        <f t="shared" si="132"/>
        <v>46145</v>
      </c>
      <c r="AN426" t="e">
        <f>VLOOKUP(AM426,Sperrdaten!C:D,2,FALSE)</f>
        <v>#N/A</v>
      </c>
      <c r="AO426" s="32" t="str">
        <f t="shared" si="133"/>
        <v>46145</v>
      </c>
      <c r="AP426" t="e">
        <f>VLOOKUP(AO426,Sperrdaten!C:D,2,FALSE)</f>
        <v>#N/A</v>
      </c>
      <c r="AQ426" s="32" t="str">
        <f t="shared" si="134"/>
        <v>46145</v>
      </c>
      <c r="AR426" s="33" t="e">
        <f>VLOOKUP(AQ426,Sperrdaten!C:D,2,FALSE)</f>
        <v>#N/A</v>
      </c>
      <c r="AS426" s="31" t="str">
        <f t="shared" si="135"/>
        <v>46145</v>
      </c>
      <c r="AT426" t="e">
        <f>VLOOKUP(AS426,Sperrdaten!H:I,2,FALSE)</f>
        <v>#N/A</v>
      </c>
      <c r="AU426" s="32" t="str">
        <f t="shared" si="136"/>
        <v>46145</v>
      </c>
      <c r="AV426" t="e">
        <f>VLOOKUP(AU426,Sperrdaten!C:D,2,FALSE)</f>
        <v>#N/A</v>
      </c>
      <c r="AW426" s="32" t="str">
        <f t="shared" si="137"/>
        <v>46145</v>
      </c>
      <c r="AX426" t="e">
        <f>VLOOKUP(AW426,Sperrdaten!C:D,2,FALSE)</f>
        <v>#N/A</v>
      </c>
      <c r="AY426" s="32" t="str">
        <f t="shared" si="138"/>
        <v>46145</v>
      </c>
      <c r="AZ426" s="33" t="e">
        <f>VLOOKUP(AY426,Sperrdaten!C:D,2,FALSE)</f>
        <v>#N/A</v>
      </c>
      <c r="BA426" s="31" t="str">
        <f t="shared" si="139"/>
        <v>46145</v>
      </c>
      <c r="BB426" t="e">
        <f>VLOOKUP(BA426,Sperrdaten!H:I,2,FALSE)</f>
        <v>#N/A</v>
      </c>
      <c r="BC426" s="32" t="str">
        <f t="shared" si="140"/>
        <v>46145</v>
      </c>
      <c r="BD426" t="e">
        <f>VLOOKUP(BC426,Sperrdaten!C:D,2,FALSE)</f>
        <v>#N/A</v>
      </c>
      <c r="BE426" s="32" t="str">
        <f t="shared" si="141"/>
        <v>46145</v>
      </c>
      <c r="BF426" t="e">
        <f>VLOOKUP(BE426,Sperrdaten!C:D,2,FALSE)</f>
        <v>#N/A</v>
      </c>
      <c r="BG426" s="32" t="str">
        <f t="shared" si="142"/>
        <v>46145</v>
      </c>
      <c r="BH426" s="33" t="e">
        <f>VLOOKUP(BG426,Sperrdaten!C:D,2,FALSE)</f>
        <v>#N/A</v>
      </c>
      <c r="BI426" s="31" t="str">
        <f t="shared" si="143"/>
        <v>46145</v>
      </c>
      <c r="BJ426" t="e">
        <f>VLOOKUP(BI426,Sperrdaten!H:I,2,FALSE)</f>
        <v>#N/A</v>
      </c>
      <c r="BK426" s="32" t="str">
        <f t="shared" si="144"/>
        <v>46145</v>
      </c>
      <c r="BL426" t="e">
        <f>VLOOKUP(BK426,Sperrdaten!C:D,2,FALSE)</f>
        <v>#N/A</v>
      </c>
      <c r="BM426" s="32" t="str">
        <f t="shared" si="145"/>
        <v>46145</v>
      </c>
      <c r="BN426" t="e">
        <f>VLOOKUP(BM426,Sperrdaten!C:D,2,FALSE)</f>
        <v>#N/A</v>
      </c>
      <c r="BO426" s="32" t="str">
        <f t="shared" si="146"/>
        <v>46145</v>
      </c>
      <c r="BP426" s="33" t="e">
        <f>VLOOKUP(BO426,Sperrdaten!C:D,2,FALSE)</f>
        <v>#N/A</v>
      </c>
    </row>
    <row r="427" spans="1:68" x14ac:dyDescent="0.2">
      <c r="A427" s="19">
        <v>46145</v>
      </c>
      <c r="B427" s="38"/>
      <c r="C427" s="5"/>
      <c r="D427" s="5"/>
      <c r="E427" s="5"/>
      <c r="F427" s="53"/>
      <c r="G427" s="13"/>
      <c r="H427" s="13"/>
      <c r="I427" s="13"/>
      <c r="J427" s="12"/>
      <c r="K427" s="12"/>
      <c r="L427" s="12"/>
      <c r="M427" s="12"/>
      <c r="N427" s="53"/>
      <c r="O427" s="13"/>
      <c r="P427" s="13"/>
      <c r="Q427" s="13"/>
      <c r="R427" s="17"/>
      <c r="S427" s="12"/>
      <c r="T427" s="12"/>
      <c r="U427" s="12"/>
      <c r="V427" s="12"/>
      <c r="W427" s="17"/>
      <c r="X427" s="17"/>
      <c r="Y427" s="17"/>
      <c r="Z427" s="17"/>
      <c r="AA427" s="17"/>
      <c r="AB427" s="16">
        <f t="shared" si="126"/>
        <v>0</v>
      </c>
      <c r="AC427" s="31" t="str">
        <f t="shared" si="127"/>
        <v>46145</v>
      </c>
      <c r="AD427" t="e">
        <f>VLOOKUP(AC427,Sperrdaten!H:I,2,FALSE)</f>
        <v>#N/A</v>
      </c>
      <c r="AE427" s="32" t="str">
        <f t="shared" si="128"/>
        <v>46145</v>
      </c>
      <c r="AF427" t="e">
        <f>VLOOKUP(AE427,Sperrdaten!C:D,2,FALSE)</f>
        <v>#N/A</v>
      </c>
      <c r="AG427" s="32" t="str">
        <f t="shared" si="129"/>
        <v>46145</v>
      </c>
      <c r="AH427" t="e">
        <f>VLOOKUP(AG427,Sperrdaten!C:D,2,FALSE)</f>
        <v>#N/A</v>
      </c>
      <c r="AI427" s="32" t="str">
        <f t="shared" si="130"/>
        <v>46145</v>
      </c>
      <c r="AJ427" s="33" t="e">
        <f>VLOOKUP(AI427,Sperrdaten!C:D,2,FALSE)</f>
        <v>#N/A</v>
      </c>
      <c r="AK427" s="31" t="str">
        <f t="shared" si="131"/>
        <v>46145</v>
      </c>
      <c r="AL427" t="e">
        <f>VLOOKUP(AK427,Sperrdaten!H:I,2,FALSE)</f>
        <v>#N/A</v>
      </c>
      <c r="AM427" s="32" t="str">
        <f t="shared" si="132"/>
        <v>46145</v>
      </c>
      <c r="AN427" t="e">
        <f>VLOOKUP(AM427,Sperrdaten!C:D,2,FALSE)</f>
        <v>#N/A</v>
      </c>
      <c r="AO427" s="32" t="str">
        <f t="shared" si="133"/>
        <v>46145</v>
      </c>
      <c r="AP427" t="e">
        <f>VLOOKUP(AO427,Sperrdaten!C:D,2,FALSE)</f>
        <v>#N/A</v>
      </c>
      <c r="AQ427" s="32" t="str">
        <f t="shared" si="134"/>
        <v>46145</v>
      </c>
      <c r="AR427" s="33" t="e">
        <f>VLOOKUP(AQ427,Sperrdaten!C:D,2,FALSE)</f>
        <v>#N/A</v>
      </c>
      <c r="AS427" s="31" t="str">
        <f t="shared" si="135"/>
        <v>46145</v>
      </c>
      <c r="AT427" t="e">
        <f>VLOOKUP(AS427,Sperrdaten!H:I,2,FALSE)</f>
        <v>#N/A</v>
      </c>
      <c r="AU427" s="32" t="str">
        <f t="shared" si="136"/>
        <v>46145</v>
      </c>
      <c r="AV427" t="e">
        <f>VLOOKUP(AU427,Sperrdaten!C:D,2,FALSE)</f>
        <v>#N/A</v>
      </c>
      <c r="AW427" s="32" t="str">
        <f t="shared" si="137"/>
        <v>46145</v>
      </c>
      <c r="AX427" t="e">
        <f>VLOOKUP(AW427,Sperrdaten!C:D,2,FALSE)</f>
        <v>#N/A</v>
      </c>
      <c r="AY427" s="32" t="str">
        <f t="shared" si="138"/>
        <v>46145</v>
      </c>
      <c r="AZ427" s="33" t="e">
        <f>VLOOKUP(AY427,Sperrdaten!C:D,2,FALSE)</f>
        <v>#N/A</v>
      </c>
      <c r="BA427" s="31" t="str">
        <f t="shared" si="139"/>
        <v>46145</v>
      </c>
      <c r="BB427" t="e">
        <f>VLOOKUP(BA427,Sperrdaten!H:I,2,FALSE)</f>
        <v>#N/A</v>
      </c>
      <c r="BC427" s="32" t="str">
        <f t="shared" si="140"/>
        <v>46145</v>
      </c>
      <c r="BD427" t="e">
        <f>VLOOKUP(BC427,Sperrdaten!C:D,2,FALSE)</f>
        <v>#N/A</v>
      </c>
      <c r="BE427" s="32" t="str">
        <f t="shared" si="141"/>
        <v>46145</v>
      </c>
      <c r="BF427" t="e">
        <f>VLOOKUP(BE427,Sperrdaten!C:D,2,FALSE)</f>
        <v>#N/A</v>
      </c>
      <c r="BG427" s="32" t="str">
        <f t="shared" si="142"/>
        <v>46145</v>
      </c>
      <c r="BH427" s="33" t="e">
        <f>VLOOKUP(BG427,Sperrdaten!C:D,2,FALSE)</f>
        <v>#N/A</v>
      </c>
      <c r="BI427" s="31" t="str">
        <f t="shared" si="143"/>
        <v>46145</v>
      </c>
      <c r="BJ427" t="e">
        <f>VLOOKUP(BI427,Sperrdaten!H:I,2,FALSE)</f>
        <v>#N/A</v>
      </c>
      <c r="BK427" s="32" t="str">
        <f t="shared" si="144"/>
        <v>46145</v>
      </c>
      <c r="BL427" t="e">
        <f>VLOOKUP(BK427,Sperrdaten!C:D,2,FALSE)</f>
        <v>#N/A</v>
      </c>
      <c r="BM427" s="32" t="str">
        <f t="shared" si="145"/>
        <v>46145</v>
      </c>
      <c r="BN427" t="e">
        <f>VLOOKUP(BM427,Sperrdaten!C:D,2,FALSE)</f>
        <v>#N/A</v>
      </c>
      <c r="BO427" s="32" t="str">
        <f t="shared" si="146"/>
        <v>46145</v>
      </c>
      <c r="BP427" s="33" t="e">
        <f>VLOOKUP(BO427,Sperrdaten!C:D,2,FALSE)</f>
        <v>#N/A</v>
      </c>
    </row>
    <row r="428" spans="1:68" x14ac:dyDescent="0.2">
      <c r="A428" s="19">
        <v>46145</v>
      </c>
      <c r="B428" s="38"/>
      <c r="C428" s="5"/>
      <c r="D428" s="5"/>
      <c r="E428" s="5"/>
      <c r="F428" s="53"/>
      <c r="G428" s="13"/>
      <c r="H428" s="13"/>
      <c r="I428" s="13"/>
      <c r="J428" s="12"/>
      <c r="K428" s="12"/>
      <c r="L428" s="12"/>
      <c r="M428" s="12"/>
      <c r="N428" s="53"/>
      <c r="O428" s="13"/>
      <c r="P428" s="13"/>
      <c r="Q428" s="13"/>
      <c r="R428" s="17"/>
      <c r="S428" s="12"/>
      <c r="T428" s="12"/>
      <c r="U428" s="12"/>
      <c r="V428" s="12"/>
      <c r="W428" s="17"/>
      <c r="X428" s="17"/>
      <c r="Y428" s="17"/>
      <c r="Z428" s="17"/>
      <c r="AA428" s="17"/>
      <c r="AB428" s="16">
        <f t="shared" si="126"/>
        <v>0</v>
      </c>
      <c r="AC428" s="31" t="str">
        <f t="shared" si="127"/>
        <v>46145</v>
      </c>
      <c r="AD428" t="e">
        <f>VLOOKUP(AC428,Sperrdaten!H:I,2,FALSE)</f>
        <v>#N/A</v>
      </c>
      <c r="AE428" s="32" t="str">
        <f t="shared" si="128"/>
        <v>46145</v>
      </c>
      <c r="AF428" t="e">
        <f>VLOOKUP(AE428,Sperrdaten!C:D,2,FALSE)</f>
        <v>#N/A</v>
      </c>
      <c r="AG428" s="32" t="str">
        <f t="shared" si="129"/>
        <v>46145</v>
      </c>
      <c r="AH428" t="e">
        <f>VLOOKUP(AG428,Sperrdaten!C:D,2,FALSE)</f>
        <v>#N/A</v>
      </c>
      <c r="AI428" s="32" t="str">
        <f t="shared" si="130"/>
        <v>46145</v>
      </c>
      <c r="AJ428" s="33" t="e">
        <f>VLOOKUP(AI428,Sperrdaten!C:D,2,FALSE)</f>
        <v>#N/A</v>
      </c>
      <c r="AK428" s="31" t="str">
        <f t="shared" si="131"/>
        <v>46145</v>
      </c>
      <c r="AL428" t="e">
        <f>VLOOKUP(AK428,Sperrdaten!H:I,2,FALSE)</f>
        <v>#N/A</v>
      </c>
      <c r="AM428" s="32" t="str">
        <f t="shared" si="132"/>
        <v>46145</v>
      </c>
      <c r="AN428" t="e">
        <f>VLOOKUP(AM428,Sperrdaten!C:D,2,FALSE)</f>
        <v>#N/A</v>
      </c>
      <c r="AO428" s="32" t="str">
        <f t="shared" si="133"/>
        <v>46145</v>
      </c>
      <c r="AP428" t="e">
        <f>VLOOKUP(AO428,Sperrdaten!C:D,2,FALSE)</f>
        <v>#N/A</v>
      </c>
      <c r="AQ428" s="32" t="str">
        <f t="shared" si="134"/>
        <v>46145</v>
      </c>
      <c r="AR428" s="33" t="e">
        <f>VLOOKUP(AQ428,Sperrdaten!C:D,2,FALSE)</f>
        <v>#N/A</v>
      </c>
      <c r="AS428" s="31" t="str">
        <f t="shared" si="135"/>
        <v>46145</v>
      </c>
      <c r="AT428" t="e">
        <f>VLOOKUP(AS428,Sperrdaten!H:I,2,FALSE)</f>
        <v>#N/A</v>
      </c>
      <c r="AU428" s="32" t="str">
        <f t="shared" si="136"/>
        <v>46145</v>
      </c>
      <c r="AV428" t="e">
        <f>VLOOKUP(AU428,Sperrdaten!C:D,2,FALSE)</f>
        <v>#N/A</v>
      </c>
      <c r="AW428" s="32" t="str">
        <f t="shared" si="137"/>
        <v>46145</v>
      </c>
      <c r="AX428" t="e">
        <f>VLOOKUP(AW428,Sperrdaten!C:D,2,FALSE)</f>
        <v>#N/A</v>
      </c>
      <c r="AY428" s="32" t="str">
        <f t="shared" si="138"/>
        <v>46145</v>
      </c>
      <c r="AZ428" s="33" t="e">
        <f>VLOOKUP(AY428,Sperrdaten!C:D,2,FALSE)</f>
        <v>#N/A</v>
      </c>
      <c r="BA428" s="31" t="str">
        <f t="shared" si="139"/>
        <v>46145</v>
      </c>
      <c r="BB428" t="e">
        <f>VLOOKUP(BA428,Sperrdaten!H:I,2,FALSE)</f>
        <v>#N/A</v>
      </c>
      <c r="BC428" s="32" t="str">
        <f t="shared" si="140"/>
        <v>46145</v>
      </c>
      <c r="BD428" t="e">
        <f>VLOOKUP(BC428,Sperrdaten!C:D,2,FALSE)</f>
        <v>#N/A</v>
      </c>
      <c r="BE428" s="32" t="str">
        <f t="shared" si="141"/>
        <v>46145</v>
      </c>
      <c r="BF428" t="e">
        <f>VLOOKUP(BE428,Sperrdaten!C:D,2,FALSE)</f>
        <v>#N/A</v>
      </c>
      <c r="BG428" s="32" t="str">
        <f t="shared" si="142"/>
        <v>46145</v>
      </c>
      <c r="BH428" s="33" t="e">
        <f>VLOOKUP(BG428,Sperrdaten!C:D,2,FALSE)</f>
        <v>#N/A</v>
      </c>
      <c r="BI428" s="31" t="str">
        <f t="shared" si="143"/>
        <v>46145</v>
      </c>
      <c r="BJ428" t="e">
        <f>VLOOKUP(BI428,Sperrdaten!H:I,2,FALSE)</f>
        <v>#N/A</v>
      </c>
      <c r="BK428" s="32" t="str">
        <f t="shared" si="144"/>
        <v>46145</v>
      </c>
      <c r="BL428" t="e">
        <f>VLOOKUP(BK428,Sperrdaten!C:D,2,FALSE)</f>
        <v>#N/A</v>
      </c>
      <c r="BM428" s="32" t="str">
        <f t="shared" si="145"/>
        <v>46145</v>
      </c>
      <c r="BN428" t="e">
        <f>VLOOKUP(BM428,Sperrdaten!C:D,2,FALSE)</f>
        <v>#N/A</v>
      </c>
      <c r="BO428" s="32" t="str">
        <f t="shared" si="146"/>
        <v>46145</v>
      </c>
      <c r="BP428" s="33" t="e">
        <f>VLOOKUP(BO428,Sperrdaten!C:D,2,FALSE)</f>
        <v>#N/A</v>
      </c>
    </row>
    <row r="429" spans="1:68" x14ac:dyDescent="0.2">
      <c r="A429" s="19">
        <v>46145</v>
      </c>
      <c r="B429" s="38"/>
      <c r="C429" s="5"/>
      <c r="D429" s="5"/>
      <c r="E429" s="5"/>
      <c r="F429" s="53"/>
      <c r="G429" s="13"/>
      <c r="H429" s="13"/>
      <c r="I429" s="13"/>
      <c r="J429" s="12"/>
      <c r="K429" s="12"/>
      <c r="L429" s="12"/>
      <c r="M429" s="12"/>
      <c r="N429" s="53"/>
      <c r="O429" s="13"/>
      <c r="P429" s="13"/>
      <c r="Q429" s="13"/>
      <c r="R429" s="17"/>
      <c r="S429" s="12"/>
      <c r="T429" s="12"/>
      <c r="U429" s="12"/>
      <c r="V429" s="12"/>
      <c r="W429" s="17"/>
      <c r="X429" s="17"/>
      <c r="Y429" s="17"/>
      <c r="Z429" s="17"/>
      <c r="AA429" s="17"/>
      <c r="AB429" s="16">
        <f t="shared" si="126"/>
        <v>0</v>
      </c>
      <c r="AC429" s="31" t="str">
        <f t="shared" si="127"/>
        <v>46145</v>
      </c>
      <c r="AD429" t="e">
        <f>VLOOKUP(AC429,Sperrdaten!H:I,2,FALSE)</f>
        <v>#N/A</v>
      </c>
      <c r="AE429" s="32" t="str">
        <f t="shared" si="128"/>
        <v>46145</v>
      </c>
      <c r="AF429" t="e">
        <f>VLOOKUP(AE429,Sperrdaten!C:D,2,FALSE)</f>
        <v>#N/A</v>
      </c>
      <c r="AG429" s="32" t="str">
        <f t="shared" si="129"/>
        <v>46145</v>
      </c>
      <c r="AH429" t="e">
        <f>VLOOKUP(AG429,Sperrdaten!C:D,2,FALSE)</f>
        <v>#N/A</v>
      </c>
      <c r="AI429" s="32" t="str">
        <f t="shared" si="130"/>
        <v>46145</v>
      </c>
      <c r="AJ429" s="33" t="e">
        <f>VLOOKUP(AI429,Sperrdaten!C:D,2,FALSE)</f>
        <v>#N/A</v>
      </c>
      <c r="AK429" s="31" t="str">
        <f t="shared" si="131"/>
        <v>46145</v>
      </c>
      <c r="AL429" t="e">
        <f>VLOOKUP(AK429,Sperrdaten!H:I,2,FALSE)</f>
        <v>#N/A</v>
      </c>
      <c r="AM429" s="32" t="str">
        <f t="shared" si="132"/>
        <v>46145</v>
      </c>
      <c r="AN429" t="e">
        <f>VLOOKUP(AM429,Sperrdaten!C:D,2,FALSE)</f>
        <v>#N/A</v>
      </c>
      <c r="AO429" s="32" t="str">
        <f t="shared" si="133"/>
        <v>46145</v>
      </c>
      <c r="AP429" t="e">
        <f>VLOOKUP(AO429,Sperrdaten!C:D,2,FALSE)</f>
        <v>#N/A</v>
      </c>
      <c r="AQ429" s="32" t="str">
        <f t="shared" si="134"/>
        <v>46145</v>
      </c>
      <c r="AR429" s="33" t="e">
        <f>VLOOKUP(AQ429,Sperrdaten!C:D,2,FALSE)</f>
        <v>#N/A</v>
      </c>
      <c r="AS429" s="31" t="str">
        <f t="shared" si="135"/>
        <v>46145</v>
      </c>
      <c r="AT429" t="e">
        <f>VLOOKUP(AS429,Sperrdaten!H:I,2,FALSE)</f>
        <v>#N/A</v>
      </c>
      <c r="AU429" s="32" t="str">
        <f t="shared" si="136"/>
        <v>46145</v>
      </c>
      <c r="AV429" t="e">
        <f>VLOOKUP(AU429,Sperrdaten!C:D,2,FALSE)</f>
        <v>#N/A</v>
      </c>
      <c r="AW429" s="32" t="str">
        <f t="shared" si="137"/>
        <v>46145</v>
      </c>
      <c r="AX429" t="e">
        <f>VLOOKUP(AW429,Sperrdaten!C:D,2,FALSE)</f>
        <v>#N/A</v>
      </c>
      <c r="AY429" s="32" t="str">
        <f t="shared" si="138"/>
        <v>46145</v>
      </c>
      <c r="AZ429" s="33" t="e">
        <f>VLOOKUP(AY429,Sperrdaten!C:D,2,FALSE)</f>
        <v>#N/A</v>
      </c>
      <c r="BA429" s="31" t="str">
        <f t="shared" si="139"/>
        <v>46145</v>
      </c>
      <c r="BB429" t="e">
        <f>VLOOKUP(BA429,Sperrdaten!H:I,2,FALSE)</f>
        <v>#N/A</v>
      </c>
      <c r="BC429" s="32" t="str">
        <f t="shared" si="140"/>
        <v>46145</v>
      </c>
      <c r="BD429" t="e">
        <f>VLOOKUP(BC429,Sperrdaten!C:D,2,FALSE)</f>
        <v>#N/A</v>
      </c>
      <c r="BE429" s="32" t="str">
        <f t="shared" si="141"/>
        <v>46145</v>
      </c>
      <c r="BF429" t="e">
        <f>VLOOKUP(BE429,Sperrdaten!C:D,2,FALSE)</f>
        <v>#N/A</v>
      </c>
      <c r="BG429" s="32" t="str">
        <f t="shared" si="142"/>
        <v>46145</v>
      </c>
      <c r="BH429" s="33" t="e">
        <f>VLOOKUP(BG429,Sperrdaten!C:D,2,FALSE)</f>
        <v>#N/A</v>
      </c>
      <c r="BI429" s="31" t="str">
        <f t="shared" si="143"/>
        <v>46145</v>
      </c>
      <c r="BJ429" t="e">
        <f>VLOOKUP(BI429,Sperrdaten!H:I,2,FALSE)</f>
        <v>#N/A</v>
      </c>
      <c r="BK429" s="32" t="str">
        <f t="shared" si="144"/>
        <v>46145</v>
      </c>
      <c r="BL429" t="e">
        <f>VLOOKUP(BK429,Sperrdaten!C:D,2,FALSE)</f>
        <v>#N/A</v>
      </c>
      <c r="BM429" s="32" t="str">
        <f t="shared" si="145"/>
        <v>46145</v>
      </c>
      <c r="BN429" t="e">
        <f>VLOOKUP(BM429,Sperrdaten!C:D,2,FALSE)</f>
        <v>#N/A</v>
      </c>
      <c r="BO429" s="32" t="str">
        <f t="shared" si="146"/>
        <v>46145</v>
      </c>
      <c r="BP429" s="33" t="e">
        <f>VLOOKUP(BO429,Sperrdaten!C:D,2,FALSE)</f>
        <v>#N/A</v>
      </c>
    </row>
    <row r="430" spans="1:68" x14ac:dyDescent="0.2">
      <c r="A430" s="19">
        <v>46150</v>
      </c>
      <c r="B430" s="38"/>
      <c r="C430" s="5"/>
      <c r="D430" s="5"/>
      <c r="E430" s="5"/>
      <c r="F430" s="53"/>
      <c r="G430" s="13"/>
      <c r="H430" s="13"/>
      <c r="I430" s="13"/>
      <c r="J430" s="12"/>
      <c r="K430" s="12"/>
      <c r="L430" s="12"/>
      <c r="M430" s="12"/>
      <c r="N430" s="53"/>
      <c r="O430" s="13"/>
      <c r="P430" s="13"/>
      <c r="Q430" s="13"/>
      <c r="R430" s="17"/>
      <c r="S430" s="12"/>
      <c r="T430" s="12"/>
      <c r="U430" s="12"/>
      <c r="V430" s="12"/>
      <c r="W430" s="17"/>
      <c r="X430" s="17"/>
      <c r="Y430" s="17"/>
      <c r="Z430" s="17"/>
      <c r="AA430" s="17"/>
      <c r="AB430" s="16">
        <f t="shared" si="126"/>
        <v>0</v>
      </c>
      <c r="AC430" s="31" t="str">
        <f t="shared" si="127"/>
        <v>46150</v>
      </c>
      <c r="AD430" t="e">
        <f>VLOOKUP(AC430,Sperrdaten!H:I,2,FALSE)</f>
        <v>#N/A</v>
      </c>
      <c r="AE430" s="32" t="str">
        <f t="shared" si="128"/>
        <v>46150</v>
      </c>
      <c r="AF430" t="e">
        <f>VLOOKUP(AE430,Sperrdaten!C:D,2,FALSE)</f>
        <v>#N/A</v>
      </c>
      <c r="AG430" s="32" t="str">
        <f t="shared" si="129"/>
        <v>46150</v>
      </c>
      <c r="AH430" t="e">
        <f>VLOOKUP(AG430,Sperrdaten!C:D,2,FALSE)</f>
        <v>#N/A</v>
      </c>
      <c r="AI430" s="32" t="str">
        <f t="shared" si="130"/>
        <v>46150</v>
      </c>
      <c r="AJ430" s="33" t="e">
        <f>VLOOKUP(AI430,Sperrdaten!C:D,2,FALSE)</f>
        <v>#N/A</v>
      </c>
      <c r="AK430" s="31" t="str">
        <f t="shared" si="131"/>
        <v>46150</v>
      </c>
      <c r="AL430" t="e">
        <f>VLOOKUP(AK430,Sperrdaten!H:I,2,FALSE)</f>
        <v>#N/A</v>
      </c>
      <c r="AM430" s="32" t="str">
        <f t="shared" si="132"/>
        <v>46150</v>
      </c>
      <c r="AN430" t="e">
        <f>VLOOKUP(AM430,Sperrdaten!C:D,2,FALSE)</f>
        <v>#N/A</v>
      </c>
      <c r="AO430" s="32" t="str">
        <f t="shared" si="133"/>
        <v>46150</v>
      </c>
      <c r="AP430" t="e">
        <f>VLOOKUP(AO430,Sperrdaten!C:D,2,FALSE)</f>
        <v>#N/A</v>
      </c>
      <c r="AQ430" s="32" t="str">
        <f t="shared" si="134"/>
        <v>46150</v>
      </c>
      <c r="AR430" s="33" t="e">
        <f>VLOOKUP(AQ430,Sperrdaten!C:D,2,FALSE)</f>
        <v>#N/A</v>
      </c>
      <c r="AS430" s="31" t="str">
        <f t="shared" si="135"/>
        <v>46150</v>
      </c>
      <c r="AT430" t="e">
        <f>VLOOKUP(AS430,Sperrdaten!H:I,2,FALSE)</f>
        <v>#N/A</v>
      </c>
      <c r="AU430" s="32" t="str">
        <f t="shared" si="136"/>
        <v>46150</v>
      </c>
      <c r="AV430" t="e">
        <f>VLOOKUP(AU430,Sperrdaten!C:D,2,FALSE)</f>
        <v>#N/A</v>
      </c>
      <c r="AW430" s="32" t="str">
        <f t="shared" si="137"/>
        <v>46150</v>
      </c>
      <c r="AX430" t="e">
        <f>VLOOKUP(AW430,Sperrdaten!C:D,2,FALSE)</f>
        <v>#N/A</v>
      </c>
      <c r="AY430" s="32" t="str">
        <f t="shared" si="138"/>
        <v>46150</v>
      </c>
      <c r="AZ430" s="33" t="e">
        <f>VLOOKUP(AY430,Sperrdaten!C:D,2,FALSE)</f>
        <v>#N/A</v>
      </c>
      <c r="BA430" s="31" t="str">
        <f t="shared" si="139"/>
        <v>46150</v>
      </c>
      <c r="BB430" t="e">
        <f>VLOOKUP(BA430,Sperrdaten!H:I,2,FALSE)</f>
        <v>#N/A</v>
      </c>
      <c r="BC430" s="32" t="str">
        <f t="shared" si="140"/>
        <v>46150</v>
      </c>
      <c r="BD430" t="e">
        <f>VLOOKUP(BC430,Sperrdaten!C:D,2,FALSE)</f>
        <v>#N/A</v>
      </c>
      <c r="BE430" s="32" t="str">
        <f t="shared" si="141"/>
        <v>46150</v>
      </c>
      <c r="BF430" t="e">
        <f>VLOOKUP(BE430,Sperrdaten!C:D,2,FALSE)</f>
        <v>#N/A</v>
      </c>
      <c r="BG430" s="32" t="str">
        <f t="shared" si="142"/>
        <v>46150</v>
      </c>
      <c r="BH430" s="33" t="e">
        <f>VLOOKUP(BG430,Sperrdaten!C:D,2,FALSE)</f>
        <v>#N/A</v>
      </c>
      <c r="BI430" s="31" t="str">
        <f t="shared" si="143"/>
        <v>46150</v>
      </c>
      <c r="BJ430" t="e">
        <f>VLOOKUP(BI430,Sperrdaten!H:I,2,FALSE)</f>
        <v>#N/A</v>
      </c>
      <c r="BK430" s="32" t="str">
        <f t="shared" si="144"/>
        <v>46150</v>
      </c>
      <c r="BL430" t="e">
        <f>VLOOKUP(BK430,Sperrdaten!C:D,2,FALSE)</f>
        <v>#N/A</v>
      </c>
      <c r="BM430" s="32" t="str">
        <f t="shared" si="145"/>
        <v>46150</v>
      </c>
      <c r="BN430" t="e">
        <f>VLOOKUP(BM430,Sperrdaten!C:D,2,FALSE)</f>
        <v>#N/A</v>
      </c>
      <c r="BO430" s="32" t="str">
        <f t="shared" si="146"/>
        <v>46150</v>
      </c>
      <c r="BP430" s="33" t="e">
        <f>VLOOKUP(BO430,Sperrdaten!C:D,2,FALSE)</f>
        <v>#N/A</v>
      </c>
    </row>
    <row r="431" spans="1:68" x14ac:dyDescent="0.2">
      <c r="A431" s="19">
        <v>46150</v>
      </c>
      <c r="B431" s="38"/>
      <c r="C431" s="5"/>
      <c r="D431" s="5"/>
      <c r="E431" s="5"/>
      <c r="F431" s="53"/>
      <c r="G431" s="13"/>
      <c r="H431" s="13"/>
      <c r="I431" s="13"/>
      <c r="J431" s="12"/>
      <c r="K431" s="12"/>
      <c r="L431" s="12"/>
      <c r="M431" s="12"/>
      <c r="N431" s="53"/>
      <c r="O431" s="13"/>
      <c r="P431" s="13"/>
      <c r="Q431" s="13"/>
      <c r="R431" s="17"/>
      <c r="S431" s="12"/>
      <c r="T431" s="12"/>
      <c r="U431" s="12"/>
      <c r="V431" s="12"/>
      <c r="W431" s="17"/>
      <c r="X431" s="17"/>
      <c r="Y431" s="17"/>
      <c r="Z431" s="17"/>
      <c r="AA431" s="17"/>
      <c r="AB431" s="16">
        <f t="shared" si="126"/>
        <v>0</v>
      </c>
      <c r="AC431" s="31" t="str">
        <f t="shared" si="127"/>
        <v>46150</v>
      </c>
      <c r="AD431" t="e">
        <f>VLOOKUP(AC431,Sperrdaten!H:I,2,FALSE)</f>
        <v>#N/A</v>
      </c>
      <c r="AE431" s="32" t="str">
        <f t="shared" si="128"/>
        <v>46150</v>
      </c>
      <c r="AF431" t="e">
        <f>VLOOKUP(AE431,Sperrdaten!C:D,2,FALSE)</f>
        <v>#N/A</v>
      </c>
      <c r="AG431" s="32" t="str">
        <f t="shared" si="129"/>
        <v>46150</v>
      </c>
      <c r="AH431" t="e">
        <f>VLOOKUP(AG431,Sperrdaten!C:D,2,FALSE)</f>
        <v>#N/A</v>
      </c>
      <c r="AI431" s="32" t="str">
        <f t="shared" si="130"/>
        <v>46150</v>
      </c>
      <c r="AJ431" s="33" t="e">
        <f>VLOOKUP(AI431,Sperrdaten!C:D,2,FALSE)</f>
        <v>#N/A</v>
      </c>
      <c r="AK431" s="31" t="str">
        <f t="shared" si="131"/>
        <v>46150</v>
      </c>
      <c r="AL431" t="e">
        <f>VLOOKUP(AK431,Sperrdaten!H:I,2,FALSE)</f>
        <v>#N/A</v>
      </c>
      <c r="AM431" s="32" t="str">
        <f t="shared" si="132"/>
        <v>46150</v>
      </c>
      <c r="AN431" t="e">
        <f>VLOOKUP(AM431,Sperrdaten!C:D,2,FALSE)</f>
        <v>#N/A</v>
      </c>
      <c r="AO431" s="32" t="str">
        <f t="shared" si="133"/>
        <v>46150</v>
      </c>
      <c r="AP431" t="e">
        <f>VLOOKUP(AO431,Sperrdaten!C:D,2,FALSE)</f>
        <v>#N/A</v>
      </c>
      <c r="AQ431" s="32" t="str">
        <f t="shared" si="134"/>
        <v>46150</v>
      </c>
      <c r="AR431" s="33" t="e">
        <f>VLOOKUP(AQ431,Sperrdaten!C:D,2,FALSE)</f>
        <v>#N/A</v>
      </c>
      <c r="AS431" s="31" t="str">
        <f t="shared" si="135"/>
        <v>46150</v>
      </c>
      <c r="AT431" t="e">
        <f>VLOOKUP(AS431,Sperrdaten!H:I,2,FALSE)</f>
        <v>#N/A</v>
      </c>
      <c r="AU431" s="32" t="str">
        <f t="shared" si="136"/>
        <v>46150</v>
      </c>
      <c r="AV431" t="e">
        <f>VLOOKUP(AU431,Sperrdaten!C:D,2,FALSE)</f>
        <v>#N/A</v>
      </c>
      <c r="AW431" s="32" t="str">
        <f t="shared" si="137"/>
        <v>46150</v>
      </c>
      <c r="AX431" t="e">
        <f>VLOOKUP(AW431,Sperrdaten!C:D,2,FALSE)</f>
        <v>#N/A</v>
      </c>
      <c r="AY431" s="32" t="str">
        <f t="shared" si="138"/>
        <v>46150</v>
      </c>
      <c r="AZ431" s="33" t="e">
        <f>VLOOKUP(AY431,Sperrdaten!C:D,2,FALSE)</f>
        <v>#N/A</v>
      </c>
      <c r="BA431" s="31" t="str">
        <f t="shared" si="139"/>
        <v>46150</v>
      </c>
      <c r="BB431" t="e">
        <f>VLOOKUP(BA431,Sperrdaten!H:I,2,FALSE)</f>
        <v>#N/A</v>
      </c>
      <c r="BC431" s="32" t="str">
        <f t="shared" si="140"/>
        <v>46150</v>
      </c>
      <c r="BD431" t="e">
        <f>VLOOKUP(BC431,Sperrdaten!C:D,2,FALSE)</f>
        <v>#N/A</v>
      </c>
      <c r="BE431" s="32" t="str">
        <f t="shared" si="141"/>
        <v>46150</v>
      </c>
      <c r="BF431" t="e">
        <f>VLOOKUP(BE431,Sperrdaten!C:D,2,FALSE)</f>
        <v>#N/A</v>
      </c>
      <c r="BG431" s="32" t="str">
        <f t="shared" si="142"/>
        <v>46150</v>
      </c>
      <c r="BH431" s="33" t="e">
        <f>VLOOKUP(BG431,Sperrdaten!C:D,2,FALSE)</f>
        <v>#N/A</v>
      </c>
      <c r="BI431" s="31" t="str">
        <f t="shared" si="143"/>
        <v>46150</v>
      </c>
      <c r="BJ431" t="e">
        <f>VLOOKUP(BI431,Sperrdaten!H:I,2,FALSE)</f>
        <v>#N/A</v>
      </c>
      <c r="BK431" s="32" t="str">
        <f t="shared" si="144"/>
        <v>46150</v>
      </c>
      <c r="BL431" t="e">
        <f>VLOOKUP(BK431,Sperrdaten!C:D,2,FALSE)</f>
        <v>#N/A</v>
      </c>
      <c r="BM431" s="32" t="str">
        <f t="shared" si="145"/>
        <v>46150</v>
      </c>
      <c r="BN431" t="e">
        <f>VLOOKUP(BM431,Sperrdaten!C:D,2,FALSE)</f>
        <v>#N/A</v>
      </c>
      <c r="BO431" s="32" t="str">
        <f t="shared" si="146"/>
        <v>46150</v>
      </c>
      <c r="BP431" s="33" t="e">
        <f>VLOOKUP(BO431,Sperrdaten!C:D,2,FALSE)</f>
        <v>#N/A</v>
      </c>
    </row>
    <row r="432" spans="1:68" x14ac:dyDescent="0.2">
      <c r="A432" s="19">
        <v>46151</v>
      </c>
      <c r="B432" s="38" t="s">
        <v>325</v>
      </c>
      <c r="C432" s="5"/>
      <c r="D432" s="5"/>
      <c r="E432" s="5"/>
      <c r="F432" s="53"/>
      <c r="G432" s="13" t="s">
        <v>355</v>
      </c>
      <c r="H432" s="13"/>
      <c r="I432" s="13"/>
      <c r="J432" s="12"/>
      <c r="K432" s="12"/>
      <c r="L432" s="12"/>
      <c r="M432" s="12"/>
      <c r="N432" s="53" t="s">
        <v>328</v>
      </c>
      <c r="O432" s="13"/>
      <c r="P432" s="13"/>
      <c r="Q432" s="13"/>
      <c r="R432" s="17" t="s">
        <v>325</v>
      </c>
      <c r="S432" s="12" t="s">
        <v>328</v>
      </c>
      <c r="T432" s="12"/>
      <c r="U432" s="12"/>
      <c r="V432" s="12"/>
      <c r="W432" s="17" t="s">
        <v>374</v>
      </c>
      <c r="X432" s="17"/>
      <c r="Y432" s="17"/>
      <c r="Z432" s="17"/>
      <c r="AA432" s="17"/>
      <c r="AB432" s="16">
        <f t="shared" si="126"/>
        <v>6</v>
      </c>
      <c r="AC432" s="31" t="str">
        <f t="shared" si="127"/>
        <v>46151</v>
      </c>
      <c r="AD432" t="e">
        <f>VLOOKUP(AC432,Sperrdaten!H:I,2,FALSE)</f>
        <v>#N/A</v>
      </c>
      <c r="AE432" s="32" t="str">
        <f t="shared" si="128"/>
        <v>46151</v>
      </c>
      <c r="AF432" t="e">
        <f>VLOOKUP(AE432,Sperrdaten!C:D,2,FALSE)</f>
        <v>#N/A</v>
      </c>
      <c r="AG432" s="32" t="str">
        <f t="shared" si="129"/>
        <v>46151</v>
      </c>
      <c r="AH432" t="e">
        <f>VLOOKUP(AG432,Sperrdaten!C:D,2,FALSE)</f>
        <v>#N/A</v>
      </c>
      <c r="AI432" s="32" t="str">
        <f t="shared" si="130"/>
        <v>46151</v>
      </c>
      <c r="AJ432" s="33" t="e">
        <f>VLOOKUP(AI432,Sperrdaten!C:D,2,FALSE)</f>
        <v>#N/A</v>
      </c>
      <c r="AK432" s="31" t="str">
        <f t="shared" si="131"/>
        <v>46151LQ2</v>
      </c>
      <c r="AL432" t="e">
        <f>VLOOKUP(AK432,Sperrdaten!H:I,2,FALSE)</f>
        <v>#N/A</v>
      </c>
      <c r="AM432" s="32" t="str">
        <f t="shared" si="132"/>
        <v>46151LQ2</v>
      </c>
      <c r="AN432" t="e">
        <f>VLOOKUP(AM432,Sperrdaten!C:D,2,FALSE)</f>
        <v>#N/A</v>
      </c>
      <c r="AO432" s="32" t="str">
        <f t="shared" si="133"/>
        <v>46151</v>
      </c>
      <c r="AP432" t="e">
        <f>VLOOKUP(AO432,Sperrdaten!C:D,2,FALSE)</f>
        <v>#N/A</v>
      </c>
      <c r="AQ432" s="32" t="str">
        <f t="shared" si="134"/>
        <v>46151</v>
      </c>
      <c r="AR432" s="33" t="e">
        <f>VLOOKUP(AQ432,Sperrdaten!C:D,2,FALSE)</f>
        <v>#N/A</v>
      </c>
      <c r="AS432" s="31" t="str">
        <f t="shared" si="135"/>
        <v>46151</v>
      </c>
      <c r="AT432" t="e">
        <f>VLOOKUP(AS432,Sperrdaten!H:I,2,FALSE)</f>
        <v>#N/A</v>
      </c>
      <c r="AU432" s="32" t="str">
        <f t="shared" si="136"/>
        <v>46151</v>
      </c>
      <c r="AV432" t="e">
        <f>VLOOKUP(AU432,Sperrdaten!C:D,2,FALSE)</f>
        <v>#N/A</v>
      </c>
      <c r="AW432" s="32" t="str">
        <f t="shared" si="137"/>
        <v>46151</v>
      </c>
      <c r="AX432" t="e">
        <f>VLOOKUP(AW432,Sperrdaten!C:D,2,FALSE)</f>
        <v>#N/A</v>
      </c>
      <c r="AY432" s="32" t="str">
        <f t="shared" si="138"/>
        <v>46151</v>
      </c>
      <c r="AZ432" s="33" t="e">
        <f>VLOOKUP(AY432,Sperrdaten!C:D,2,FALSE)</f>
        <v>#N/A</v>
      </c>
      <c r="BA432" s="31" t="str">
        <f t="shared" si="139"/>
        <v>46151</v>
      </c>
      <c r="BB432" t="e">
        <f>VLOOKUP(BA432,Sperrdaten!H:I,2,FALSE)</f>
        <v>#N/A</v>
      </c>
      <c r="BC432" s="32" t="str">
        <f t="shared" si="140"/>
        <v>46151</v>
      </c>
      <c r="BD432" t="e">
        <f>VLOOKUP(BC432,Sperrdaten!C:D,2,FALSE)</f>
        <v>#N/A</v>
      </c>
      <c r="BE432" s="32" t="str">
        <f t="shared" si="141"/>
        <v>46151</v>
      </c>
      <c r="BF432" t="e">
        <f>VLOOKUP(BE432,Sperrdaten!C:D,2,FALSE)</f>
        <v>#N/A</v>
      </c>
      <c r="BG432" s="32" t="str">
        <f t="shared" si="142"/>
        <v>46151</v>
      </c>
      <c r="BH432" s="33" t="e">
        <f>VLOOKUP(BG432,Sperrdaten!C:D,2,FALSE)</f>
        <v>#N/A</v>
      </c>
      <c r="BI432" s="31" t="str">
        <f t="shared" si="143"/>
        <v>46151</v>
      </c>
      <c r="BJ432" t="e">
        <f>VLOOKUP(BI432,Sperrdaten!H:I,2,FALSE)</f>
        <v>#N/A</v>
      </c>
      <c r="BK432" s="32" t="str">
        <f t="shared" si="144"/>
        <v>46151</v>
      </c>
      <c r="BL432" t="e">
        <f>VLOOKUP(BK432,Sperrdaten!C:D,2,FALSE)</f>
        <v>#N/A</v>
      </c>
      <c r="BM432" s="32" t="str">
        <f t="shared" si="145"/>
        <v>46151</v>
      </c>
      <c r="BN432" t="e">
        <f>VLOOKUP(BM432,Sperrdaten!C:D,2,FALSE)</f>
        <v>#N/A</v>
      </c>
      <c r="BO432" s="32" t="str">
        <f t="shared" si="146"/>
        <v>46151</v>
      </c>
      <c r="BP432" s="33" t="e">
        <f>VLOOKUP(BO432,Sperrdaten!C:D,2,FALSE)</f>
        <v>#N/A</v>
      </c>
    </row>
    <row r="433" spans="1:68" x14ac:dyDescent="0.2">
      <c r="A433" s="19">
        <v>46151</v>
      </c>
      <c r="B433" s="38" t="s">
        <v>355</v>
      </c>
      <c r="C433" s="5"/>
      <c r="D433" s="5"/>
      <c r="E433" s="5"/>
      <c r="F433" s="53"/>
      <c r="G433" s="13"/>
      <c r="H433" s="13"/>
      <c r="I433" s="13"/>
      <c r="J433" s="12"/>
      <c r="K433" s="12"/>
      <c r="L433" s="12"/>
      <c r="M433" s="12"/>
      <c r="N433" s="53"/>
      <c r="O433" s="13"/>
      <c r="P433" s="13"/>
      <c r="Q433" s="13"/>
      <c r="R433" s="17"/>
      <c r="S433" s="12"/>
      <c r="T433" s="12"/>
      <c r="U433" s="12"/>
      <c r="V433" s="12"/>
      <c r="W433" s="17" t="s">
        <v>127</v>
      </c>
      <c r="X433" s="17"/>
      <c r="Y433" s="17" t="s">
        <v>109</v>
      </c>
      <c r="Z433" s="17"/>
      <c r="AA433" s="17"/>
      <c r="AB433" s="16">
        <f t="shared" si="126"/>
        <v>3</v>
      </c>
      <c r="AC433" s="31" t="str">
        <f t="shared" si="127"/>
        <v>46151</v>
      </c>
      <c r="AD433" t="e">
        <f>VLOOKUP(AC433,Sperrdaten!H:I,2,FALSE)</f>
        <v>#N/A</v>
      </c>
      <c r="AE433" s="32" t="str">
        <f t="shared" si="128"/>
        <v>46151</v>
      </c>
      <c r="AF433" t="e">
        <f>VLOOKUP(AE433,Sperrdaten!C:D,2,FALSE)</f>
        <v>#N/A</v>
      </c>
      <c r="AG433" s="32" t="str">
        <f t="shared" si="129"/>
        <v>46151</v>
      </c>
      <c r="AH433" t="e">
        <f>VLOOKUP(AG433,Sperrdaten!C:D,2,FALSE)</f>
        <v>#N/A</v>
      </c>
      <c r="AI433" s="32" t="str">
        <f t="shared" si="130"/>
        <v>46151</v>
      </c>
      <c r="AJ433" s="33" t="e">
        <f>VLOOKUP(AI433,Sperrdaten!C:D,2,FALSE)</f>
        <v>#N/A</v>
      </c>
      <c r="AK433" s="31" t="str">
        <f t="shared" si="131"/>
        <v>46151</v>
      </c>
      <c r="AL433" t="e">
        <f>VLOOKUP(AK433,Sperrdaten!H:I,2,FALSE)</f>
        <v>#N/A</v>
      </c>
      <c r="AM433" s="32" t="str">
        <f t="shared" si="132"/>
        <v>46151</v>
      </c>
      <c r="AN433" t="e">
        <f>VLOOKUP(AM433,Sperrdaten!C:D,2,FALSE)</f>
        <v>#N/A</v>
      </c>
      <c r="AO433" s="32" t="str">
        <f t="shared" si="133"/>
        <v>46151</v>
      </c>
      <c r="AP433" t="e">
        <f>VLOOKUP(AO433,Sperrdaten!C:D,2,FALSE)</f>
        <v>#N/A</v>
      </c>
      <c r="AQ433" s="32" t="str">
        <f t="shared" si="134"/>
        <v>46151</v>
      </c>
      <c r="AR433" s="33" t="e">
        <f>VLOOKUP(AQ433,Sperrdaten!C:D,2,FALSE)</f>
        <v>#N/A</v>
      </c>
      <c r="AS433" s="31" t="str">
        <f t="shared" si="135"/>
        <v>46151</v>
      </c>
      <c r="AT433" t="e">
        <f>VLOOKUP(AS433,Sperrdaten!H:I,2,FALSE)</f>
        <v>#N/A</v>
      </c>
      <c r="AU433" s="32" t="str">
        <f t="shared" si="136"/>
        <v>46151</v>
      </c>
      <c r="AV433" t="e">
        <f>VLOOKUP(AU433,Sperrdaten!C:D,2,FALSE)</f>
        <v>#N/A</v>
      </c>
      <c r="AW433" s="32" t="str">
        <f t="shared" si="137"/>
        <v>46151</v>
      </c>
      <c r="AX433" t="e">
        <f>VLOOKUP(AW433,Sperrdaten!C:D,2,FALSE)</f>
        <v>#N/A</v>
      </c>
      <c r="AY433" s="32" t="str">
        <f t="shared" si="138"/>
        <v>46151</v>
      </c>
      <c r="AZ433" s="33" t="e">
        <f>VLOOKUP(AY433,Sperrdaten!C:D,2,FALSE)</f>
        <v>#N/A</v>
      </c>
      <c r="BA433" s="31" t="str">
        <f t="shared" si="139"/>
        <v>46151</v>
      </c>
      <c r="BB433" t="e">
        <f>VLOOKUP(BA433,Sperrdaten!H:I,2,FALSE)</f>
        <v>#N/A</v>
      </c>
      <c r="BC433" s="32" t="str">
        <f t="shared" si="140"/>
        <v>46151</v>
      </c>
      <c r="BD433" t="e">
        <f>VLOOKUP(BC433,Sperrdaten!C:D,2,FALSE)</f>
        <v>#N/A</v>
      </c>
      <c r="BE433" s="32" t="str">
        <f t="shared" si="141"/>
        <v>46151</v>
      </c>
      <c r="BF433" t="e">
        <f>VLOOKUP(BE433,Sperrdaten!C:D,2,FALSE)</f>
        <v>#N/A</v>
      </c>
      <c r="BG433" s="32" t="str">
        <f t="shared" si="142"/>
        <v>46151</v>
      </c>
      <c r="BH433" s="33" t="e">
        <f>VLOOKUP(BG433,Sperrdaten!C:D,2,FALSE)</f>
        <v>#N/A</v>
      </c>
      <c r="BI433" s="31" t="str">
        <f t="shared" si="143"/>
        <v>46151</v>
      </c>
      <c r="BJ433" t="e">
        <f>VLOOKUP(BI433,Sperrdaten!H:I,2,FALSE)</f>
        <v>#N/A</v>
      </c>
      <c r="BK433" s="32" t="str">
        <f t="shared" si="144"/>
        <v>46151</v>
      </c>
      <c r="BL433" t="e">
        <f>VLOOKUP(BK433,Sperrdaten!C:D,2,FALSE)</f>
        <v>#N/A</v>
      </c>
      <c r="BM433" s="32" t="str">
        <f t="shared" si="145"/>
        <v>46151</v>
      </c>
      <c r="BN433" t="e">
        <f>VLOOKUP(BM433,Sperrdaten!C:D,2,FALSE)</f>
        <v>#N/A</v>
      </c>
      <c r="BO433" s="32" t="str">
        <f t="shared" si="146"/>
        <v>46151</v>
      </c>
      <c r="BP433" s="33" t="e">
        <f>VLOOKUP(BO433,Sperrdaten!C:D,2,FALSE)</f>
        <v>#N/A</v>
      </c>
    </row>
    <row r="434" spans="1:68" x14ac:dyDescent="0.2">
      <c r="A434" s="19">
        <v>46151</v>
      </c>
      <c r="B434" s="38"/>
      <c r="C434" s="5"/>
      <c r="D434" s="5"/>
      <c r="E434" s="5"/>
      <c r="F434" s="53"/>
      <c r="G434" s="13"/>
      <c r="H434" s="13"/>
      <c r="I434" s="13"/>
      <c r="J434" s="12"/>
      <c r="K434" s="12"/>
      <c r="L434" s="12"/>
      <c r="M434" s="12"/>
      <c r="N434" s="53"/>
      <c r="O434" s="13"/>
      <c r="P434" s="13"/>
      <c r="Q434" s="13"/>
      <c r="R434" s="17"/>
      <c r="S434" s="12"/>
      <c r="T434" s="12"/>
      <c r="U434" s="12"/>
      <c r="V434" s="12"/>
      <c r="W434" s="17" t="s">
        <v>375</v>
      </c>
      <c r="X434" s="17"/>
      <c r="Y434" s="17"/>
      <c r="Z434" s="17"/>
      <c r="AA434" s="17"/>
      <c r="AB434" s="16">
        <f t="shared" si="126"/>
        <v>1</v>
      </c>
      <c r="AC434" s="31" t="str">
        <f t="shared" si="127"/>
        <v>46151</v>
      </c>
      <c r="AD434" t="e">
        <f>VLOOKUP(AC434,Sperrdaten!H:I,2,FALSE)</f>
        <v>#N/A</v>
      </c>
      <c r="AE434" s="32" t="str">
        <f t="shared" si="128"/>
        <v>46151</v>
      </c>
      <c r="AF434" t="e">
        <f>VLOOKUP(AE434,Sperrdaten!C:D,2,FALSE)</f>
        <v>#N/A</v>
      </c>
      <c r="AG434" s="32" t="str">
        <f t="shared" si="129"/>
        <v>46151</v>
      </c>
      <c r="AH434" t="e">
        <f>VLOOKUP(AG434,Sperrdaten!C:D,2,FALSE)</f>
        <v>#N/A</v>
      </c>
      <c r="AI434" s="32" t="str">
        <f t="shared" si="130"/>
        <v>46151</v>
      </c>
      <c r="AJ434" s="33" t="e">
        <f>VLOOKUP(AI434,Sperrdaten!C:D,2,FALSE)</f>
        <v>#N/A</v>
      </c>
      <c r="AK434" s="31" t="str">
        <f t="shared" si="131"/>
        <v>46151</v>
      </c>
      <c r="AL434" t="e">
        <f>VLOOKUP(AK434,Sperrdaten!H:I,2,FALSE)</f>
        <v>#N/A</v>
      </c>
      <c r="AM434" s="32" t="str">
        <f t="shared" si="132"/>
        <v>46151</v>
      </c>
      <c r="AN434" t="e">
        <f>VLOOKUP(AM434,Sperrdaten!C:D,2,FALSE)</f>
        <v>#N/A</v>
      </c>
      <c r="AO434" s="32" t="str">
        <f t="shared" si="133"/>
        <v>46151</v>
      </c>
      <c r="AP434" t="e">
        <f>VLOOKUP(AO434,Sperrdaten!C:D,2,FALSE)</f>
        <v>#N/A</v>
      </c>
      <c r="AQ434" s="32" t="str">
        <f t="shared" si="134"/>
        <v>46151</v>
      </c>
      <c r="AR434" s="33" t="e">
        <f>VLOOKUP(AQ434,Sperrdaten!C:D,2,FALSE)</f>
        <v>#N/A</v>
      </c>
      <c r="AS434" s="31" t="str">
        <f t="shared" si="135"/>
        <v>46151</v>
      </c>
      <c r="AT434" t="e">
        <f>VLOOKUP(AS434,Sperrdaten!H:I,2,FALSE)</f>
        <v>#N/A</v>
      </c>
      <c r="AU434" s="32" t="str">
        <f t="shared" si="136"/>
        <v>46151</v>
      </c>
      <c r="AV434" t="e">
        <f>VLOOKUP(AU434,Sperrdaten!C:D,2,FALSE)</f>
        <v>#N/A</v>
      </c>
      <c r="AW434" s="32" t="str">
        <f t="shared" si="137"/>
        <v>46151</v>
      </c>
      <c r="AX434" t="e">
        <f>VLOOKUP(AW434,Sperrdaten!C:D,2,FALSE)</f>
        <v>#N/A</v>
      </c>
      <c r="AY434" s="32" t="str">
        <f t="shared" si="138"/>
        <v>46151</v>
      </c>
      <c r="AZ434" s="33" t="e">
        <f>VLOOKUP(AY434,Sperrdaten!C:D,2,FALSE)</f>
        <v>#N/A</v>
      </c>
      <c r="BA434" s="31" t="str">
        <f t="shared" si="139"/>
        <v>46151</v>
      </c>
      <c r="BB434" t="e">
        <f>VLOOKUP(BA434,Sperrdaten!H:I,2,FALSE)</f>
        <v>#N/A</v>
      </c>
      <c r="BC434" s="32" t="str">
        <f t="shared" si="140"/>
        <v>46151</v>
      </c>
      <c r="BD434" t="e">
        <f>VLOOKUP(BC434,Sperrdaten!C:D,2,FALSE)</f>
        <v>#N/A</v>
      </c>
      <c r="BE434" s="32" t="str">
        <f t="shared" si="141"/>
        <v>46151</v>
      </c>
      <c r="BF434" t="e">
        <f>VLOOKUP(BE434,Sperrdaten!C:D,2,FALSE)</f>
        <v>#N/A</v>
      </c>
      <c r="BG434" s="32" t="str">
        <f t="shared" si="142"/>
        <v>46151</v>
      </c>
      <c r="BH434" s="33" t="e">
        <f>VLOOKUP(BG434,Sperrdaten!C:D,2,FALSE)</f>
        <v>#N/A</v>
      </c>
      <c r="BI434" s="31" t="str">
        <f t="shared" si="143"/>
        <v>46151</v>
      </c>
      <c r="BJ434" t="e">
        <f>VLOOKUP(BI434,Sperrdaten!H:I,2,FALSE)</f>
        <v>#N/A</v>
      </c>
      <c r="BK434" s="32" t="str">
        <f t="shared" si="144"/>
        <v>46151</v>
      </c>
      <c r="BL434" t="e">
        <f>VLOOKUP(BK434,Sperrdaten!C:D,2,FALSE)</f>
        <v>#N/A</v>
      </c>
      <c r="BM434" s="32" t="str">
        <f t="shared" si="145"/>
        <v>46151</v>
      </c>
      <c r="BN434" t="e">
        <f>VLOOKUP(BM434,Sperrdaten!C:D,2,FALSE)</f>
        <v>#N/A</v>
      </c>
      <c r="BO434" s="32" t="str">
        <f t="shared" si="146"/>
        <v>46151</v>
      </c>
      <c r="BP434" s="33" t="e">
        <f>VLOOKUP(BO434,Sperrdaten!C:D,2,FALSE)</f>
        <v>#N/A</v>
      </c>
    </row>
    <row r="435" spans="1:68" x14ac:dyDescent="0.2">
      <c r="A435" s="19">
        <v>46151</v>
      </c>
      <c r="B435" s="38"/>
      <c r="C435" s="5"/>
      <c r="D435" s="5"/>
      <c r="E435" s="5"/>
      <c r="F435" s="53"/>
      <c r="G435" s="13"/>
      <c r="H435" s="13"/>
      <c r="I435" s="13"/>
      <c r="J435" s="12"/>
      <c r="K435" s="12"/>
      <c r="L435" s="12"/>
      <c r="M435" s="12"/>
      <c r="N435" s="53"/>
      <c r="O435" s="13"/>
      <c r="P435" s="13"/>
      <c r="Q435" s="13"/>
      <c r="R435" s="17"/>
      <c r="S435" s="12"/>
      <c r="T435" s="12"/>
      <c r="U435" s="12"/>
      <c r="V435" s="12"/>
      <c r="W435" s="17" t="s">
        <v>72</v>
      </c>
      <c r="X435" s="17"/>
      <c r="Y435" s="17"/>
      <c r="Z435" s="17"/>
      <c r="AA435" s="17"/>
      <c r="AB435" s="16">
        <f t="shared" si="126"/>
        <v>1</v>
      </c>
      <c r="AC435" s="31" t="str">
        <f t="shared" si="127"/>
        <v>46151</v>
      </c>
      <c r="AD435" t="e">
        <f>VLOOKUP(AC435,Sperrdaten!H:I,2,FALSE)</f>
        <v>#N/A</v>
      </c>
      <c r="AE435" s="32" t="str">
        <f t="shared" si="128"/>
        <v>46151</v>
      </c>
      <c r="AF435" t="e">
        <f>VLOOKUP(AE435,Sperrdaten!C:D,2,FALSE)</f>
        <v>#N/A</v>
      </c>
      <c r="AG435" s="32" t="str">
        <f t="shared" si="129"/>
        <v>46151</v>
      </c>
      <c r="AH435" t="e">
        <f>VLOOKUP(AG435,Sperrdaten!C:D,2,FALSE)</f>
        <v>#N/A</v>
      </c>
      <c r="AI435" s="32" t="str">
        <f t="shared" si="130"/>
        <v>46151</v>
      </c>
      <c r="AJ435" s="33" t="e">
        <f>VLOOKUP(AI435,Sperrdaten!C:D,2,FALSE)</f>
        <v>#N/A</v>
      </c>
      <c r="AK435" s="31" t="str">
        <f t="shared" si="131"/>
        <v>46151</v>
      </c>
      <c r="AL435" t="e">
        <f>VLOOKUP(AK435,Sperrdaten!H:I,2,FALSE)</f>
        <v>#N/A</v>
      </c>
      <c r="AM435" s="32" t="str">
        <f t="shared" si="132"/>
        <v>46151</v>
      </c>
      <c r="AN435" t="e">
        <f>VLOOKUP(AM435,Sperrdaten!C:D,2,FALSE)</f>
        <v>#N/A</v>
      </c>
      <c r="AO435" s="32" t="str">
        <f t="shared" si="133"/>
        <v>46151</v>
      </c>
      <c r="AP435" t="e">
        <f>VLOOKUP(AO435,Sperrdaten!C:D,2,FALSE)</f>
        <v>#N/A</v>
      </c>
      <c r="AQ435" s="32" t="str">
        <f t="shared" si="134"/>
        <v>46151</v>
      </c>
      <c r="AR435" s="33" t="e">
        <f>VLOOKUP(AQ435,Sperrdaten!C:D,2,FALSE)</f>
        <v>#N/A</v>
      </c>
      <c r="AS435" s="31" t="str">
        <f t="shared" si="135"/>
        <v>46151</v>
      </c>
      <c r="AT435" t="e">
        <f>VLOOKUP(AS435,Sperrdaten!H:I,2,FALSE)</f>
        <v>#N/A</v>
      </c>
      <c r="AU435" s="32" t="str">
        <f t="shared" si="136"/>
        <v>46151</v>
      </c>
      <c r="AV435" t="e">
        <f>VLOOKUP(AU435,Sperrdaten!C:D,2,FALSE)</f>
        <v>#N/A</v>
      </c>
      <c r="AW435" s="32" t="str">
        <f t="shared" si="137"/>
        <v>46151</v>
      </c>
      <c r="AX435" t="e">
        <f>VLOOKUP(AW435,Sperrdaten!C:D,2,FALSE)</f>
        <v>#N/A</v>
      </c>
      <c r="AY435" s="32" t="str">
        <f t="shared" si="138"/>
        <v>46151</v>
      </c>
      <c r="AZ435" s="33" t="e">
        <f>VLOOKUP(AY435,Sperrdaten!C:D,2,FALSE)</f>
        <v>#N/A</v>
      </c>
      <c r="BA435" s="31" t="str">
        <f t="shared" si="139"/>
        <v>46151</v>
      </c>
      <c r="BB435" t="e">
        <f>VLOOKUP(BA435,Sperrdaten!H:I,2,FALSE)</f>
        <v>#N/A</v>
      </c>
      <c r="BC435" s="32" t="str">
        <f t="shared" si="140"/>
        <v>46151</v>
      </c>
      <c r="BD435" t="e">
        <f>VLOOKUP(BC435,Sperrdaten!C:D,2,FALSE)</f>
        <v>#N/A</v>
      </c>
      <c r="BE435" s="32" t="str">
        <f t="shared" si="141"/>
        <v>46151</v>
      </c>
      <c r="BF435" t="e">
        <f>VLOOKUP(BE435,Sperrdaten!C:D,2,FALSE)</f>
        <v>#N/A</v>
      </c>
      <c r="BG435" s="32" t="str">
        <f t="shared" si="142"/>
        <v>46151</v>
      </c>
      <c r="BH435" s="33" t="e">
        <f>VLOOKUP(BG435,Sperrdaten!C:D,2,FALSE)</f>
        <v>#N/A</v>
      </c>
      <c r="BI435" s="31" t="str">
        <f t="shared" si="143"/>
        <v>46151</v>
      </c>
      <c r="BJ435" t="e">
        <f>VLOOKUP(BI435,Sperrdaten!H:I,2,FALSE)</f>
        <v>#N/A</v>
      </c>
      <c r="BK435" s="32" t="str">
        <f t="shared" si="144"/>
        <v>46151</v>
      </c>
      <c r="BL435" t="e">
        <f>VLOOKUP(BK435,Sperrdaten!C:D,2,FALSE)</f>
        <v>#N/A</v>
      </c>
      <c r="BM435" s="32" t="str">
        <f t="shared" si="145"/>
        <v>46151</v>
      </c>
      <c r="BN435" t="e">
        <f>VLOOKUP(BM435,Sperrdaten!C:D,2,FALSE)</f>
        <v>#N/A</v>
      </c>
      <c r="BO435" s="32" t="str">
        <f t="shared" si="146"/>
        <v>46151</v>
      </c>
      <c r="BP435" s="33" t="e">
        <f>VLOOKUP(BO435,Sperrdaten!C:D,2,FALSE)</f>
        <v>#N/A</v>
      </c>
    </row>
    <row r="436" spans="1:68" x14ac:dyDescent="0.2">
      <c r="A436" s="19">
        <v>46151</v>
      </c>
      <c r="B436" s="38"/>
      <c r="C436" s="5"/>
      <c r="D436" s="5"/>
      <c r="E436" s="5"/>
      <c r="F436" s="53"/>
      <c r="G436" s="13"/>
      <c r="H436" s="13"/>
      <c r="I436" s="13"/>
      <c r="J436" s="12"/>
      <c r="K436" s="12"/>
      <c r="L436" s="12"/>
      <c r="M436" s="12"/>
      <c r="N436" s="53"/>
      <c r="O436" s="13"/>
      <c r="P436" s="13"/>
      <c r="Q436" s="13"/>
      <c r="R436" s="17"/>
      <c r="S436" s="12"/>
      <c r="T436" s="12"/>
      <c r="U436" s="12"/>
      <c r="V436" s="12"/>
      <c r="W436" s="17"/>
      <c r="X436" s="17"/>
      <c r="Y436" s="17"/>
      <c r="Z436" s="17"/>
      <c r="AA436" s="17"/>
      <c r="AB436" s="16">
        <f t="shared" si="126"/>
        <v>0</v>
      </c>
      <c r="AC436" s="31" t="str">
        <f t="shared" si="127"/>
        <v>46151</v>
      </c>
      <c r="AD436" t="e">
        <f>VLOOKUP(AC436,Sperrdaten!H:I,2,FALSE)</f>
        <v>#N/A</v>
      </c>
      <c r="AE436" s="32" t="str">
        <f t="shared" si="128"/>
        <v>46151</v>
      </c>
      <c r="AF436" t="e">
        <f>VLOOKUP(AE436,Sperrdaten!C:D,2,FALSE)</f>
        <v>#N/A</v>
      </c>
      <c r="AG436" s="32" t="str">
        <f t="shared" si="129"/>
        <v>46151</v>
      </c>
      <c r="AH436" t="e">
        <f>VLOOKUP(AG436,Sperrdaten!C:D,2,FALSE)</f>
        <v>#N/A</v>
      </c>
      <c r="AI436" s="32" t="str">
        <f t="shared" si="130"/>
        <v>46151</v>
      </c>
      <c r="AJ436" s="33" t="e">
        <f>VLOOKUP(AI436,Sperrdaten!C:D,2,FALSE)</f>
        <v>#N/A</v>
      </c>
      <c r="AK436" s="31" t="str">
        <f t="shared" si="131"/>
        <v>46151</v>
      </c>
      <c r="AL436" t="e">
        <f>VLOOKUP(AK436,Sperrdaten!H:I,2,FALSE)</f>
        <v>#N/A</v>
      </c>
      <c r="AM436" s="32" t="str">
        <f t="shared" si="132"/>
        <v>46151</v>
      </c>
      <c r="AN436" t="e">
        <f>VLOOKUP(AM436,Sperrdaten!C:D,2,FALSE)</f>
        <v>#N/A</v>
      </c>
      <c r="AO436" s="32" t="str">
        <f t="shared" si="133"/>
        <v>46151</v>
      </c>
      <c r="AP436" t="e">
        <f>VLOOKUP(AO436,Sperrdaten!C:D,2,FALSE)</f>
        <v>#N/A</v>
      </c>
      <c r="AQ436" s="32" t="str">
        <f t="shared" si="134"/>
        <v>46151</v>
      </c>
      <c r="AR436" s="33" t="e">
        <f>VLOOKUP(AQ436,Sperrdaten!C:D,2,FALSE)</f>
        <v>#N/A</v>
      </c>
      <c r="AS436" s="31" t="str">
        <f t="shared" si="135"/>
        <v>46151</v>
      </c>
      <c r="AT436" t="e">
        <f>VLOOKUP(AS436,Sperrdaten!H:I,2,FALSE)</f>
        <v>#N/A</v>
      </c>
      <c r="AU436" s="32" t="str">
        <f t="shared" si="136"/>
        <v>46151</v>
      </c>
      <c r="AV436" t="e">
        <f>VLOOKUP(AU436,Sperrdaten!C:D,2,FALSE)</f>
        <v>#N/A</v>
      </c>
      <c r="AW436" s="32" t="str">
        <f t="shared" si="137"/>
        <v>46151</v>
      </c>
      <c r="AX436" t="e">
        <f>VLOOKUP(AW436,Sperrdaten!C:D,2,FALSE)</f>
        <v>#N/A</v>
      </c>
      <c r="AY436" s="32" t="str">
        <f t="shared" si="138"/>
        <v>46151</v>
      </c>
      <c r="AZ436" s="33" t="e">
        <f>VLOOKUP(AY436,Sperrdaten!C:D,2,FALSE)</f>
        <v>#N/A</v>
      </c>
      <c r="BA436" s="31" t="str">
        <f t="shared" si="139"/>
        <v>46151</v>
      </c>
      <c r="BB436" t="e">
        <f>VLOOKUP(BA436,Sperrdaten!H:I,2,FALSE)</f>
        <v>#N/A</v>
      </c>
      <c r="BC436" s="32" t="str">
        <f t="shared" si="140"/>
        <v>46151</v>
      </c>
      <c r="BD436" t="e">
        <f>VLOOKUP(BC436,Sperrdaten!C:D,2,FALSE)</f>
        <v>#N/A</v>
      </c>
      <c r="BE436" s="32" t="str">
        <f t="shared" si="141"/>
        <v>46151</v>
      </c>
      <c r="BF436" t="e">
        <f>VLOOKUP(BE436,Sperrdaten!C:D,2,FALSE)</f>
        <v>#N/A</v>
      </c>
      <c r="BG436" s="32" t="str">
        <f t="shared" si="142"/>
        <v>46151</v>
      </c>
      <c r="BH436" s="33" t="e">
        <f>VLOOKUP(BG436,Sperrdaten!C:D,2,FALSE)</f>
        <v>#N/A</v>
      </c>
      <c r="BI436" s="31" t="str">
        <f t="shared" si="143"/>
        <v>46151</v>
      </c>
      <c r="BJ436" t="e">
        <f>VLOOKUP(BI436,Sperrdaten!H:I,2,FALSE)</f>
        <v>#N/A</v>
      </c>
      <c r="BK436" s="32" t="str">
        <f t="shared" si="144"/>
        <v>46151</v>
      </c>
      <c r="BL436" t="e">
        <f>VLOOKUP(BK436,Sperrdaten!C:D,2,FALSE)</f>
        <v>#N/A</v>
      </c>
      <c r="BM436" s="32" t="str">
        <f t="shared" si="145"/>
        <v>46151</v>
      </c>
      <c r="BN436" t="e">
        <f>VLOOKUP(BM436,Sperrdaten!C:D,2,FALSE)</f>
        <v>#N/A</v>
      </c>
      <c r="BO436" s="32" t="str">
        <f t="shared" si="146"/>
        <v>46151</v>
      </c>
      <c r="BP436" s="33" t="e">
        <f>VLOOKUP(BO436,Sperrdaten!C:D,2,FALSE)</f>
        <v>#N/A</v>
      </c>
    </row>
    <row r="437" spans="1:68" x14ac:dyDescent="0.2">
      <c r="A437" s="19">
        <v>46152</v>
      </c>
      <c r="B437" s="38" t="s">
        <v>327</v>
      </c>
      <c r="C437" s="5"/>
      <c r="D437" s="5"/>
      <c r="E437" s="5"/>
      <c r="F437" s="53"/>
      <c r="G437" s="13" t="s">
        <v>355</v>
      </c>
      <c r="H437" s="13"/>
      <c r="I437" s="13"/>
      <c r="J437" s="12"/>
      <c r="K437" s="12"/>
      <c r="L437" s="12"/>
      <c r="M437" s="12"/>
      <c r="N437" s="53" t="s">
        <v>328</v>
      </c>
      <c r="O437" s="13"/>
      <c r="P437" s="13"/>
      <c r="Q437" s="13"/>
      <c r="R437" s="17" t="s">
        <v>325</v>
      </c>
      <c r="S437" s="12" t="s">
        <v>328</v>
      </c>
      <c r="T437" s="12"/>
      <c r="U437" s="12"/>
      <c r="V437" s="12"/>
      <c r="W437" s="17"/>
      <c r="X437" s="17"/>
      <c r="Y437" s="17"/>
      <c r="Z437" s="17"/>
      <c r="AB437" s="16">
        <f t="shared" si="126"/>
        <v>5</v>
      </c>
      <c r="AC437" s="31" t="str">
        <f t="shared" si="127"/>
        <v>46152</v>
      </c>
      <c r="AD437" t="e">
        <f>VLOOKUP(AC437,Sperrdaten!H:I,2,FALSE)</f>
        <v>#N/A</v>
      </c>
      <c r="AE437" s="32" t="str">
        <f t="shared" si="128"/>
        <v>46152</v>
      </c>
      <c r="AF437" t="e">
        <f>VLOOKUP(AE437,Sperrdaten!C:D,2,FALSE)</f>
        <v>#N/A</v>
      </c>
      <c r="AG437" s="32" t="str">
        <f t="shared" si="129"/>
        <v>46152</v>
      </c>
      <c r="AH437" t="e">
        <f>VLOOKUP(AG437,Sperrdaten!C:D,2,FALSE)</f>
        <v>#N/A</v>
      </c>
      <c r="AI437" s="32" t="str">
        <f t="shared" si="130"/>
        <v>46152</v>
      </c>
      <c r="AJ437" s="33" t="e">
        <f>VLOOKUP(AI437,Sperrdaten!C:D,2,FALSE)</f>
        <v>#N/A</v>
      </c>
      <c r="AK437" s="31" t="str">
        <f t="shared" si="131"/>
        <v>46152LQ2</v>
      </c>
      <c r="AL437" t="e">
        <f>VLOOKUP(AK437,Sperrdaten!H:I,2,FALSE)</f>
        <v>#N/A</v>
      </c>
      <c r="AM437" s="32" t="str">
        <f t="shared" si="132"/>
        <v>46152LQ2</v>
      </c>
      <c r="AN437" t="e">
        <f>VLOOKUP(AM437,Sperrdaten!C:D,2,FALSE)</f>
        <v>#N/A</v>
      </c>
      <c r="AO437" s="32" t="str">
        <f t="shared" si="133"/>
        <v>46152</v>
      </c>
      <c r="AP437" t="e">
        <f>VLOOKUP(AO437,Sperrdaten!C:D,2,FALSE)</f>
        <v>#N/A</v>
      </c>
      <c r="AQ437" s="32" t="str">
        <f t="shared" si="134"/>
        <v>46152</v>
      </c>
      <c r="AR437" s="33" t="e">
        <f>VLOOKUP(AQ437,Sperrdaten!C:D,2,FALSE)</f>
        <v>#N/A</v>
      </c>
      <c r="AS437" s="31" t="str">
        <f t="shared" si="135"/>
        <v>46152</v>
      </c>
      <c r="AT437" t="e">
        <f>VLOOKUP(AS437,Sperrdaten!H:I,2,FALSE)</f>
        <v>#N/A</v>
      </c>
      <c r="AU437" s="32" t="str">
        <f t="shared" si="136"/>
        <v>46152</v>
      </c>
      <c r="AV437" t="e">
        <f>VLOOKUP(AU437,Sperrdaten!C:D,2,FALSE)</f>
        <v>#N/A</v>
      </c>
      <c r="AW437" s="32" t="str">
        <f t="shared" si="137"/>
        <v>46152</v>
      </c>
      <c r="AX437" t="e">
        <f>VLOOKUP(AW437,Sperrdaten!C:D,2,FALSE)</f>
        <v>#N/A</v>
      </c>
      <c r="AY437" s="32" t="str">
        <f t="shared" si="138"/>
        <v>46152</v>
      </c>
      <c r="AZ437" s="33" t="e">
        <f>VLOOKUP(AY437,Sperrdaten!C:D,2,FALSE)</f>
        <v>#N/A</v>
      </c>
      <c r="BA437" s="31" t="str">
        <f t="shared" si="139"/>
        <v>46152</v>
      </c>
      <c r="BB437" t="e">
        <f>VLOOKUP(BA437,Sperrdaten!H:I,2,FALSE)</f>
        <v>#N/A</v>
      </c>
      <c r="BC437" s="32" t="str">
        <f t="shared" si="140"/>
        <v>46152</v>
      </c>
      <c r="BD437" t="e">
        <f>VLOOKUP(BC437,Sperrdaten!C:D,2,FALSE)</f>
        <v>#N/A</v>
      </c>
      <c r="BE437" s="32" t="str">
        <f t="shared" si="141"/>
        <v>46152</v>
      </c>
      <c r="BF437" t="e">
        <f>VLOOKUP(BE437,Sperrdaten!C:D,2,FALSE)</f>
        <v>#N/A</v>
      </c>
      <c r="BG437" s="32" t="str">
        <f t="shared" si="142"/>
        <v>46152</v>
      </c>
      <c r="BH437" s="33" t="e">
        <f>VLOOKUP(BG437,Sperrdaten!C:D,2,FALSE)</f>
        <v>#N/A</v>
      </c>
      <c r="BI437" s="31" t="str">
        <f t="shared" si="143"/>
        <v>46152</v>
      </c>
      <c r="BJ437" t="e">
        <f>VLOOKUP(BI437,Sperrdaten!H:I,2,FALSE)</f>
        <v>#N/A</v>
      </c>
      <c r="BK437" s="32" t="str">
        <f t="shared" si="144"/>
        <v>46152</v>
      </c>
      <c r="BL437" t="e">
        <f>VLOOKUP(BK437,Sperrdaten!C:D,2,FALSE)</f>
        <v>#N/A</v>
      </c>
      <c r="BM437" s="32" t="str">
        <f t="shared" si="145"/>
        <v>46152</v>
      </c>
      <c r="BN437" t="e">
        <f>VLOOKUP(BM437,Sperrdaten!C:D,2,FALSE)</f>
        <v>#N/A</v>
      </c>
      <c r="BO437" s="32" t="str">
        <f t="shared" si="146"/>
        <v>46152</v>
      </c>
      <c r="BP437" s="33" t="e">
        <f>VLOOKUP(BO437,Sperrdaten!C:D,2,FALSE)</f>
        <v>#N/A</v>
      </c>
    </row>
    <row r="438" spans="1:68" x14ac:dyDescent="0.2">
      <c r="A438" s="19">
        <v>46152</v>
      </c>
      <c r="B438" s="38" t="s">
        <v>355</v>
      </c>
      <c r="C438" s="5"/>
      <c r="D438" s="5"/>
      <c r="E438" s="5"/>
      <c r="F438" s="53"/>
      <c r="G438" s="13"/>
      <c r="H438" s="13"/>
      <c r="I438" s="13"/>
      <c r="J438" s="12"/>
      <c r="K438" s="12"/>
      <c r="L438" s="12"/>
      <c r="M438" s="12"/>
      <c r="N438" s="53"/>
      <c r="O438" s="13"/>
      <c r="P438" s="13"/>
      <c r="Q438" s="13"/>
      <c r="R438" s="17"/>
      <c r="S438" s="12"/>
      <c r="T438" s="12"/>
      <c r="U438" s="12"/>
      <c r="V438" s="12"/>
      <c r="W438" s="17"/>
      <c r="X438" s="17"/>
      <c r="Y438" s="17"/>
      <c r="Z438" s="17"/>
      <c r="AA438" s="17" t="s">
        <v>274</v>
      </c>
      <c r="AB438" s="16">
        <f t="shared" si="126"/>
        <v>2</v>
      </c>
      <c r="AC438" s="31" t="str">
        <f t="shared" si="127"/>
        <v>46152</v>
      </c>
      <c r="AD438" t="e">
        <f>VLOOKUP(AC438,Sperrdaten!H:I,2,FALSE)</f>
        <v>#N/A</v>
      </c>
      <c r="AE438" s="32" t="str">
        <f t="shared" si="128"/>
        <v>46152</v>
      </c>
      <c r="AF438" t="e">
        <f>VLOOKUP(AE438,Sperrdaten!C:D,2,FALSE)</f>
        <v>#N/A</v>
      </c>
      <c r="AG438" s="32" t="str">
        <f t="shared" si="129"/>
        <v>46152</v>
      </c>
      <c r="AH438" t="e">
        <f>VLOOKUP(AG438,Sperrdaten!C:D,2,FALSE)</f>
        <v>#N/A</v>
      </c>
      <c r="AI438" s="32" t="str">
        <f t="shared" si="130"/>
        <v>46152</v>
      </c>
      <c r="AJ438" s="33" t="e">
        <f>VLOOKUP(AI438,Sperrdaten!C:D,2,FALSE)</f>
        <v>#N/A</v>
      </c>
      <c r="AK438" s="31" t="str">
        <f t="shared" si="131"/>
        <v>46152</v>
      </c>
      <c r="AL438" t="e">
        <f>VLOOKUP(AK438,Sperrdaten!H:I,2,FALSE)</f>
        <v>#N/A</v>
      </c>
      <c r="AM438" s="32" t="str">
        <f t="shared" si="132"/>
        <v>46152</v>
      </c>
      <c r="AN438" t="e">
        <f>VLOOKUP(AM438,Sperrdaten!C:D,2,FALSE)</f>
        <v>#N/A</v>
      </c>
      <c r="AO438" s="32" t="str">
        <f t="shared" si="133"/>
        <v>46152</v>
      </c>
      <c r="AP438" t="e">
        <f>VLOOKUP(AO438,Sperrdaten!C:D,2,FALSE)</f>
        <v>#N/A</v>
      </c>
      <c r="AQ438" s="32" t="str">
        <f t="shared" si="134"/>
        <v>46152</v>
      </c>
      <c r="AR438" s="33" t="e">
        <f>VLOOKUP(AQ438,Sperrdaten!C:D,2,FALSE)</f>
        <v>#N/A</v>
      </c>
      <c r="AS438" s="31" t="str">
        <f t="shared" si="135"/>
        <v>46152</v>
      </c>
      <c r="AT438" t="e">
        <f>VLOOKUP(AS438,Sperrdaten!H:I,2,FALSE)</f>
        <v>#N/A</v>
      </c>
      <c r="AU438" s="32" t="str">
        <f t="shared" si="136"/>
        <v>46152</v>
      </c>
      <c r="AV438" t="e">
        <f>VLOOKUP(AU438,Sperrdaten!C:D,2,FALSE)</f>
        <v>#N/A</v>
      </c>
      <c r="AW438" s="32" t="str">
        <f t="shared" si="137"/>
        <v>46152</v>
      </c>
      <c r="AX438" t="e">
        <f>VLOOKUP(AW438,Sperrdaten!C:D,2,FALSE)</f>
        <v>#N/A</v>
      </c>
      <c r="AY438" s="32" t="str">
        <f t="shared" si="138"/>
        <v>46152</v>
      </c>
      <c r="AZ438" s="33" t="e">
        <f>VLOOKUP(AY438,Sperrdaten!C:D,2,FALSE)</f>
        <v>#N/A</v>
      </c>
      <c r="BA438" s="31" t="str">
        <f t="shared" si="139"/>
        <v>46152</v>
      </c>
      <c r="BB438" t="e">
        <f>VLOOKUP(BA438,Sperrdaten!H:I,2,FALSE)</f>
        <v>#N/A</v>
      </c>
      <c r="BC438" s="32" t="str">
        <f t="shared" si="140"/>
        <v>46152</v>
      </c>
      <c r="BD438" t="e">
        <f>VLOOKUP(BC438,Sperrdaten!C:D,2,FALSE)</f>
        <v>#N/A</v>
      </c>
      <c r="BE438" s="32" t="str">
        <f t="shared" si="141"/>
        <v>46152</v>
      </c>
      <c r="BF438" t="e">
        <f>VLOOKUP(BE438,Sperrdaten!C:D,2,FALSE)</f>
        <v>#N/A</v>
      </c>
      <c r="BG438" s="32" t="str">
        <f t="shared" si="142"/>
        <v>46152</v>
      </c>
      <c r="BH438" s="33" t="e">
        <f>VLOOKUP(BG438,Sperrdaten!C:D,2,FALSE)</f>
        <v>#N/A</v>
      </c>
      <c r="BI438" s="31" t="str">
        <f t="shared" si="143"/>
        <v>46152</v>
      </c>
      <c r="BJ438" t="e">
        <f>VLOOKUP(BI438,Sperrdaten!H:I,2,FALSE)</f>
        <v>#N/A</v>
      </c>
      <c r="BK438" s="32" t="str">
        <f t="shared" si="144"/>
        <v>46152</v>
      </c>
      <c r="BL438" t="e">
        <f>VLOOKUP(BK438,Sperrdaten!C:D,2,FALSE)</f>
        <v>#N/A</v>
      </c>
      <c r="BM438" s="32" t="str">
        <f t="shared" si="145"/>
        <v>46152</v>
      </c>
      <c r="BN438" t="e">
        <f>VLOOKUP(BM438,Sperrdaten!C:D,2,FALSE)</f>
        <v>#N/A</v>
      </c>
      <c r="BO438" s="32" t="str">
        <f t="shared" si="146"/>
        <v>46152</v>
      </c>
      <c r="BP438" s="33" t="e">
        <f>VLOOKUP(BO438,Sperrdaten!C:D,2,FALSE)</f>
        <v>#N/A</v>
      </c>
    </row>
    <row r="439" spans="1:68" x14ac:dyDescent="0.2">
      <c r="A439" s="19">
        <v>46152</v>
      </c>
      <c r="B439" s="38"/>
      <c r="C439" s="5"/>
      <c r="D439" s="5"/>
      <c r="E439" s="5"/>
      <c r="F439" s="53"/>
      <c r="G439" s="13"/>
      <c r="H439" s="13"/>
      <c r="I439" s="13"/>
      <c r="J439" s="12"/>
      <c r="K439" s="12"/>
      <c r="L439" s="12"/>
      <c r="M439" s="12"/>
      <c r="N439" s="53"/>
      <c r="O439" s="13"/>
      <c r="P439" s="13"/>
      <c r="Q439" s="13"/>
      <c r="R439" s="17"/>
      <c r="S439" s="12"/>
      <c r="T439" s="12"/>
      <c r="U439" s="12"/>
      <c r="V439" s="12"/>
      <c r="W439" s="17"/>
      <c r="X439" s="17"/>
      <c r="Y439" s="17"/>
      <c r="Z439" s="17"/>
      <c r="AA439" s="17"/>
      <c r="AB439" s="16">
        <f t="shared" si="126"/>
        <v>0</v>
      </c>
      <c r="AC439" s="31" t="str">
        <f t="shared" si="127"/>
        <v>46152</v>
      </c>
      <c r="AD439" t="e">
        <f>VLOOKUP(AC439,Sperrdaten!H:I,2,FALSE)</f>
        <v>#N/A</v>
      </c>
      <c r="AE439" s="32" t="str">
        <f t="shared" si="128"/>
        <v>46152</v>
      </c>
      <c r="AF439" t="e">
        <f>VLOOKUP(AE439,Sperrdaten!C:D,2,FALSE)</f>
        <v>#N/A</v>
      </c>
      <c r="AG439" s="32" t="str">
        <f t="shared" si="129"/>
        <v>46152</v>
      </c>
      <c r="AH439" t="e">
        <f>VLOOKUP(AG439,Sperrdaten!C:D,2,FALSE)</f>
        <v>#N/A</v>
      </c>
      <c r="AI439" s="32" t="str">
        <f t="shared" si="130"/>
        <v>46152</v>
      </c>
      <c r="AJ439" s="33" t="e">
        <f>VLOOKUP(AI439,Sperrdaten!C:D,2,FALSE)</f>
        <v>#N/A</v>
      </c>
      <c r="AK439" s="31" t="str">
        <f t="shared" si="131"/>
        <v>46152</v>
      </c>
      <c r="AL439" t="e">
        <f>VLOOKUP(AK439,Sperrdaten!H:I,2,FALSE)</f>
        <v>#N/A</v>
      </c>
      <c r="AM439" s="32" t="str">
        <f t="shared" si="132"/>
        <v>46152</v>
      </c>
      <c r="AN439" t="e">
        <f>VLOOKUP(AM439,Sperrdaten!C:D,2,FALSE)</f>
        <v>#N/A</v>
      </c>
      <c r="AO439" s="32" t="str">
        <f t="shared" si="133"/>
        <v>46152</v>
      </c>
      <c r="AP439" t="e">
        <f>VLOOKUP(AO439,Sperrdaten!C:D,2,FALSE)</f>
        <v>#N/A</v>
      </c>
      <c r="AQ439" s="32" t="str">
        <f t="shared" si="134"/>
        <v>46152</v>
      </c>
      <c r="AR439" s="33" t="e">
        <f>VLOOKUP(AQ439,Sperrdaten!C:D,2,FALSE)</f>
        <v>#N/A</v>
      </c>
      <c r="AS439" s="31" t="str">
        <f t="shared" si="135"/>
        <v>46152</v>
      </c>
      <c r="AT439" t="e">
        <f>VLOOKUP(AS439,Sperrdaten!H:I,2,FALSE)</f>
        <v>#N/A</v>
      </c>
      <c r="AU439" s="32" t="str">
        <f t="shared" si="136"/>
        <v>46152</v>
      </c>
      <c r="AV439" t="e">
        <f>VLOOKUP(AU439,Sperrdaten!C:D,2,FALSE)</f>
        <v>#N/A</v>
      </c>
      <c r="AW439" s="32" t="str">
        <f t="shared" si="137"/>
        <v>46152</v>
      </c>
      <c r="AX439" t="e">
        <f>VLOOKUP(AW439,Sperrdaten!C:D,2,FALSE)</f>
        <v>#N/A</v>
      </c>
      <c r="AY439" s="32" t="str">
        <f t="shared" si="138"/>
        <v>46152</v>
      </c>
      <c r="AZ439" s="33" t="e">
        <f>VLOOKUP(AY439,Sperrdaten!C:D,2,FALSE)</f>
        <v>#N/A</v>
      </c>
      <c r="BA439" s="31" t="str">
        <f t="shared" si="139"/>
        <v>46152</v>
      </c>
      <c r="BB439" t="e">
        <f>VLOOKUP(BA439,Sperrdaten!H:I,2,FALSE)</f>
        <v>#N/A</v>
      </c>
      <c r="BC439" s="32" t="str">
        <f t="shared" si="140"/>
        <v>46152</v>
      </c>
      <c r="BD439" t="e">
        <f>VLOOKUP(BC439,Sperrdaten!C:D,2,FALSE)</f>
        <v>#N/A</v>
      </c>
      <c r="BE439" s="32" t="str">
        <f t="shared" si="141"/>
        <v>46152</v>
      </c>
      <c r="BF439" t="e">
        <f>VLOOKUP(BE439,Sperrdaten!C:D,2,FALSE)</f>
        <v>#N/A</v>
      </c>
      <c r="BG439" s="32" t="str">
        <f t="shared" si="142"/>
        <v>46152</v>
      </c>
      <c r="BH439" s="33" t="e">
        <f>VLOOKUP(BG439,Sperrdaten!C:D,2,FALSE)</f>
        <v>#N/A</v>
      </c>
      <c r="BI439" s="31" t="str">
        <f t="shared" si="143"/>
        <v>46152</v>
      </c>
      <c r="BJ439" t="e">
        <f>VLOOKUP(BI439,Sperrdaten!H:I,2,FALSE)</f>
        <v>#N/A</v>
      </c>
      <c r="BK439" s="32" t="str">
        <f t="shared" si="144"/>
        <v>46152</v>
      </c>
      <c r="BL439" t="e">
        <f>VLOOKUP(BK439,Sperrdaten!C:D,2,FALSE)</f>
        <v>#N/A</v>
      </c>
      <c r="BM439" s="32" t="str">
        <f t="shared" si="145"/>
        <v>46152</v>
      </c>
      <c r="BN439" t="e">
        <f>VLOOKUP(BM439,Sperrdaten!C:D,2,FALSE)</f>
        <v>#N/A</v>
      </c>
      <c r="BO439" s="32" t="str">
        <f t="shared" si="146"/>
        <v>46152</v>
      </c>
      <c r="BP439" s="33" t="e">
        <f>VLOOKUP(BO439,Sperrdaten!C:D,2,FALSE)</f>
        <v>#N/A</v>
      </c>
    </row>
    <row r="440" spans="1:68" x14ac:dyDescent="0.2">
      <c r="A440" s="19">
        <v>46152</v>
      </c>
      <c r="B440" s="38"/>
      <c r="C440" s="5"/>
      <c r="D440" s="5"/>
      <c r="E440" s="5"/>
      <c r="F440" s="53"/>
      <c r="G440" s="13"/>
      <c r="H440" s="13"/>
      <c r="I440" s="13"/>
      <c r="J440" s="12"/>
      <c r="K440" s="12"/>
      <c r="L440" s="12"/>
      <c r="M440" s="12"/>
      <c r="N440" s="53"/>
      <c r="O440" s="13"/>
      <c r="P440" s="13"/>
      <c r="Q440" s="13"/>
      <c r="R440" s="17"/>
      <c r="S440" s="12"/>
      <c r="T440" s="12"/>
      <c r="U440" s="12"/>
      <c r="V440" s="12"/>
      <c r="W440" s="17"/>
      <c r="X440" s="17"/>
      <c r="Y440" s="17"/>
      <c r="Z440" s="17"/>
      <c r="AA440" s="17"/>
      <c r="AB440" s="16">
        <f t="shared" si="126"/>
        <v>0</v>
      </c>
      <c r="AC440" s="31" t="str">
        <f t="shared" si="127"/>
        <v>46152</v>
      </c>
      <c r="AD440" t="e">
        <f>VLOOKUP(AC440,Sperrdaten!H:I,2,FALSE)</f>
        <v>#N/A</v>
      </c>
      <c r="AE440" s="32" t="str">
        <f t="shared" si="128"/>
        <v>46152</v>
      </c>
      <c r="AF440" t="e">
        <f>VLOOKUP(AE440,Sperrdaten!C:D,2,FALSE)</f>
        <v>#N/A</v>
      </c>
      <c r="AG440" s="32" t="str">
        <f t="shared" si="129"/>
        <v>46152</v>
      </c>
      <c r="AH440" t="e">
        <f>VLOOKUP(AG440,Sperrdaten!C:D,2,FALSE)</f>
        <v>#N/A</v>
      </c>
      <c r="AI440" s="32" t="str">
        <f t="shared" si="130"/>
        <v>46152</v>
      </c>
      <c r="AJ440" s="33" t="e">
        <f>VLOOKUP(AI440,Sperrdaten!C:D,2,FALSE)</f>
        <v>#N/A</v>
      </c>
      <c r="AK440" s="31" t="str">
        <f t="shared" si="131"/>
        <v>46152</v>
      </c>
      <c r="AL440" t="e">
        <f>VLOOKUP(AK440,Sperrdaten!H:I,2,FALSE)</f>
        <v>#N/A</v>
      </c>
      <c r="AM440" s="32" t="str">
        <f t="shared" si="132"/>
        <v>46152</v>
      </c>
      <c r="AN440" t="e">
        <f>VLOOKUP(AM440,Sperrdaten!C:D,2,FALSE)</f>
        <v>#N/A</v>
      </c>
      <c r="AO440" s="32" t="str">
        <f t="shared" si="133"/>
        <v>46152</v>
      </c>
      <c r="AP440" t="e">
        <f>VLOOKUP(AO440,Sperrdaten!C:D,2,FALSE)</f>
        <v>#N/A</v>
      </c>
      <c r="AQ440" s="32" t="str">
        <f t="shared" si="134"/>
        <v>46152</v>
      </c>
      <c r="AR440" s="33" t="e">
        <f>VLOOKUP(AQ440,Sperrdaten!C:D,2,FALSE)</f>
        <v>#N/A</v>
      </c>
      <c r="AS440" s="31" t="str">
        <f t="shared" si="135"/>
        <v>46152</v>
      </c>
      <c r="AT440" t="e">
        <f>VLOOKUP(AS440,Sperrdaten!H:I,2,FALSE)</f>
        <v>#N/A</v>
      </c>
      <c r="AU440" s="32" t="str">
        <f t="shared" si="136"/>
        <v>46152</v>
      </c>
      <c r="AV440" t="e">
        <f>VLOOKUP(AU440,Sperrdaten!C:D,2,FALSE)</f>
        <v>#N/A</v>
      </c>
      <c r="AW440" s="32" t="str">
        <f t="shared" si="137"/>
        <v>46152</v>
      </c>
      <c r="AX440" t="e">
        <f>VLOOKUP(AW440,Sperrdaten!C:D,2,FALSE)</f>
        <v>#N/A</v>
      </c>
      <c r="AY440" s="32" t="str">
        <f t="shared" si="138"/>
        <v>46152</v>
      </c>
      <c r="AZ440" s="33" t="e">
        <f>VLOOKUP(AY440,Sperrdaten!C:D,2,FALSE)</f>
        <v>#N/A</v>
      </c>
      <c r="BA440" s="31" t="str">
        <f t="shared" si="139"/>
        <v>46152</v>
      </c>
      <c r="BB440" t="e">
        <f>VLOOKUP(BA440,Sperrdaten!H:I,2,FALSE)</f>
        <v>#N/A</v>
      </c>
      <c r="BC440" s="32" t="str">
        <f t="shared" si="140"/>
        <v>46152</v>
      </c>
      <c r="BD440" t="e">
        <f>VLOOKUP(BC440,Sperrdaten!C:D,2,FALSE)</f>
        <v>#N/A</v>
      </c>
      <c r="BE440" s="32" t="str">
        <f t="shared" si="141"/>
        <v>46152</v>
      </c>
      <c r="BF440" t="e">
        <f>VLOOKUP(BE440,Sperrdaten!C:D,2,FALSE)</f>
        <v>#N/A</v>
      </c>
      <c r="BG440" s="32" t="str">
        <f t="shared" si="142"/>
        <v>46152</v>
      </c>
      <c r="BH440" s="33" t="e">
        <f>VLOOKUP(BG440,Sperrdaten!C:D,2,FALSE)</f>
        <v>#N/A</v>
      </c>
      <c r="BI440" s="31" t="str">
        <f t="shared" si="143"/>
        <v>46152</v>
      </c>
      <c r="BJ440" t="e">
        <f>VLOOKUP(BI440,Sperrdaten!H:I,2,FALSE)</f>
        <v>#N/A</v>
      </c>
      <c r="BK440" s="32" t="str">
        <f t="shared" si="144"/>
        <v>46152</v>
      </c>
      <c r="BL440" t="e">
        <f>VLOOKUP(BK440,Sperrdaten!C:D,2,FALSE)</f>
        <v>#N/A</v>
      </c>
      <c r="BM440" s="32" t="str">
        <f t="shared" si="145"/>
        <v>46152</v>
      </c>
      <c r="BN440" t="e">
        <f>VLOOKUP(BM440,Sperrdaten!C:D,2,FALSE)</f>
        <v>#N/A</v>
      </c>
      <c r="BO440" s="32" t="str">
        <f t="shared" si="146"/>
        <v>46152</v>
      </c>
      <c r="BP440" s="33" t="e">
        <f>VLOOKUP(BO440,Sperrdaten!C:D,2,FALSE)</f>
        <v>#N/A</v>
      </c>
    </row>
    <row r="441" spans="1:68" x14ac:dyDescent="0.2">
      <c r="A441" s="19">
        <v>46152</v>
      </c>
      <c r="B441" s="38"/>
      <c r="C441" s="5"/>
      <c r="D441" s="5"/>
      <c r="E441" s="5"/>
      <c r="F441" s="53"/>
      <c r="G441" s="13"/>
      <c r="H441" s="13"/>
      <c r="I441" s="13"/>
      <c r="J441" s="12"/>
      <c r="K441" s="12"/>
      <c r="L441" s="12"/>
      <c r="M441" s="12"/>
      <c r="N441" s="53"/>
      <c r="O441" s="13"/>
      <c r="P441" s="13"/>
      <c r="Q441" s="13"/>
      <c r="R441" s="17"/>
      <c r="S441" s="12"/>
      <c r="T441" s="12"/>
      <c r="U441" s="12"/>
      <c r="V441" s="12"/>
      <c r="W441" s="17"/>
      <c r="X441" s="17"/>
      <c r="Y441" s="17"/>
      <c r="Z441" s="17"/>
      <c r="AA441" s="17"/>
      <c r="AB441" s="16">
        <f t="shared" si="126"/>
        <v>0</v>
      </c>
      <c r="AC441" s="31" t="str">
        <f t="shared" si="127"/>
        <v>46152</v>
      </c>
      <c r="AD441" t="e">
        <f>VLOOKUP(AC441,Sperrdaten!H:I,2,FALSE)</f>
        <v>#N/A</v>
      </c>
      <c r="AE441" s="32" t="str">
        <f t="shared" si="128"/>
        <v>46152</v>
      </c>
      <c r="AF441" t="e">
        <f>VLOOKUP(AE441,Sperrdaten!C:D,2,FALSE)</f>
        <v>#N/A</v>
      </c>
      <c r="AG441" s="32" t="str">
        <f t="shared" si="129"/>
        <v>46152</v>
      </c>
      <c r="AH441" t="e">
        <f>VLOOKUP(AG441,Sperrdaten!C:D,2,FALSE)</f>
        <v>#N/A</v>
      </c>
      <c r="AI441" s="32" t="str">
        <f t="shared" si="130"/>
        <v>46152</v>
      </c>
      <c r="AJ441" s="33" t="e">
        <f>VLOOKUP(AI441,Sperrdaten!C:D,2,FALSE)</f>
        <v>#N/A</v>
      </c>
      <c r="AK441" s="31" t="str">
        <f t="shared" si="131"/>
        <v>46152</v>
      </c>
      <c r="AL441" t="e">
        <f>VLOOKUP(AK441,Sperrdaten!H:I,2,FALSE)</f>
        <v>#N/A</v>
      </c>
      <c r="AM441" s="32" t="str">
        <f t="shared" si="132"/>
        <v>46152</v>
      </c>
      <c r="AN441" t="e">
        <f>VLOOKUP(AM441,Sperrdaten!C:D,2,FALSE)</f>
        <v>#N/A</v>
      </c>
      <c r="AO441" s="32" t="str">
        <f t="shared" si="133"/>
        <v>46152</v>
      </c>
      <c r="AP441" t="e">
        <f>VLOOKUP(AO441,Sperrdaten!C:D,2,FALSE)</f>
        <v>#N/A</v>
      </c>
      <c r="AQ441" s="32" t="str">
        <f t="shared" si="134"/>
        <v>46152</v>
      </c>
      <c r="AR441" s="33" t="e">
        <f>VLOOKUP(AQ441,Sperrdaten!C:D,2,FALSE)</f>
        <v>#N/A</v>
      </c>
      <c r="AS441" s="31" t="str">
        <f t="shared" si="135"/>
        <v>46152</v>
      </c>
      <c r="AT441" t="e">
        <f>VLOOKUP(AS441,Sperrdaten!H:I,2,FALSE)</f>
        <v>#N/A</v>
      </c>
      <c r="AU441" s="32" t="str">
        <f t="shared" si="136"/>
        <v>46152</v>
      </c>
      <c r="AV441" t="e">
        <f>VLOOKUP(AU441,Sperrdaten!C:D,2,FALSE)</f>
        <v>#N/A</v>
      </c>
      <c r="AW441" s="32" t="str">
        <f t="shared" si="137"/>
        <v>46152</v>
      </c>
      <c r="AX441" t="e">
        <f>VLOOKUP(AW441,Sperrdaten!C:D,2,FALSE)</f>
        <v>#N/A</v>
      </c>
      <c r="AY441" s="32" t="str">
        <f t="shared" si="138"/>
        <v>46152</v>
      </c>
      <c r="AZ441" s="33" t="e">
        <f>VLOOKUP(AY441,Sperrdaten!C:D,2,FALSE)</f>
        <v>#N/A</v>
      </c>
      <c r="BA441" s="31" t="str">
        <f t="shared" si="139"/>
        <v>46152</v>
      </c>
      <c r="BB441" t="e">
        <f>VLOOKUP(BA441,Sperrdaten!H:I,2,FALSE)</f>
        <v>#N/A</v>
      </c>
      <c r="BC441" s="32" t="str">
        <f t="shared" si="140"/>
        <v>46152</v>
      </c>
      <c r="BD441" t="e">
        <f>VLOOKUP(BC441,Sperrdaten!C:D,2,FALSE)</f>
        <v>#N/A</v>
      </c>
      <c r="BE441" s="32" t="str">
        <f t="shared" si="141"/>
        <v>46152</v>
      </c>
      <c r="BF441" t="e">
        <f>VLOOKUP(BE441,Sperrdaten!C:D,2,FALSE)</f>
        <v>#N/A</v>
      </c>
      <c r="BG441" s="32" t="str">
        <f t="shared" si="142"/>
        <v>46152</v>
      </c>
      <c r="BH441" s="33" t="e">
        <f>VLOOKUP(BG441,Sperrdaten!C:D,2,FALSE)</f>
        <v>#N/A</v>
      </c>
      <c r="BI441" s="31" t="str">
        <f t="shared" si="143"/>
        <v>46152</v>
      </c>
      <c r="BJ441" t="e">
        <f>VLOOKUP(BI441,Sperrdaten!H:I,2,FALSE)</f>
        <v>#N/A</v>
      </c>
      <c r="BK441" s="32" t="str">
        <f t="shared" si="144"/>
        <v>46152</v>
      </c>
      <c r="BL441" t="e">
        <f>VLOOKUP(BK441,Sperrdaten!C:D,2,FALSE)</f>
        <v>#N/A</v>
      </c>
      <c r="BM441" s="32" t="str">
        <f t="shared" si="145"/>
        <v>46152</v>
      </c>
      <c r="BN441" t="e">
        <f>VLOOKUP(BM441,Sperrdaten!C:D,2,FALSE)</f>
        <v>#N/A</v>
      </c>
      <c r="BO441" s="32" t="str">
        <f t="shared" si="146"/>
        <v>46152</v>
      </c>
      <c r="BP441" s="33" t="e">
        <f>VLOOKUP(BO441,Sperrdaten!C:D,2,FALSE)</f>
        <v>#N/A</v>
      </c>
    </row>
    <row r="442" spans="1:68" x14ac:dyDescent="0.2">
      <c r="A442" s="19">
        <v>46157</v>
      </c>
      <c r="B442" s="38"/>
      <c r="C442" s="5"/>
      <c r="D442" s="5"/>
      <c r="E442" s="5"/>
      <c r="F442" s="53"/>
      <c r="G442" s="13"/>
      <c r="H442" s="13"/>
      <c r="I442" s="13"/>
      <c r="J442" s="12"/>
      <c r="K442" s="12"/>
      <c r="L442" s="12"/>
      <c r="M442" s="12"/>
      <c r="N442" s="53"/>
      <c r="O442" s="13"/>
      <c r="P442" s="13"/>
      <c r="Q442" s="13"/>
      <c r="R442" s="17"/>
      <c r="S442" s="12"/>
      <c r="T442" s="12"/>
      <c r="U442" s="12"/>
      <c r="V442" s="12"/>
      <c r="W442" s="17"/>
      <c r="X442" s="17"/>
      <c r="Y442" s="17"/>
      <c r="Z442" s="17"/>
      <c r="AA442" s="17" t="s">
        <v>323</v>
      </c>
      <c r="AB442" s="16">
        <f t="shared" si="126"/>
        <v>1</v>
      </c>
      <c r="AC442" s="31" t="str">
        <f t="shared" si="127"/>
        <v>46157</v>
      </c>
      <c r="AD442" t="e">
        <f>VLOOKUP(AC442,Sperrdaten!H:I,2,FALSE)</f>
        <v>#N/A</v>
      </c>
      <c r="AE442" s="32" t="str">
        <f t="shared" si="128"/>
        <v>46157</v>
      </c>
      <c r="AF442" t="e">
        <f>VLOOKUP(AE442,Sperrdaten!C:D,2,FALSE)</f>
        <v>#N/A</v>
      </c>
      <c r="AG442" s="32" t="str">
        <f t="shared" si="129"/>
        <v>46157</v>
      </c>
      <c r="AH442" t="e">
        <f>VLOOKUP(AG442,Sperrdaten!C:D,2,FALSE)</f>
        <v>#N/A</v>
      </c>
      <c r="AI442" s="32" t="str">
        <f t="shared" si="130"/>
        <v>46157</v>
      </c>
      <c r="AJ442" s="33" t="e">
        <f>VLOOKUP(AI442,Sperrdaten!C:D,2,FALSE)</f>
        <v>#N/A</v>
      </c>
      <c r="AK442" s="31" t="str">
        <f t="shared" si="131"/>
        <v>46157</v>
      </c>
      <c r="AL442" t="e">
        <f>VLOOKUP(AK442,Sperrdaten!H:I,2,FALSE)</f>
        <v>#N/A</v>
      </c>
      <c r="AM442" s="32" t="str">
        <f t="shared" si="132"/>
        <v>46157</v>
      </c>
      <c r="AN442" t="e">
        <f>VLOOKUP(AM442,Sperrdaten!C:D,2,FALSE)</f>
        <v>#N/A</v>
      </c>
      <c r="AO442" s="32" t="str">
        <f t="shared" si="133"/>
        <v>46157</v>
      </c>
      <c r="AP442" t="e">
        <f>VLOOKUP(AO442,Sperrdaten!C:D,2,FALSE)</f>
        <v>#N/A</v>
      </c>
      <c r="AQ442" s="32" t="str">
        <f t="shared" si="134"/>
        <v>46157</v>
      </c>
      <c r="AR442" s="33" t="e">
        <f>VLOOKUP(AQ442,Sperrdaten!C:D,2,FALSE)</f>
        <v>#N/A</v>
      </c>
      <c r="AS442" s="31" t="str">
        <f t="shared" si="135"/>
        <v>46157</v>
      </c>
      <c r="AT442" t="e">
        <f>VLOOKUP(AS442,Sperrdaten!H:I,2,FALSE)</f>
        <v>#N/A</v>
      </c>
      <c r="AU442" s="32" t="str">
        <f t="shared" si="136"/>
        <v>46157</v>
      </c>
      <c r="AV442" t="e">
        <f>VLOOKUP(AU442,Sperrdaten!C:D,2,FALSE)</f>
        <v>#N/A</v>
      </c>
      <c r="AW442" s="32" t="str">
        <f t="shared" si="137"/>
        <v>46157</v>
      </c>
      <c r="AX442" t="e">
        <f>VLOOKUP(AW442,Sperrdaten!C:D,2,FALSE)</f>
        <v>#N/A</v>
      </c>
      <c r="AY442" s="32" t="str">
        <f t="shared" si="138"/>
        <v>46157</v>
      </c>
      <c r="AZ442" s="33" t="e">
        <f>VLOOKUP(AY442,Sperrdaten!C:D,2,FALSE)</f>
        <v>#N/A</v>
      </c>
      <c r="BA442" s="31" t="str">
        <f t="shared" si="139"/>
        <v>46157</v>
      </c>
      <c r="BB442" t="e">
        <f>VLOOKUP(BA442,Sperrdaten!H:I,2,FALSE)</f>
        <v>#N/A</v>
      </c>
      <c r="BC442" s="32" t="str">
        <f t="shared" si="140"/>
        <v>46157</v>
      </c>
      <c r="BD442" t="e">
        <f>VLOOKUP(BC442,Sperrdaten!C:D,2,FALSE)</f>
        <v>#N/A</v>
      </c>
      <c r="BE442" s="32" t="str">
        <f t="shared" si="141"/>
        <v>46157</v>
      </c>
      <c r="BF442" t="e">
        <f>VLOOKUP(BE442,Sperrdaten!C:D,2,FALSE)</f>
        <v>#N/A</v>
      </c>
      <c r="BG442" s="32" t="str">
        <f t="shared" si="142"/>
        <v>46157</v>
      </c>
      <c r="BH442" s="33" t="e">
        <f>VLOOKUP(BG442,Sperrdaten!C:D,2,FALSE)</f>
        <v>#N/A</v>
      </c>
      <c r="BI442" s="31" t="str">
        <f t="shared" si="143"/>
        <v>46157</v>
      </c>
      <c r="BJ442" t="e">
        <f>VLOOKUP(BI442,Sperrdaten!H:I,2,FALSE)</f>
        <v>#N/A</v>
      </c>
      <c r="BK442" s="32" t="str">
        <f t="shared" si="144"/>
        <v>46157</v>
      </c>
      <c r="BL442" t="e">
        <f>VLOOKUP(BK442,Sperrdaten!C:D,2,FALSE)</f>
        <v>#N/A</v>
      </c>
      <c r="BM442" s="32" t="str">
        <f t="shared" si="145"/>
        <v>46157</v>
      </c>
      <c r="BN442" t="e">
        <f>VLOOKUP(BM442,Sperrdaten!C:D,2,FALSE)</f>
        <v>#N/A</v>
      </c>
      <c r="BO442" s="32" t="str">
        <f t="shared" si="146"/>
        <v>46157</v>
      </c>
      <c r="BP442" s="33" t="e">
        <f>VLOOKUP(BO442,Sperrdaten!C:D,2,FALSE)</f>
        <v>#N/A</v>
      </c>
    </row>
    <row r="443" spans="1:68" x14ac:dyDescent="0.2">
      <c r="A443" s="19">
        <v>46157</v>
      </c>
      <c r="B443" s="38"/>
      <c r="C443" s="5"/>
      <c r="D443" s="5"/>
      <c r="E443" s="5"/>
      <c r="F443" s="53"/>
      <c r="G443" s="13"/>
      <c r="H443" s="13"/>
      <c r="I443" s="13"/>
      <c r="J443" s="12"/>
      <c r="K443" s="12"/>
      <c r="L443" s="12"/>
      <c r="M443" s="12"/>
      <c r="N443" s="53"/>
      <c r="O443" s="13"/>
      <c r="P443" s="13"/>
      <c r="Q443" s="13"/>
      <c r="R443" s="17"/>
      <c r="S443" s="12"/>
      <c r="T443" s="12"/>
      <c r="U443" s="12"/>
      <c r="V443" s="12"/>
      <c r="W443" s="17"/>
      <c r="X443" s="17"/>
      <c r="Y443" s="17"/>
      <c r="Z443" s="17"/>
      <c r="AA443" s="17"/>
      <c r="AB443" s="16">
        <f t="shared" si="126"/>
        <v>0</v>
      </c>
      <c r="AC443" s="31" t="str">
        <f t="shared" si="127"/>
        <v>46157</v>
      </c>
      <c r="AD443" t="e">
        <f>VLOOKUP(AC443,Sperrdaten!H:I,2,FALSE)</f>
        <v>#N/A</v>
      </c>
      <c r="AE443" s="32" t="str">
        <f t="shared" si="128"/>
        <v>46157</v>
      </c>
      <c r="AF443" t="e">
        <f>VLOOKUP(AE443,Sperrdaten!C:D,2,FALSE)</f>
        <v>#N/A</v>
      </c>
      <c r="AG443" s="32" t="str">
        <f t="shared" si="129"/>
        <v>46157</v>
      </c>
      <c r="AH443" t="e">
        <f>VLOOKUP(AG443,Sperrdaten!C:D,2,FALSE)</f>
        <v>#N/A</v>
      </c>
      <c r="AI443" s="32" t="str">
        <f t="shared" si="130"/>
        <v>46157</v>
      </c>
      <c r="AJ443" s="33" t="e">
        <f>VLOOKUP(AI443,Sperrdaten!C:D,2,FALSE)</f>
        <v>#N/A</v>
      </c>
      <c r="AK443" s="31" t="str">
        <f t="shared" si="131"/>
        <v>46157</v>
      </c>
      <c r="AL443" t="e">
        <f>VLOOKUP(AK443,Sperrdaten!H:I,2,FALSE)</f>
        <v>#N/A</v>
      </c>
      <c r="AM443" s="32" t="str">
        <f t="shared" si="132"/>
        <v>46157</v>
      </c>
      <c r="AN443" t="e">
        <f>VLOOKUP(AM443,Sperrdaten!C:D,2,FALSE)</f>
        <v>#N/A</v>
      </c>
      <c r="AO443" s="32" t="str">
        <f t="shared" si="133"/>
        <v>46157</v>
      </c>
      <c r="AP443" t="e">
        <f>VLOOKUP(AO443,Sperrdaten!C:D,2,FALSE)</f>
        <v>#N/A</v>
      </c>
      <c r="AQ443" s="32" t="str">
        <f t="shared" si="134"/>
        <v>46157</v>
      </c>
      <c r="AR443" s="33" t="e">
        <f>VLOOKUP(AQ443,Sperrdaten!C:D,2,FALSE)</f>
        <v>#N/A</v>
      </c>
      <c r="AS443" s="31" t="str">
        <f t="shared" si="135"/>
        <v>46157</v>
      </c>
      <c r="AT443" t="e">
        <f>VLOOKUP(AS443,Sperrdaten!H:I,2,FALSE)</f>
        <v>#N/A</v>
      </c>
      <c r="AU443" s="32" t="str">
        <f t="shared" si="136"/>
        <v>46157</v>
      </c>
      <c r="AV443" t="e">
        <f>VLOOKUP(AU443,Sperrdaten!C:D,2,FALSE)</f>
        <v>#N/A</v>
      </c>
      <c r="AW443" s="32" t="str">
        <f t="shared" si="137"/>
        <v>46157</v>
      </c>
      <c r="AX443" t="e">
        <f>VLOOKUP(AW443,Sperrdaten!C:D,2,FALSE)</f>
        <v>#N/A</v>
      </c>
      <c r="AY443" s="32" t="str">
        <f t="shared" si="138"/>
        <v>46157</v>
      </c>
      <c r="AZ443" s="33" t="e">
        <f>VLOOKUP(AY443,Sperrdaten!C:D,2,FALSE)</f>
        <v>#N/A</v>
      </c>
      <c r="BA443" s="31" t="str">
        <f t="shared" si="139"/>
        <v>46157</v>
      </c>
      <c r="BB443" t="e">
        <f>VLOOKUP(BA443,Sperrdaten!H:I,2,FALSE)</f>
        <v>#N/A</v>
      </c>
      <c r="BC443" s="32" t="str">
        <f t="shared" si="140"/>
        <v>46157</v>
      </c>
      <c r="BD443" t="e">
        <f>VLOOKUP(BC443,Sperrdaten!C:D,2,FALSE)</f>
        <v>#N/A</v>
      </c>
      <c r="BE443" s="32" t="str">
        <f t="shared" si="141"/>
        <v>46157</v>
      </c>
      <c r="BF443" t="e">
        <f>VLOOKUP(BE443,Sperrdaten!C:D,2,FALSE)</f>
        <v>#N/A</v>
      </c>
      <c r="BG443" s="32" t="str">
        <f t="shared" si="142"/>
        <v>46157</v>
      </c>
      <c r="BH443" s="33" t="e">
        <f>VLOOKUP(BG443,Sperrdaten!C:D,2,FALSE)</f>
        <v>#N/A</v>
      </c>
      <c r="BI443" s="31" t="str">
        <f t="shared" si="143"/>
        <v>46157</v>
      </c>
      <c r="BJ443" t="e">
        <f>VLOOKUP(BI443,Sperrdaten!H:I,2,FALSE)</f>
        <v>#N/A</v>
      </c>
      <c r="BK443" s="32" t="str">
        <f t="shared" si="144"/>
        <v>46157</v>
      </c>
      <c r="BL443" t="e">
        <f>VLOOKUP(BK443,Sperrdaten!C:D,2,FALSE)</f>
        <v>#N/A</v>
      </c>
      <c r="BM443" s="32" t="str">
        <f t="shared" si="145"/>
        <v>46157</v>
      </c>
      <c r="BN443" t="e">
        <f>VLOOKUP(BM443,Sperrdaten!C:D,2,FALSE)</f>
        <v>#N/A</v>
      </c>
      <c r="BO443" s="32" t="str">
        <f t="shared" si="146"/>
        <v>46157</v>
      </c>
      <c r="BP443" s="33" t="e">
        <f>VLOOKUP(BO443,Sperrdaten!C:D,2,FALSE)</f>
        <v>#N/A</v>
      </c>
    </row>
    <row r="444" spans="1:68" x14ac:dyDescent="0.2">
      <c r="A444" s="19">
        <v>46158</v>
      </c>
      <c r="B444" s="38" t="s">
        <v>356</v>
      </c>
      <c r="C444" s="5"/>
      <c r="D444" s="5"/>
      <c r="E444" s="5"/>
      <c r="F444" s="53"/>
      <c r="G444" s="13" t="s">
        <v>356</v>
      </c>
      <c r="H444" s="13"/>
      <c r="I444" s="13"/>
      <c r="J444" s="12"/>
      <c r="K444" s="12"/>
      <c r="L444" s="12"/>
      <c r="M444" s="12"/>
      <c r="N444" s="53" t="s">
        <v>325</v>
      </c>
      <c r="O444" s="13"/>
      <c r="P444" s="13"/>
      <c r="Q444" s="13"/>
      <c r="R444" s="17"/>
      <c r="S444" s="12" t="s">
        <v>325</v>
      </c>
      <c r="T444" s="12"/>
      <c r="U444" s="12"/>
      <c r="V444" s="12"/>
      <c r="W444" s="17"/>
      <c r="X444" s="17" t="s">
        <v>374</v>
      </c>
      <c r="Y444" s="17"/>
      <c r="Z444" s="17"/>
      <c r="AA444" s="17"/>
      <c r="AB444" s="16">
        <f t="shared" si="126"/>
        <v>5</v>
      </c>
      <c r="AC444" s="31" t="str">
        <f t="shared" si="127"/>
        <v>46158</v>
      </c>
      <c r="AD444" t="e">
        <f>VLOOKUP(AC444,Sperrdaten!H:I,2,FALSE)</f>
        <v>#N/A</v>
      </c>
      <c r="AE444" s="32" t="str">
        <f t="shared" si="128"/>
        <v>46158</v>
      </c>
      <c r="AF444" t="e">
        <f>VLOOKUP(AE444,Sperrdaten!C:D,2,FALSE)</f>
        <v>#N/A</v>
      </c>
      <c r="AG444" s="32" t="str">
        <f t="shared" si="129"/>
        <v>46158</v>
      </c>
      <c r="AH444" t="e">
        <f>VLOOKUP(AG444,Sperrdaten!C:D,2,FALSE)</f>
        <v>#N/A</v>
      </c>
      <c r="AI444" s="32" t="str">
        <f t="shared" si="130"/>
        <v>46158</v>
      </c>
      <c r="AJ444" s="33" t="e">
        <f>VLOOKUP(AI444,Sperrdaten!C:D,2,FALSE)</f>
        <v>#N/A</v>
      </c>
      <c r="AK444" s="31" t="str">
        <f t="shared" si="131"/>
        <v>46158LQ3</v>
      </c>
      <c r="AL444" t="e">
        <f>VLOOKUP(AK444,Sperrdaten!H:I,2,FALSE)</f>
        <v>#N/A</v>
      </c>
      <c r="AM444" s="32" t="str">
        <f t="shared" si="132"/>
        <v>46158LQ3</v>
      </c>
      <c r="AN444" t="e">
        <f>VLOOKUP(AM444,Sperrdaten!C:D,2,FALSE)</f>
        <v>#N/A</v>
      </c>
      <c r="AO444" s="32" t="str">
        <f t="shared" si="133"/>
        <v>46158</v>
      </c>
      <c r="AP444" t="e">
        <f>VLOOKUP(AO444,Sperrdaten!C:D,2,FALSE)</f>
        <v>#N/A</v>
      </c>
      <c r="AQ444" s="32" t="str">
        <f t="shared" si="134"/>
        <v>46158</v>
      </c>
      <c r="AR444" s="33" t="e">
        <f>VLOOKUP(AQ444,Sperrdaten!C:D,2,FALSE)</f>
        <v>#N/A</v>
      </c>
      <c r="AS444" s="31" t="str">
        <f t="shared" si="135"/>
        <v>46158</v>
      </c>
      <c r="AT444" t="e">
        <f>VLOOKUP(AS444,Sperrdaten!H:I,2,FALSE)</f>
        <v>#N/A</v>
      </c>
      <c r="AU444" s="32" t="str">
        <f t="shared" si="136"/>
        <v>46158</v>
      </c>
      <c r="AV444" t="e">
        <f>VLOOKUP(AU444,Sperrdaten!C:D,2,FALSE)</f>
        <v>#N/A</v>
      </c>
      <c r="AW444" s="32" t="str">
        <f t="shared" si="137"/>
        <v>46158</v>
      </c>
      <c r="AX444" t="e">
        <f>VLOOKUP(AW444,Sperrdaten!C:D,2,FALSE)</f>
        <v>#N/A</v>
      </c>
      <c r="AY444" s="32" t="str">
        <f t="shared" si="138"/>
        <v>46158</v>
      </c>
      <c r="AZ444" s="33" t="e">
        <f>VLOOKUP(AY444,Sperrdaten!C:D,2,FALSE)</f>
        <v>#N/A</v>
      </c>
      <c r="BA444" s="31" t="str">
        <f t="shared" si="139"/>
        <v>46158</v>
      </c>
      <c r="BB444" t="e">
        <f>VLOOKUP(BA444,Sperrdaten!H:I,2,FALSE)</f>
        <v>#N/A</v>
      </c>
      <c r="BC444" s="32" t="str">
        <f t="shared" si="140"/>
        <v>46158</v>
      </c>
      <c r="BD444" t="e">
        <f>VLOOKUP(BC444,Sperrdaten!C:D,2,FALSE)</f>
        <v>#N/A</v>
      </c>
      <c r="BE444" s="32" t="str">
        <f t="shared" si="141"/>
        <v>46158</v>
      </c>
      <c r="BF444" t="e">
        <f>VLOOKUP(BE444,Sperrdaten!C:D,2,FALSE)</f>
        <v>#N/A</v>
      </c>
      <c r="BG444" s="32" t="str">
        <f t="shared" si="142"/>
        <v>46158</v>
      </c>
      <c r="BH444" s="33" t="e">
        <f>VLOOKUP(BG444,Sperrdaten!C:D,2,FALSE)</f>
        <v>#N/A</v>
      </c>
      <c r="BI444" s="31" t="str">
        <f t="shared" si="143"/>
        <v>46158</v>
      </c>
      <c r="BJ444" t="e">
        <f>VLOOKUP(BI444,Sperrdaten!H:I,2,FALSE)</f>
        <v>#N/A</v>
      </c>
      <c r="BK444" s="32" t="str">
        <f t="shared" si="144"/>
        <v>46158</v>
      </c>
      <c r="BL444" t="e">
        <f>VLOOKUP(BK444,Sperrdaten!C:D,2,FALSE)</f>
        <v>#N/A</v>
      </c>
      <c r="BM444" s="32" t="str">
        <f t="shared" si="145"/>
        <v>46158</v>
      </c>
      <c r="BN444" t="e">
        <f>VLOOKUP(BM444,Sperrdaten!C:D,2,FALSE)</f>
        <v>#N/A</v>
      </c>
      <c r="BO444" s="32" t="str">
        <f t="shared" si="146"/>
        <v>46158</v>
      </c>
      <c r="BP444" s="33" t="e">
        <f>VLOOKUP(BO444,Sperrdaten!C:D,2,FALSE)</f>
        <v>#N/A</v>
      </c>
    </row>
    <row r="445" spans="1:68" x14ac:dyDescent="0.2">
      <c r="A445" s="19">
        <v>46158</v>
      </c>
      <c r="B445" s="38" t="s">
        <v>326</v>
      </c>
      <c r="C445" s="5"/>
      <c r="D445" s="5"/>
      <c r="E445" s="5"/>
      <c r="F445" s="53"/>
      <c r="G445" s="13"/>
      <c r="H445" s="13"/>
      <c r="I445" s="13"/>
      <c r="J445" s="12"/>
      <c r="K445" s="12"/>
      <c r="L445" s="12"/>
      <c r="M445" s="12"/>
      <c r="N445" s="53"/>
      <c r="O445" s="13"/>
      <c r="P445" s="13"/>
      <c r="Q445" s="13"/>
      <c r="R445" s="17"/>
      <c r="S445" s="12"/>
      <c r="T445" s="12"/>
      <c r="U445" s="12"/>
      <c r="V445" s="12"/>
      <c r="W445" s="17"/>
      <c r="X445" s="17" t="s">
        <v>88</v>
      </c>
      <c r="Y445" s="17"/>
      <c r="Z445" s="17"/>
      <c r="AA445" s="17"/>
      <c r="AB445" s="16">
        <f t="shared" si="126"/>
        <v>2</v>
      </c>
      <c r="AC445" s="31" t="str">
        <f t="shared" si="127"/>
        <v>46158</v>
      </c>
      <c r="AD445" t="e">
        <f>VLOOKUP(AC445,Sperrdaten!H:I,2,FALSE)</f>
        <v>#N/A</v>
      </c>
      <c r="AE445" s="32" t="str">
        <f t="shared" si="128"/>
        <v>46158</v>
      </c>
      <c r="AF445" t="e">
        <f>VLOOKUP(AE445,Sperrdaten!C:D,2,FALSE)</f>
        <v>#N/A</v>
      </c>
      <c r="AG445" s="32" t="str">
        <f t="shared" si="129"/>
        <v>46158</v>
      </c>
      <c r="AH445" t="e">
        <f>VLOOKUP(AG445,Sperrdaten!C:D,2,FALSE)</f>
        <v>#N/A</v>
      </c>
      <c r="AI445" s="32" t="str">
        <f t="shared" si="130"/>
        <v>46158</v>
      </c>
      <c r="AJ445" s="33" t="e">
        <f>VLOOKUP(AI445,Sperrdaten!C:D,2,FALSE)</f>
        <v>#N/A</v>
      </c>
      <c r="AK445" s="31" t="str">
        <f t="shared" si="131"/>
        <v>46158</v>
      </c>
      <c r="AL445" t="e">
        <f>VLOOKUP(AK445,Sperrdaten!H:I,2,FALSE)</f>
        <v>#N/A</v>
      </c>
      <c r="AM445" s="32" t="str">
        <f t="shared" si="132"/>
        <v>46158</v>
      </c>
      <c r="AN445" t="e">
        <f>VLOOKUP(AM445,Sperrdaten!C:D,2,FALSE)</f>
        <v>#N/A</v>
      </c>
      <c r="AO445" s="32" t="str">
        <f t="shared" si="133"/>
        <v>46158</v>
      </c>
      <c r="AP445" t="e">
        <f>VLOOKUP(AO445,Sperrdaten!C:D,2,FALSE)</f>
        <v>#N/A</v>
      </c>
      <c r="AQ445" s="32" t="str">
        <f t="shared" si="134"/>
        <v>46158</v>
      </c>
      <c r="AR445" s="33" t="e">
        <f>VLOOKUP(AQ445,Sperrdaten!C:D,2,FALSE)</f>
        <v>#N/A</v>
      </c>
      <c r="AS445" s="31" t="str">
        <f t="shared" si="135"/>
        <v>46158</v>
      </c>
      <c r="AT445" t="e">
        <f>VLOOKUP(AS445,Sperrdaten!H:I,2,FALSE)</f>
        <v>#N/A</v>
      </c>
      <c r="AU445" s="32" t="str">
        <f t="shared" si="136"/>
        <v>46158</v>
      </c>
      <c r="AV445" t="e">
        <f>VLOOKUP(AU445,Sperrdaten!C:D,2,FALSE)</f>
        <v>#N/A</v>
      </c>
      <c r="AW445" s="32" t="str">
        <f t="shared" si="137"/>
        <v>46158</v>
      </c>
      <c r="AX445" t="e">
        <f>VLOOKUP(AW445,Sperrdaten!C:D,2,FALSE)</f>
        <v>#N/A</v>
      </c>
      <c r="AY445" s="32" t="str">
        <f t="shared" si="138"/>
        <v>46158</v>
      </c>
      <c r="AZ445" s="33" t="e">
        <f>VLOOKUP(AY445,Sperrdaten!C:D,2,FALSE)</f>
        <v>#N/A</v>
      </c>
      <c r="BA445" s="31" t="str">
        <f t="shared" si="139"/>
        <v>46158</v>
      </c>
      <c r="BB445" t="e">
        <f>VLOOKUP(BA445,Sperrdaten!H:I,2,FALSE)</f>
        <v>#N/A</v>
      </c>
      <c r="BC445" s="32" t="str">
        <f t="shared" si="140"/>
        <v>46158</v>
      </c>
      <c r="BD445" t="e">
        <f>VLOOKUP(BC445,Sperrdaten!C:D,2,FALSE)</f>
        <v>#N/A</v>
      </c>
      <c r="BE445" s="32" t="str">
        <f t="shared" si="141"/>
        <v>46158</v>
      </c>
      <c r="BF445" t="e">
        <f>VLOOKUP(BE445,Sperrdaten!C:D,2,FALSE)</f>
        <v>#N/A</v>
      </c>
      <c r="BG445" s="32" t="str">
        <f t="shared" si="142"/>
        <v>46158</v>
      </c>
      <c r="BH445" s="33" t="e">
        <f>VLOOKUP(BG445,Sperrdaten!C:D,2,FALSE)</f>
        <v>#N/A</v>
      </c>
      <c r="BI445" s="31" t="str">
        <f t="shared" si="143"/>
        <v>46158</v>
      </c>
      <c r="BJ445" t="e">
        <f>VLOOKUP(BI445,Sperrdaten!H:I,2,FALSE)</f>
        <v>#N/A</v>
      </c>
      <c r="BK445" s="32" t="str">
        <f t="shared" si="144"/>
        <v>46158</v>
      </c>
      <c r="BL445" t="e">
        <f>VLOOKUP(BK445,Sperrdaten!C:D,2,FALSE)</f>
        <v>#N/A</v>
      </c>
      <c r="BM445" s="32" t="str">
        <f t="shared" si="145"/>
        <v>46158</v>
      </c>
      <c r="BN445" t="e">
        <f>VLOOKUP(BM445,Sperrdaten!C:D,2,FALSE)</f>
        <v>#N/A</v>
      </c>
      <c r="BO445" s="32" t="str">
        <f t="shared" si="146"/>
        <v>46158</v>
      </c>
      <c r="BP445" s="33" t="e">
        <f>VLOOKUP(BO445,Sperrdaten!C:D,2,FALSE)</f>
        <v>#N/A</v>
      </c>
    </row>
    <row r="446" spans="1:68" x14ac:dyDescent="0.2">
      <c r="A446" s="19">
        <v>46158</v>
      </c>
      <c r="B446" s="38"/>
      <c r="C446" s="5"/>
      <c r="D446" s="5"/>
      <c r="E446" s="5"/>
      <c r="F446" s="53"/>
      <c r="G446" s="13"/>
      <c r="H446" s="13"/>
      <c r="I446" s="13"/>
      <c r="J446" s="12"/>
      <c r="K446" s="12"/>
      <c r="L446" s="12"/>
      <c r="M446" s="12"/>
      <c r="N446" s="53"/>
      <c r="O446" s="13"/>
      <c r="P446" s="13"/>
      <c r="Q446" s="13"/>
      <c r="R446" s="17"/>
      <c r="S446" s="12"/>
      <c r="T446" s="12"/>
      <c r="U446" s="12"/>
      <c r="V446" s="12"/>
      <c r="W446" s="17"/>
      <c r="X446" s="17" t="s">
        <v>375</v>
      </c>
      <c r="Y446" s="17"/>
      <c r="Z446" s="17"/>
      <c r="AA446" s="17"/>
      <c r="AB446" s="16">
        <f t="shared" si="126"/>
        <v>1</v>
      </c>
      <c r="AC446" s="31" t="str">
        <f t="shared" si="127"/>
        <v>46158</v>
      </c>
      <c r="AD446" t="e">
        <f>VLOOKUP(AC446,Sperrdaten!H:I,2,FALSE)</f>
        <v>#N/A</v>
      </c>
      <c r="AE446" s="32" t="str">
        <f t="shared" si="128"/>
        <v>46158</v>
      </c>
      <c r="AF446" t="e">
        <f>VLOOKUP(AE446,Sperrdaten!C:D,2,FALSE)</f>
        <v>#N/A</v>
      </c>
      <c r="AG446" s="32" t="str">
        <f t="shared" si="129"/>
        <v>46158</v>
      </c>
      <c r="AH446" t="e">
        <f>VLOOKUP(AG446,Sperrdaten!C:D,2,FALSE)</f>
        <v>#N/A</v>
      </c>
      <c r="AI446" s="32" t="str">
        <f t="shared" si="130"/>
        <v>46158</v>
      </c>
      <c r="AJ446" s="33" t="e">
        <f>VLOOKUP(AI446,Sperrdaten!C:D,2,FALSE)</f>
        <v>#N/A</v>
      </c>
      <c r="AK446" s="31" t="str">
        <f t="shared" si="131"/>
        <v>46158</v>
      </c>
      <c r="AL446" t="e">
        <f>VLOOKUP(AK446,Sperrdaten!H:I,2,FALSE)</f>
        <v>#N/A</v>
      </c>
      <c r="AM446" s="32" t="str">
        <f t="shared" si="132"/>
        <v>46158</v>
      </c>
      <c r="AN446" t="e">
        <f>VLOOKUP(AM446,Sperrdaten!C:D,2,FALSE)</f>
        <v>#N/A</v>
      </c>
      <c r="AO446" s="32" t="str">
        <f t="shared" si="133"/>
        <v>46158</v>
      </c>
      <c r="AP446" t="e">
        <f>VLOOKUP(AO446,Sperrdaten!C:D,2,FALSE)</f>
        <v>#N/A</v>
      </c>
      <c r="AQ446" s="32" t="str">
        <f t="shared" si="134"/>
        <v>46158</v>
      </c>
      <c r="AR446" s="33" t="e">
        <f>VLOOKUP(AQ446,Sperrdaten!C:D,2,FALSE)</f>
        <v>#N/A</v>
      </c>
      <c r="AS446" s="31" t="str">
        <f t="shared" si="135"/>
        <v>46158</v>
      </c>
      <c r="AT446" t="e">
        <f>VLOOKUP(AS446,Sperrdaten!H:I,2,FALSE)</f>
        <v>#N/A</v>
      </c>
      <c r="AU446" s="32" t="str">
        <f t="shared" si="136"/>
        <v>46158</v>
      </c>
      <c r="AV446" t="e">
        <f>VLOOKUP(AU446,Sperrdaten!C:D,2,FALSE)</f>
        <v>#N/A</v>
      </c>
      <c r="AW446" s="32" t="str">
        <f t="shared" si="137"/>
        <v>46158</v>
      </c>
      <c r="AX446" t="e">
        <f>VLOOKUP(AW446,Sperrdaten!C:D,2,FALSE)</f>
        <v>#N/A</v>
      </c>
      <c r="AY446" s="32" t="str">
        <f t="shared" si="138"/>
        <v>46158</v>
      </c>
      <c r="AZ446" s="33" t="e">
        <f>VLOOKUP(AY446,Sperrdaten!C:D,2,FALSE)</f>
        <v>#N/A</v>
      </c>
      <c r="BA446" s="31" t="str">
        <f t="shared" si="139"/>
        <v>46158</v>
      </c>
      <c r="BB446" t="e">
        <f>VLOOKUP(BA446,Sperrdaten!H:I,2,FALSE)</f>
        <v>#N/A</v>
      </c>
      <c r="BC446" s="32" t="str">
        <f t="shared" si="140"/>
        <v>46158</v>
      </c>
      <c r="BD446" t="e">
        <f>VLOOKUP(BC446,Sperrdaten!C:D,2,FALSE)</f>
        <v>#N/A</v>
      </c>
      <c r="BE446" s="32" t="str">
        <f t="shared" si="141"/>
        <v>46158</v>
      </c>
      <c r="BF446" t="e">
        <f>VLOOKUP(BE446,Sperrdaten!C:D,2,FALSE)</f>
        <v>#N/A</v>
      </c>
      <c r="BG446" s="32" t="str">
        <f t="shared" si="142"/>
        <v>46158</v>
      </c>
      <c r="BH446" s="33" t="e">
        <f>VLOOKUP(BG446,Sperrdaten!C:D,2,FALSE)</f>
        <v>#N/A</v>
      </c>
      <c r="BI446" s="31" t="str">
        <f t="shared" si="143"/>
        <v>46158</v>
      </c>
      <c r="BJ446" t="e">
        <f>VLOOKUP(BI446,Sperrdaten!H:I,2,FALSE)</f>
        <v>#N/A</v>
      </c>
      <c r="BK446" s="32" t="str">
        <f t="shared" si="144"/>
        <v>46158</v>
      </c>
      <c r="BL446" t="e">
        <f>VLOOKUP(BK446,Sperrdaten!C:D,2,FALSE)</f>
        <v>#N/A</v>
      </c>
      <c r="BM446" s="32" t="str">
        <f t="shared" si="145"/>
        <v>46158</v>
      </c>
      <c r="BN446" t="e">
        <f>VLOOKUP(BM446,Sperrdaten!C:D,2,FALSE)</f>
        <v>#N/A</v>
      </c>
      <c r="BO446" s="32" t="str">
        <f t="shared" si="146"/>
        <v>46158</v>
      </c>
      <c r="BP446" s="33" t="e">
        <f>VLOOKUP(BO446,Sperrdaten!C:D,2,FALSE)</f>
        <v>#N/A</v>
      </c>
    </row>
    <row r="447" spans="1:68" x14ac:dyDescent="0.2">
      <c r="A447" s="19">
        <v>46158</v>
      </c>
      <c r="B447" s="38"/>
      <c r="C447" s="5"/>
      <c r="D447" s="5"/>
      <c r="E447" s="5"/>
      <c r="F447" s="53"/>
      <c r="G447" s="13"/>
      <c r="H447" s="13"/>
      <c r="I447" s="13"/>
      <c r="J447" s="12"/>
      <c r="K447" s="12"/>
      <c r="L447" s="12"/>
      <c r="M447" s="12"/>
      <c r="N447" s="53"/>
      <c r="O447" s="13"/>
      <c r="P447" s="13"/>
      <c r="Q447" s="13"/>
      <c r="R447" s="17"/>
      <c r="S447" s="12"/>
      <c r="T447" s="12"/>
      <c r="U447" s="12"/>
      <c r="V447" s="12"/>
      <c r="W447" s="17"/>
      <c r="X447" s="17" t="s">
        <v>109</v>
      </c>
      <c r="Y447" s="17"/>
      <c r="Z447" s="17"/>
      <c r="AA447" s="17"/>
      <c r="AB447" s="16">
        <f t="shared" si="126"/>
        <v>1</v>
      </c>
      <c r="AC447" s="31" t="str">
        <f t="shared" si="127"/>
        <v>46158</v>
      </c>
      <c r="AD447" t="e">
        <f>VLOOKUP(AC447,Sperrdaten!H:I,2,FALSE)</f>
        <v>#N/A</v>
      </c>
      <c r="AE447" s="32" t="str">
        <f t="shared" si="128"/>
        <v>46158</v>
      </c>
      <c r="AF447" t="e">
        <f>VLOOKUP(AE447,Sperrdaten!C:D,2,FALSE)</f>
        <v>#N/A</v>
      </c>
      <c r="AG447" s="32" t="str">
        <f t="shared" si="129"/>
        <v>46158</v>
      </c>
      <c r="AH447" t="e">
        <f>VLOOKUP(AG447,Sperrdaten!C:D,2,FALSE)</f>
        <v>#N/A</v>
      </c>
      <c r="AI447" s="32" t="str">
        <f t="shared" si="130"/>
        <v>46158</v>
      </c>
      <c r="AJ447" s="33" t="e">
        <f>VLOOKUP(AI447,Sperrdaten!C:D,2,FALSE)</f>
        <v>#N/A</v>
      </c>
      <c r="AK447" s="31" t="str">
        <f t="shared" si="131"/>
        <v>46158</v>
      </c>
      <c r="AL447" t="e">
        <f>VLOOKUP(AK447,Sperrdaten!H:I,2,FALSE)</f>
        <v>#N/A</v>
      </c>
      <c r="AM447" s="32" t="str">
        <f t="shared" si="132"/>
        <v>46158</v>
      </c>
      <c r="AN447" t="e">
        <f>VLOOKUP(AM447,Sperrdaten!C:D,2,FALSE)</f>
        <v>#N/A</v>
      </c>
      <c r="AO447" s="32" t="str">
        <f t="shared" si="133"/>
        <v>46158</v>
      </c>
      <c r="AP447" t="e">
        <f>VLOOKUP(AO447,Sperrdaten!C:D,2,FALSE)</f>
        <v>#N/A</v>
      </c>
      <c r="AQ447" s="32" t="str">
        <f t="shared" si="134"/>
        <v>46158</v>
      </c>
      <c r="AR447" s="33" t="e">
        <f>VLOOKUP(AQ447,Sperrdaten!C:D,2,FALSE)</f>
        <v>#N/A</v>
      </c>
      <c r="AS447" s="31" t="str">
        <f t="shared" si="135"/>
        <v>46158</v>
      </c>
      <c r="AT447" t="e">
        <f>VLOOKUP(AS447,Sperrdaten!H:I,2,FALSE)</f>
        <v>#N/A</v>
      </c>
      <c r="AU447" s="32" t="str">
        <f t="shared" si="136"/>
        <v>46158</v>
      </c>
      <c r="AV447" t="e">
        <f>VLOOKUP(AU447,Sperrdaten!C:D,2,FALSE)</f>
        <v>#N/A</v>
      </c>
      <c r="AW447" s="32" t="str">
        <f t="shared" si="137"/>
        <v>46158</v>
      </c>
      <c r="AX447" t="e">
        <f>VLOOKUP(AW447,Sperrdaten!C:D,2,FALSE)</f>
        <v>#N/A</v>
      </c>
      <c r="AY447" s="32" t="str">
        <f t="shared" si="138"/>
        <v>46158</v>
      </c>
      <c r="AZ447" s="33" t="e">
        <f>VLOOKUP(AY447,Sperrdaten!C:D,2,FALSE)</f>
        <v>#N/A</v>
      </c>
      <c r="BA447" s="31" t="str">
        <f t="shared" si="139"/>
        <v>46158</v>
      </c>
      <c r="BB447" t="e">
        <f>VLOOKUP(BA447,Sperrdaten!H:I,2,FALSE)</f>
        <v>#N/A</v>
      </c>
      <c r="BC447" s="32" t="str">
        <f t="shared" si="140"/>
        <v>46158</v>
      </c>
      <c r="BD447" t="e">
        <f>VLOOKUP(BC447,Sperrdaten!C:D,2,FALSE)</f>
        <v>#N/A</v>
      </c>
      <c r="BE447" s="32" t="str">
        <f t="shared" si="141"/>
        <v>46158</v>
      </c>
      <c r="BF447" t="e">
        <f>VLOOKUP(BE447,Sperrdaten!C:D,2,FALSE)</f>
        <v>#N/A</v>
      </c>
      <c r="BG447" s="32" t="str">
        <f t="shared" si="142"/>
        <v>46158</v>
      </c>
      <c r="BH447" s="33" t="e">
        <f>VLOOKUP(BG447,Sperrdaten!C:D,2,FALSE)</f>
        <v>#N/A</v>
      </c>
      <c r="BI447" s="31" t="str">
        <f t="shared" si="143"/>
        <v>46158</v>
      </c>
      <c r="BJ447" t="e">
        <f>VLOOKUP(BI447,Sperrdaten!H:I,2,FALSE)</f>
        <v>#N/A</v>
      </c>
      <c r="BK447" s="32" t="str">
        <f t="shared" si="144"/>
        <v>46158</v>
      </c>
      <c r="BL447" t="e">
        <f>VLOOKUP(BK447,Sperrdaten!C:D,2,FALSE)</f>
        <v>#N/A</v>
      </c>
      <c r="BM447" s="32" t="str">
        <f t="shared" si="145"/>
        <v>46158</v>
      </c>
      <c r="BN447" t="e">
        <f>VLOOKUP(BM447,Sperrdaten!C:D,2,FALSE)</f>
        <v>#N/A</v>
      </c>
      <c r="BO447" s="32" t="str">
        <f t="shared" si="146"/>
        <v>46158</v>
      </c>
      <c r="BP447" s="33" t="e">
        <f>VLOOKUP(BO447,Sperrdaten!C:D,2,FALSE)</f>
        <v>#N/A</v>
      </c>
    </row>
    <row r="448" spans="1:68" x14ac:dyDescent="0.2">
      <c r="A448" s="19">
        <v>46158</v>
      </c>
      <c r="B448" s="38"/>
      <c r="C448" s="5"/>
      <c r="D448" s="5"/>
      <c r="E448" s="5"/>
      <c r="F448" s="53"/>
      <c r="G448" s="13"/>
      <c r="H448" s="13"/>
      <c r="I448" s="13"/>
      <c r="J448" s="12"/>
      <c r="K448" s="12"/>
      <c r="L448" s="12"/>
      <c r="M448" s="12"/>
      <c r="N448" s="53"/>
      <c r="O448" s="13"/>
      <c r="P448" s="13"/>
      <c r="Q448" s="13"/>
      <c r="R448" s="17"/>
      <c r="S448" s="12"/>
      <c r="T448" s="12"/>
      <c r="U448" s="12"/>
      <c r="V448" s="12"/>
      <c r="W448" s="17"/>
      <c r="X448" s="17"/>
      <c r="Y448" s="17"/>
      <c r="Z448" s="17"/>
      <c r="AA448" s="17"/>
      <c r="AB448" s="16">
        <f t="shared" si="126"/>
        <v>0</v>
      </c>
      <c r="AC448" s="31" t="str">
        <f t="shared" si="127"/>
        <v>46158</v>
      </c>
      <c r="AD448" t="e">
        <f>VLOOKUP(AC448,Sperrdaten!H:I,2,FALSE)</f>
        <v>#N/A</v>
      </c>
      <c r="AE448" s="32" t="str">
        <f t="shared" si="128"/>
        <v>46158</v>
      </c>
      <c r="AF448" t="e">
        <f>VLOOKUP(AE448,Sperrdaten!C:D,2,FALSE)</f>
        <v>#N/A</v>
      </c>
      <c r="AG448" s="32" t="str">
        <f t="shared" si="129"/>
        <v>46158</v>
      </c>
      <c r="AH448" t="e">
        <f>VLOOKUP(AG448,Sperrdaten!C:D,2,FALSE)</f>
        <v>#N/A</v>
      </c>
      <c r="AI448" s="32" t="str">
        <f t="shared" si="130"/>
        <v>46158</v>
      </c>
      <c r="AJ448" s="33" t="e">
        <f>VLOOKUP(AI448,Sperrdaten!C:D,2,FALSE)</f>
        <v>#N/A</v>
      </c>
      <c r="AK448" s="31" t="str">
        <f t="shared" si="131"/>
        <v>46158</v>
      </c>
      <c r="AL448" t="e">
        <f>VLOOKUP(AK448,Sperrdaten!H:I,2,FALSE)</f>
        <v>#N/A</v>
      </c>
      <c r="AM448" s="32" t="str">
        <f t="shared" si="132"/>
        <v>46158</v>
      </c>
      <c r="AN448" t="e">
        <f>VLOOKUP(AM448,Sperrdaten!C:D,2,FALSE)</f>
        <v>#N/A</v>
      </c>
      <c r="AO448" s="32" t="str">
        <f t="shared" si="133"/>
        <v>46158</v>
      </c>
      <c r="AP448" t="e">
        <f>VLOOKUP(AO448,Sperrdaten!C:D,2,FALSE)</f>
        <v>#N/A</v>
      </c>
      <c r="AQ448" s="32" t="str">
        <f t="shared" si="134"/>
        <v>46158</v>
      </c>
      <c r="AR448" s="33" t="e">
        <f>VLOOKUP(AQ448,Sperrdaten!C:D,2,FALSE)</f>
        <v>#N/A</v>
      </c>
      <c r="AS448" s="31" t="str">
        <f t="shared" si="135"/>
        <v>46158</v>
      </c>
      <c r="AT448" t="e">
        <f>VLOOKUP(AS448,Sperrdaten!H:I,2,FALSE)</f>
        <v>#N/A</v>
      </c>
      <c r="AU448" s="32" t="str">
        <f t="shared" si="136"/>
        <v>46158</v>
      </c>
      <c r="AV448" t="e">
        <f>VLOOKUP(AU448,Sperrdaten!C:D,2,FALSE)</f>
        <v>#N/A</v>
      </c>
      <c r="AW448" s="32" t="str">
        <f t="shared" si="137"/>
        <v>46158</v>
      </c>
      <c r="AX448" t="e">
        <f>VLOOKUP(AW448,Sperrdaten!C:D,2,FALSE)</f>
        <v>#N/A</v>
      </c>
      <c r="AY448" s="32" t="str">
        <f t="shared" si="138"/>
        <v>46158</v>
      </c>
      <c r="AZ448" s="33" t="e">
        <f>VLOOKUP(AY448,Sperrdaten!C:D,2,FALSE)</f>
        <v>#N/A</v>
      </c>
      <c r="BA448" s="31" t="str">
        <f t="shared" si="139"/>
        <v>46158</v>
      </c>
      <c r="BB448" t="e">
        <f>VLOOKUP(BA448,Sperrdaten!H:I,2,FALSE)</f>
        <v>#N/A</v>
      </c>
      <c r="BC448" s="32" t="str">
        <f t="shared" si="140"/>
        <v>46158</v>
      </c>
      <c r="BD448" t="e">
        <f>VLOOKUP(BC448,Sperrdaten!C:D,2,FALSE)</f>
        <v>#N/A</v>
      </c>
      <c r="BE448" s="32" t="str">
        <f t="shared" si="141"/>
        <v>46158</v>
      </c>
      <c r="BF448" t="e">
        <f>VLOOKUP(BE448,Sperrdaten!C:D,2,FALSE)</f>
        <v>#N/A</v>
      </c>
      <c r="BG448" s="32" t="str">
        <f t="shared" si="142"/>
        <v>46158</v>
      </c>
      <c r="BH448" s="33" t="e">
        <f>VLOOKUP(BG448,Sperrdaten!C:D,2,FALSE)</f>
        <v>#N/A</v>
      </c>
      <c r="BI448" s="31" t="str">
        <f t="shared" si="143"/>
        <v>46158</v>
      </c>
      <c r="BJ448" t="e">
        <f>VLOOKUP(BI448,Sperrdaten!H:I,2,FALSE)</f>
        <v>#N/A</v>
      </c>
      <c r="BK448" s="32" t="str">
        <f t="shared" si="144"/>
        <v>46158</v>
      </c>
      <c r="BL448" t="e">
        <f>VLOOKUP(BK448,Sperrdaten!C:D,2,FALSE)</f>
        <v>#N/A</v>
      </c>
      <c r="BM448" s="32" t="str">
        <f t="shared" si="145"/>
        <v>46158</v>
      </c>
      <c r="BN448" t="e">
        <f>VLOOKUP(BM448,Sperrdaten!C:D,2,FALSE)</f>
        <v>#N/A</v>
      </c>
      <c r="BO448" s="32" t="str">
        <f t="shared" si="146"/>
        <v>46158</v>
      </c>
      <c r="BP448" s="33" t="e">
        <f>VLOOKUP(BO448,Sperrdaten!C:D,2,FALSE)</f>
        <v>#N/A</v>
      </c>
    </row>
    <row r="449" spans="1:68" x14ac:dyDescent="0.2">
      <c r="A449" s="19">
        <v>46159</v>
      </c>
      <c r="B449" s="38"/>
      <c r="C449" s="5"/>
      <c r="D449" s="5"/>
      <c r="E449" s="5"/>
      <c r="F449" s="53"/>
      <c r="G449" s="13" t="s">
        <v>356</v>
      </c>
      <c r="H449" s="13"/>
      <c r="I449" s="13"/>
      <c r="J449" s="12"/>
      <c r="K449" s="12"/>
      <c r="L449" s="12"/>
      <c r="M449" s="12"/>
      <c r="N449" s="53"/>
      <c r="O449" s="13"/>
      <c r="P449" s="13"/>
      <c r="Q449" s="13"/>
      <c r="R449" s="17"/>
      <c r="S449" s="12" t="s">
        <v>325</v>
      </c>
      <c r="T449" s="12"/>
      <c r="U449" s="12"/>
      <c r="V449" s="12"/>
      <c r="W449" s="17"/>
      <c r="Y449" s="17"/>
      <c r="Z449" s="17"/>
      <c r="AA449" s="17"/>
      <c r="AB449" s="16">
        <f t="shared" si="126"/>
        <v>2</v>
      </c>
      <c r="AC449" s="31" t="str">
        <f t="shared" si="127"/>
        <v>46159</v>
      </c>
      <c r="AD449" t="e">
        <f>VLOOKUP(AC449,Sperrdaten!H:I,2,FALSE)</f>
        <v>#N/A</v>
      </c>
      <c r="AE449" s="32" t="str">
        <f t="shared" si="128"/>
        <v>46159</v>
      </c>
      <c r="AF449" t="e">
        <f>VLOOKUP(AE449,Sperrdaten!C:D,2,FALSE)</f>
        <v>#N/A</v>
      </c>
      <c r="AG449" s="32" t="str">
        <f t="shared" si="129"/>
        <v>46159</v>
      </c>
      <c r="AH449" t="e">
        <f>VLOOKUP(AG449,Sperrdaten!C:D,2,FALSE)</f>
        <v>#N/A</v>
      </c>
      <c r="AI449" s="32" t="str">
        <f t="shared" si="130"/>
        <v>46159</v>
      </c>
      <c r="AJ449" s="33" t="e">
        <f>VLOOKUP(AI449,Sperrdaten!C:D,2,FALSE)</f>
        <v>#N/A</v>
      </c>
      <c r="AK449" s="31" t="str">
        <f t="shared" si="131"/>
        <v>46159LQ3</v>
      </c>
      <c r="AL449" t="e">
        <f>VLOOKUP(AK449,Sperrdaten!H:I,2,FALSE)</f>
        <v>#N/A</v>
      </c>
      <c r="AM449" s="32" t="str">
        <f t="shared" si="132"/>
        <v>46159LQ3</v>
      </c>
      <c r="AN449" t="e">
        <f>VLOOKUP(AM449,Sperrdaten!C:D,2,FALSE)</f>
        <v>#N/A</v>
      </c>
      <c r="AO449" s="32" t="str">
        <f t="shared" si="133"/>
        <v>46159</v>
      </c>
      <c r="AP449" t="e">
        <f>VLOOKUP(AO449,Sperrdaten!C:D,2,FALSE)</f>
        <v>#N/A</v>
      </c>
      <c r="AQ449" s="32" t="str">
        <f t="shared" si="134"/>
        <v>46159</v>
      </c>
      <c r="AR449" s="33" t="e">
        <f>VLOOKUP(AQ449,Sperrdaten!C:D,2,FALSE)</f>
        <v>#N/A</v>
      </c>
      <c r="AS449" s="31" t="str">
        <f t="shared" si="135"/>
        <v>46159</v>
      </c>
      <c r="AT449" t="e">
        <f>VLOOKUP(AS449,Sperrdaten!H:I,2,FALSE)</f>
        <v>#N/A</v>
      </c>
      <c r="AU449" s="32" t="str">
        <f t="shared" si="136"/>
        <v>46159</v>
      </c>
      <c r="AV449" t="e">
        <f>VLOOKUP(AU449,Sperrdaten!C:D,2,FALSE)</f>
        <v>#N/A</v>
      </c>
      <c r="AW449" s="32" t="str">
        <f t="shared" si="137"/>
        <v>46159</v>
      </c>
      <c r="AX449" t="e">
        <f>VLOOKUP(AW449,Sperrdaten!C:D,2,FALSE)</f>
        <v>#N/A</v>
      </c>
      <c r="AY449" s="32" t="str">
        <f t="shared" si="138"/>
        <v>46159</v>
      </c>
      <c r="AZ449" s="33" t="e">
        <f>VLOOKUP(AY449,Sperrdaten!C:D,2,FALSE)</f>
        <v>#N/A</v>
      </c>
      <c r="BA449" s="31" t="str">
        <f t="shared" si="139"/>
        <v>46159</v>
      </c>
      <c r="BB449" t="e">
        <f>VLOOKUP(BA449,Sperrdaten!H:I,2,FALSE)</f>
        <v>#N/A</v>
      </c>
      <c r="BC449" s="32" t="str">
        <f t="shared" si="140"/>
        <v>46159</v>
      </c>
      <c r="BD449" t="e">
        <f>VLOOKUP(BC449,Sperrdaten!C:D,2,FALSE)</f>
        <v>#N/A</v>
      </c>
      <c r="BE449" s="32" t="str">
        <f t="shared" si="141"/>
        <v>46159</v>
      </c>
      <c r="BF449" t="e">
        <f>VLOOKUP(BE449,Sperrdaten!C:D,2,FALSE)</f>
        <v>#N/A</v>
      </c>
      <c r="BG449" s="32" t="str">
        <f t="shared" si="142"/>
        <v>46159</v>
      </c>
      <c r="BH449" s="33" t="e">
        <f>VLOOKUP(BG449,Sperrdaten!C:D,2,FALSE)</f>
        <v>#N/A</v>
      </c>
      <c r="BI449" s="31" t="str">
        <f t="shared" si="143"/>
        <v>46159</v>
      </c>
      <c r="BJ449" t="e">
        <f>VLOOKUP(BI449,Sperrdaten!H:I,2,FALSE)</f>
        <v>#N/A</v>
      </c>
      <c r="BK449" s="32" t="str">
        <f t="shared" si="144"/>
        <v>46159</v>
      </c>
      <c r="BL449" t="e">
        <f>VLOOKUP(BK449,Sperrdaten!C:D,2,FALSE)</f>
        <v>#N/A</v>
      </c>
      <c r="BM449" s="32" t="str">
        <f t="shared" si="145"/>
        <v>46159</v>
      </c>
      <c r="BN449" t="e">
        <f>VLOOKUP(BM449,Sperrdaten!C:D,2,FALSE)</f>
        <v>#N/A</v>
      </c>
      <c r="BO449" s="32" t="str">
        <f t="shared" si="146"/>
        <v>46159</v>
      </c>
      <c r="BP449" s="33" t="e">
        <f>VLOOKUP(BO449,Sperrdaten!C:D,2,FALSE)</f>
        <v>#N/A</v>
      </c>
    </row>
    <row r="450" spans="1:68" x14ac:dyDescent="0.2">
      <c r="A450" s="19">
        <v>46159</v>
      </c>
      <c r="B450" s="38" t="s">
        <v>356</v>
      </c>
      <c r="C450" s="5"/>
      <c r="D450" s="5"/>
      <c r="E450" s="5"/>
      <c r="F450" s="53"/>
      <c r="G450" s="13"/>
      <c r="H450" s="13"/>
      <c r="I450" s="13"/>
      <c r="J450" s="12"/>
      <c r="K450" s="12"/>
      <c r="L450" s="12"/>
      <c r="M450" s="12"/>
      <c r="N450" s="53"/>
      <c r="O450" s="13"/>
      <c r="P450" s="13"/>
      <c r="Q450" s="13"/>
      <c r="R450" s="17"/>
      <c r="S450" s="12"/>
      <c r="T450" s="12"/>
      <c r="U450" s="12"/>
      <c r="V450" s="12"/>
      <c r="W450" s="17"/>
      <c r="X450" s="17"/>
      <c r="Y450" s="17"/>
      <c r="Z450" s="17"/>
      <c r="AA450" s="17"/>
      <c r="AB450" s="16">
        <f t="shared" si="126"/>
        <v>1</v>
      </c>
      <c r="AC450" s="31" t="str">
        <f t="shared" si="127"/>
        <v>46159</v>
      </c>
      <c r="AD450" t="e">
        <f>VLOOKUP(AC450,Sperrdaten!H:I,2,FALSE)</f>
        <v>#N/A</v>
      </c>
      <c r="AE450" s="32" t="str">
        <f t="shared" si="128"/>
        <v>46159</v>
      </c>
      <c r="AF450" t="e">
        <f>VLOOKUP(AE450,Sperrdaten!C:D,2,FALSE)</f>
        <v>#N/A</v>
      </c>
      <c r="AG450" s="32" t="str">
        <f t="shared" si="129"/>
        <v>46159</v>
      </c>
      <c r="AH450" t="e">
        <f>VLOOKUP(AG450,Sperrdaten!C:D,2,FALSE)</f>
        <v>#N/A</v>
      </c>
      <c r="AI450" s="32" t="str">
        <f t="shared" si="130"/>
        <v>46159</v>
      </c>
      <c r="AJ450" s="33" t="e">
        <f>VLOOKUP(AI450,Sperrdaten!C:D,2,FALSE)</f>
        <v>#N/A</v>
      </c>
      <c r="AK450" s="31" t="str">
        <f t="shared" si="131"/>
        <v>46159</v>
      </c>
      <c r="AL450" t="e">
        <f>VLOOKUP(AK450,Sperrdaten!H:I,2,FALSE)</f>
        <v>#N/A</v>
      </c>
      <c r="AM450" s="32" t="str">
        <f t="shared" si="132"/>
        <v>46159</v>
      </c>
      <c r="AN450" t="e">
        <f>VLOOKUP(AM450,Sperrdaten!C:D,2,FALSE)</f>
        <v>#N/A</v>
      </c>
      <c r="AO450" s="32" t="str">
        <f t="shared" si="133"/>
        <v>46159</v>
      </c>
      <c r="AP450" t="e">
        <f>VLOOKUP(AO450,Sperrdaten!C:D,2,FALSE)</f>
        <v>#N/A</v>
      </c>
      <c r="AQ450" s="32" t="str">
        <f t="shared" si="134"/>
        <v>46159</v>
      </c>
      <c r="AR450" s="33" t="e">
        <f>VLOOKUP(AQ450,Sperrdaten!C:D,2,FALSE)</f>
        <v>#N/A</v>
      </c>
      <c r="AS450" s="31" t="str">
        <f t="shared" si="135"/>
        <v>46159</v>
      </c>
      <c r="AT450" t="e">
        <f>VLOOKUP(AS450,Sperrdaten!H:I,2,FALSE)</f>
        <v>#N/A</v>
      </c>
      <c r="AU450" s="32" t="str">
        <f t="shared" si="136"/>
        <v>46159</v>
      </c>
      <c r="AV450" t="e">
        <f>VLOOKUP(AU450,Sperrdaten!C:D,2,FALSE)</f>
        <v>#N/A</v>
      </c>
      <c r="AW450" s="32" t="str">
        <f t="shared" si="137"/>
        <v>46159</v>
      </c>
      <c r="AX450" t="e">
        <f>VLOOKUP(AW450,Sperrdaten!C:D,2,FALSE)</f>
        <v>#N/A</v>
      </c>
      <c r="AY450" s="32" t="str">
        <f t="shared" si="138"/>
        <v>46159</v>
      </c>
      <c r="AZ450" s="33" t="e">
        <f>VLOOKUP(AY450,Sperrdaten!C:D,2,FALSE)</f>
        <v>#N/A</v>
      </c>
      <c r="BA450" s="31" t="str">
        <f t="shared" si="139"/>
        <v>46159</v>
      </c>
      <c r="BB450" t="e">
        <f>VLOOKUP(BA450,Sperrdaten!H:I,2,FALSE)</f>
        <v>#N/A</v>
      </c>
      <c r="BC450" s="32" t="str">
        <f t="shared" si="140"/>
        <v>46159</v>
      </c>
      <c r="BD450" t="e">
        <f>VLOOKUP(BC450,Sperrdaten!C:D,2,FALSE)</f>
        <v>#N/A</v>
      </c>
      <c r="BE450" s="32" t="str">
        <f t="shared" si="141"/>
        <v>46159</v>
      </c>
      <c r="BF450" t="e">
        <f>VLOOKUP(BE450,Sperrdaten!C:D,2,FALSE)</f>
        <v>#N/A</v>
      </c>
      <c r="BG450" s="32" t="str">
        <f t="shared" si="142"/>
        <v>46159</v>
      </c>
      <c r="BH450" s="33" t="e">
        <f>VLOOKUP(BG450,Sperrdaten!C:D,2,FALSE)</f>
        <v>#N/A</v>
      </c>
      <c r="BI450" s="31" t="str">
        <f t="shared" si="143"/>
        <v>46159</v>
      </c>
      <c r="BJ450" t="e">
        <f>VLOOKUP(BI450,Sperrdaten!H:I,2,FALSE)</f>
        <v>#N/A</v>
      </c>
      <c r="BK450" s="32" t="str">
        <f t="shared" si="144"/>
        <v>46159</v>
      </c>
      <c r="BL450" t="e">
        <f>VLOOKUP(BK450,Sperrdaten!C:D,2,FALSE)</f>
        <v>#N/A</v>
      </c>
      <c r="BM450" s="32" t="str">
        <f t="shared" si="145"/>
        <v>46159</v>
      </c>
      <c r="BN450" t="e">
        <f>VLOOKUP(BM450,Sperrdaten!C:D,2,FALSE)</f>
        <v>#N/A</v>
      </c>
      <c r="BO450" s="32" t="str">
        <f t="shared" si="146"/>
        <v>46159</v>
      </c>
      <c r="BP450" s="33" t="e">
        <f>VLOOKUP(BO450,Sperrdaten!C:D,2,FALSE)</f>
        <v>#N/A</v>
      </c>
    </row>
    <row r="451" spans="1:68" x14ac:dyDescent="0.2">
      <c r="A451" s="19">
        <v>46159</v>
      </c>
      <c r="B451" s="38"/>
      <c r="C451" s="5"/>
      <c r="D451" s="5"/>
      <c r="E451" s="5"/>
      <c r="F451" s="53"/>
      <c r="G451" s="13"/>
      <c r="H451" s="13"/>
      <c r="I451" s="13"/>
      <c r="J451" s="12"/>
      <c r="K451" s="12"/>
      <c r="L451" s="12"/>
      <c r="M451" s="12"/>
      <c r="N451" s="53"/>
      <c r="O451" s="13"/>
      <c r="P451" s="13"/>
      <c r="Q451" s="13"/>
      <c r="R451" s="17"/>
      <c r="S451" s="12"/>
      <c r="T451" s="12"/>
      <c r="U451" s="12"/>
      <c r="V451" s="12"/>
      <c r="W451" s="17"/>
      <c r="X451" s="17"/>
      <c r="Y451" s="17"/>
      <c r="Z451" s="17"/>
      <c r="AA451" s="17"/>
      <c r="AB451" s="16">
        <f t="shared" si="126"/>
        <v>0</v>
      </c>
      <c r="AC451" s="31" t="str">
        <f t="shared" si="127"/>
        <v>46159</v>
      </c>
      <c r="AD451" t="e">
        <f>VLOOKUP(AC451,Sperrdaten!H:I,2,FALSE)</f>
        <v>#N/A</v>
      </c>
      <c r="AE451" s="32" t="str">
        <f t="shared" si="128"/>
        <v>46159</v>
      </c>
      <c r="AF451" t="e">
        <f>VLOOKUP(AE451,Sperrdaten!C:D,2,FALSE)</f>
        <v>#N/A</v>
      </c>
      <c r="AG451" s="32" t="str">
        <f t="shared" si="129"/>
        <v>46159</v>
      </c>
      <c r="AH451" t="e">
        <f>VLOOKUP(AG451,Sperrdaten!C:D,2,FALSE)</f>
        <v>#N/A</v>
      </c>
      <c r="AI451" s="32" t="str">
        <f t="shared" si="130"/>
        <v>46159</v>
      </c>
      <c r="AJ451" s="33" t="e">
        <f>VLOOKUP(AI451,Sperrdaten!C:D,2,FALSE)</f>
        <v>#N/A</v>
      </c>
      <c r="AK451" s="31" t="str">
        <f t="shared" si="131"/>
        <v>46159</v>
      </c>
      <c r="AL451" t="e">
        <f>VLOOKUP(AK451,Sperrdaten!H:I,2,FALSE)</f>
        <v>#N/A</v>
      </c>
      <c r="AM451" s="32" t="str">
        <f t="shared" si="132"/>
        <v>46159</v>
      </c>
      <c r="AN451" t="e">
        <f>VLOOKUP(AM451,Sperrdaten!C:D,2,FALSE)</f>
        <v>#N/A</v>
      </c>
      <c r="AO451" s="32" t="str">
        <f t="shared" si="133"/>
        <v>46159</v>
      </c>
      <c r="AP451" t="e">
        <f>VLOOKUP(AO451,Sperrdaten!C:D,2,FALSE)</f>
        <v>#N/A</v>
      </c>
      <c r="AQ451" s="32" t="str">
        <f t="shared" si="134"/>
        <v>46159</v>
      </c>
      <c r="AR451" s="33" t="e">
        <f>VLOOKUP(AQ451,Sperrdaten!C:D,2,FALSE)</f>
        <v>#N/A</v>
      </c>
      <c r="AS451" s="31" t="str">
        <f t="shared" si="135"/>
        <v>46159</v>
      </c>
      <c r="AT451" t="e">
        <f>VLOOKUP(AS451,Sperrdaten!H:I,2,FALSE)</f>
        <v>#N/A</v>
      </c>
      <c r="AU451" s="32" t="str">
        <f t="shared" si="136"/>
        <v>46159</v>
      </c>
      <c r="AV451" t="e">
        <f>VLOOKUP(AU451,Sperrdaten!C:D,2,FALSE)</f>
        <v>#N/A</v>
      </c>
      <c r="AW451" s="32" t="str">
        <f t="shared" si="137"/>
        <v>46159</v>
      </c>
      <c r="AX451" t="e">
        <f>VLOOKUP(AW451,Sperrdaten!C:D,2,FALSE)</f>
        <v>#N/A</v>
      </c>
      <c r="AY451" s="32" t="str">
        <f t="shared" si="138"/>
        <v>46159</v>
      </c>
      <c r="AZ451" s="33" t="e">
        <f>VLOOKUP(AY451,Sperrdaten!C:D,2,FALSE)</f>
        <v>#N/A</v>
      </c>
      <c r="BA451" s="31" t="str">
        <f t="shared" si="139"/>
        <v>46159</v>
      </c>
      <c r="BB451" t="e">
        <f>VLOOKUP(BA451,Sperrdaten!H:I,2,FALSE)</f>
        <v>#N/A</v>
      </c>
      <c r="BC451" s="32" t="str">
        <f t="shared" si="140"/>
        <v>46159</v>
      </c>
      <c r="BD451" t="e">
        <f>VLOOKUP(BC451,Sperrdaten!C:D,2,FALSE)</f>
        <v>#N/A</v>
      </c>
      <c r="BE451" s="32" t="str">
        <f t="shared" si="141"/>
        <v>46159</v>
      </c>
      <c r="BF451" t="e">
        <f>VLOOKUP(BE451,Sperrdaten!C:D,2,FALSE)</f>
        <v>#N/A</v>
      </c>
      <c r="BG451" s="32" t="str">
        <f t="shared" si="142"/>
        <v>46159</v>
      </c>
      <c r="BH451" s="33" t="e">
        <f>VLOOKUP(BG451,Sperrdaten!C:D,2,FALSE)</f>
        <v>#N/A</v>
      </c>
      <c r="BI451" s="31" t="str">
        <f t="shared" si="143"/>
        <v>46159</v>
      </c>
      <c r="BJ451" t="e">
        <f>VLOOKUP(BI451,Sperrdaten!H:I,2,FALSE)</f>
        <v>#N/A</v>
      </c>
      <c r="BK451" s="32" t="str">
        <f t="shared" si="144"/>
        <v>46159</v>
      </c>
      <c r="BL451" t="e">
        <f>VLOOKUP(BK451,Sperrdaten!C:D,2,FALSE)</f>
        <v>#N/A</v>
      </c>
      <c r="BM451" s="32" t="str">
        <f t="shared" si="145"/>
        <v>46159</v>
      </c>
      <c r="BN451" t="e">
        <f>VLOOKUP(BM451,Sperrdaten!C:D,2,FALSE)</f>
        <v>#N/A</v>
      </c>
      <c r="BO451" s="32" t="str">
        <f t="shared" si="146"/>
        <v>46159</v>
      </c>
      <c r="BP451" s="33" t="e">
        <f>VLOOKUP(BO451,Sperrdaten!C:D,2,FALSE)</f>
        <v>#N/A</v>
      </c>
    </row>
    <row r="452" spans="1:68" x14ac:dyDescent="0.2">
      <c r="A452" s="19">
        <v>46159</v>
      </c>
      <c r="B452" s="38"/>
      <c r="C452" s="5"/>
      <c r="D452" s="5"/>
      <c r="E452" s="5"/>
      <c r="F452" s="53"/>
      <c r="G452" s="13"/>
      <c r="H452" s="13"/>
      <c r="I452" s="13"/>
      <c r="J452" s="12"/>
      <c r="K452" s="12"/>
      <c r="L452" s="12"/>
      <c r="M452" s="12"/>
      <c r="N452" s="53"/>
      <c r="O452" s="13"/>
      <c r="P452" s="13"/>
      <c r="Q452" s="13"/>
      <c r="R452" s="17"/>
      <c r="S452" s="12"/>
      <c r="T452" s="12"/>
      <c r="U452" s="12"/>
      <c r="V452" s="12"/>
      <c r="W452" s="17"/>
      <c r="X452" s="17"/>
      <c r="Y452" s="17"/>
      <c r="Z452" s="17"/>
      <c r="AA452" s="17"/>
      <c r="AB452" s="16">
        <f t="shared" si="126"/>
        <v>0</v>
      </c>
      <c r="AC452" s="31" t="str">
        <f t="shared" si="127"/>
        <v>46159</v>
      </c>
      <c r="AD452" t="e">
        <f>VLOOKUP(AC452,Sperrdaten!H:I,2,FALSE)</f>
        <v>#N/A</v>
      </c>
      <c r="AE452" s="32" t="str">
        <f t="shared" si="128"/>
        <v>46159</v>
      </c>
      <c r="AF452" t="e">
        <f>VLOOKUP(AE452,Sperrdaten!C:D,2,FALSE)</f>
        <v>#N/A</v>
      </c>
      <c r="AG452" s="32" t="str">
        <f t="shared" si="129"/>
        <v>46159</v>
      </c>
      <c r="AH452" t="e">
        <f>VLOOKUP(AG452,Sperrdaten!C:D,2,FALSE)</f>
        <v>#N/A</v>
      </c>
      <c r="AI452" s="32" t="str">
        <f t="shared" si="130"/>
        <v>46159</v>
      </c>
      <c r="AJ452" s="33" t="e">
        <f>VLOOKUP(AI452,Sperrdaten!C:D,2,FALSE)</f>
        <v>#N/A</v>
      </c>
      <c r="AK452" s="31" t="str">
        <f t="shared" si="131"/>
        <v>46159</v>
      </c>
      <c r="AL452" t="e">
        <f>VLOOKUP(AK452,Sperrdaten!H:I,2,FALSE)</f>
        <v>#N/A</v>
      </c>
      <c r="AM452" s="32" t="str">
        <f t="shared" si="132"/>
        <v>46159</v>
      </c>
      <c r="AN452" t="e">
        <f>VLOOKUP(AM452,Sperrdaten!C:D,2,FALSE)</f>
        <v>#N/A</v>
      </c>
      <c r="AO452" s="32" t="str">
        <f t="shared" si="133"/>
        <v>46159</v>
      </c>
      <c r="AP452" t="e">
        <f>VLOOKUP(AO452,Sperrdaten!C:D,2,FALSE)</f>
        <v>#N/A</v>
      </c>
      <c r="AQ452" s="32" t="str">
        <f t="shared" si="134"/>
        <v>46159</v>
      </c>
      <c r="AR452" s="33" t="e">
        <f>VLOOKUP(AQ452,Sperrdaten!C:D,2,FALSE)</f>
        <v>#N/A</v>
      </c>
      <c r="AS452" s="31" t="str">
        <f t="shared" si="135"/>
        <v>46159</v>
      </c>
      <c r="AT452" t="e">
        <f>VLOOKUP(AS452,Sperrdaten!H:I,2,FALSE)</f>
        <v>#N/A</v>
      </c>
      <c r="AU452" s="32" t="str">
        <f t="shared" si="136"/>
        <v>46159</v>
      </c>
      <c r="AV452" t="e">
        <f>VLOOKUP(AU452,Sperrdaten!C:D,2,FALSE)</f>
        <v>#N/A</v>
      </c>
      <c r="AW452" s="32" t="str">
        <f t="shared" si="137"/>
        <v>46159</v>
      </c>
      <c r="AX452" t="e">
        <f>VLOOKUP(AW452,Sperrdaten!C:D,2,FALSE)</f>
        <v>#N/A</v>
      </c>
      <c r="AY452" s="32" t="str">
        <f t="shared" si="138"/>
        <v>46159</v>
      </c>
      <c r="AZ452" s="33" t="e">
        <f>VLOOKUP(AY452,Sperrdaten!C:D,2,FALSE)</f>
        <v>#N/A</v>
      </c>
      <c r="BA452" s="31" t="str">
        <f t="shared" si="139"/>
        <v>46159</v>
      </c>
      <c r="BB452" t="e">
        <f>VLOOKUP(BA452,Sperrdaten!H:I,2,FALSE)</f>
        <v>#N/A</v>
      </c>
      <c r="BC452" s="32" t="str">
        <f t="shared" si="140"/>
        <v>46159</v>
      </c>
      <c r="BD452" t="e">
        <f>VLOOKUP(BC452,Sperrdaten!C:D,2,FALSE)</f>
        <v>#N/A</v>
      </c>
      <c r="BE452" s="32" t="str">
        <f t="shared" si="141"/>
        <v>46159</v>
      </c>
      <c r="BF452" t="e">
        <f>VLOOKUP(BE452,Sperrdaten!C:D,2,FALSE)</f>
        <v>#N/A</v>
      </c>
      <c r="BG452" s="32" t="str">
        <f t="shared" si="142"/>
        <v>46159</v>
      </c>
      <c r="BH452" s="33" t="e">
        <f>VLOOKUP(BG452,Sperrdaten!C:D,2,FALSE)</f>
        <v>#N/A</v>
      </c>
      <c r="BI452" s="31" t="str">
        <f t="shared" si="143"/>
        <v>46159</v>
      </c>
      <c r="BJ452" t="e">
        <f>VLOOKUP(BI452,Sperrdaten!H:I,2,FALSE)</f>
        <v>#N/A</v>
      </c>
      <c r="BK452" s="32" t="str">
        <f t="shared" si="144"/>
        <v>46159</v>
      </c>
      <c r="BL452" t="e">
        <f>VLOOKUP(BK452,Sperrdaten!C:D,2,FALSE)</f>
        <v>#N/A</v>
      </c>
      <c r="BM452" s="32" t="str">
        <f t="shared" si="145"/>
        <v>46159</v>
      </c>
      <c r="BN452" t="e">
        <f>VLOOKUP(BM452,Sperrdaten!C:D,2,FALSE)</f>
        <v>#N/A</v>
      </c>
      <c r="BO452" s="32" t="str">
        <f t="shared" si="146"/>
        <v>46159</v>
      </c>
      <c r="BP452" s="33" t="e">
        <f>VLOOKUP(BO452,Sperrdaten!C:D,2,FALSE)</f>
        <v>#N/A</v>
      </c>
    </row>
    <row r="453" spans="1:68" x14ac:dyDescent="0.2">
      <c r="A453" s="19">
        <v>46159</v>
      </c>
      <c r="B453" s="38"/>
      <c r="C453" s="5"/>
      <c r="D453" s="5"/>
      <c r="E453" s="5"/>
      <c r="F453" s="53"/>
      <c r="G453" s="13"/>
      <c r="H453" s="13"/>
      <c r="I453" s="13"/>
      <c r="J453" s="12"/>
      <c r="K453" s="12"/>
      <c r="L453" s="12"/>
      <c r="M453" s="12"/>
      <c r="N453" s="53"/>
      <c r="O453" s="13"/>
      <c r="P453" s="13"/>
      <c r="Q453" s="13"/>
      <c r="R453" s="17"/>
      <c r="S453" s="12"/>
      <c r="T453" s="12"/>
      <c r="U453" s="12"/>
      <c r="V453" s="12"/>
      <c r="W453" s="17"/>
      <c r="X453" s="17"/>
      <c r="Y453" s="17"/>
      <c r="Z453" s="17"/>
      <c r="AA453" s="17"/>
      <c r="AB453" s="16">
        <f t="shared" si="126"/>
        <v>0</v>
      </c>
      <c r="AC453" s="31" t="str">
        <f t="shared" si="127"/>
        <v>46159</v>
      </c>
      <c r="AD453" t="e">
        <f>VLOOKUP(AC453,Sperrdaten!H:I,2,FALSE)</f>
        <v>#N/A</v>
      </c>
      <c r="AE453" s="32" t="str">
        <f t="shared" si="128"/>
        <v>46159</v>
      </c>
      <c r="AF453" t="e">
        <f>VLOOKUP(AE453,Sperrdaten!C:D,2,FALSE)</f>
        <v>#N/A</v>
      </c>
      <c r="AG453" s="32" t="str">
        <f t="shared" si="129"/>
        <v>46159</v>
      </c>
      <c r="AH453" t="e">
        <f>VLOOKUP(AG453,Sperrdaten!C:D,2,FALSE)</f>
        <v>#N/A</v>
      </c>
      <c r="AI453" s="32" t="str">
        <f t="shared" si="130"/>
        <v>46159</v>
      </c>
      <c r="AJ453" s="33" t="e">
        <f>VLOOKUP(AI453,Sperrdaten!C:D,2,FALSE)</f>
        <v>#N/A</v>
      </c>
      <c r="AK453" s="31" t="str">
        <f t="shared" si="131"/>
        <v>46159</v>
      </c>
      <c r="AL453" t="e">
        <f>VLOOKUP(AK453,Sperrdaten!H:I,2,FALSE)</f>
        <v>#N/A</v>
      </c>
      <c r="AM453" s="32" t="str">
        <f t="shared" si="132"/>
        <v>46159</v>
      </c>
      <c r="AN453" t="e">
        <f>VLOOKUP(AM453,Sperrdaten!C:D,2,FALSE)</f>
        <v>#N/A</v>
      </c>
      <c r="AO453" s="32" t="str">
        <f t="shared" si="133"/>
        <v>46159</v>
      </c>
      <c r="AP453" t="e">
        <f>VLOOKUP(AO453,Sperrdaten!C:D,2,FALSE)</f>
        <v>#N/A</v>
      </c>
      <c r="AQ453" s="32" t="str">
        <f t="shared" si="134"/>
        <v>46159</v>
      </c>
      <c r="AR453" s="33" t="e">
        <f>VLOOKUP(AQ453,Sperrdaten!C:D,2,FALSE)</f>
        <v>#N/A</v>
      </c>
      <c r="AS453" s="31" t="str">
        <f t="shared" si="135"/>
        <v>46159</v>
      </c>
      <c r="AT453" t="e">
        <f>VLOOKUP(AS453,Sperrdaten!H:I,2,FALSE)</f>
        <v>#N/A</v>
      </c>
      <c r="AU453" s="32" t="str">
        <f t="shared" si="136"/>
        <v>46159</v>
      </c>
      <c r="AV453" t="e">
        <f>VLOOKUP(AU453,Sperrdaten!C:D,2,FALSE)</f>
        <v>#N/A</v>
      </c>
      <c r="AW453" s="32" t="str">
        <f t="shared" si="137"/>
        <v>46159</v>
      </c>
      <c r="AX453" t="e">
        <f>VLOOKUP(AW453,Sperrdaten!C:D,2,FALSE)</f>
        <v>#N/A</v>
      </c>
      <c r="AY453" s="32" t="str">
        <f t="shared" si="138"/>
        <v>46159</v>
      </c>
      <c r="AZ453" s="33" t="e">
        <f>VLOOKUP(AY453,Sperrdaten!C:D,2,FALSE)</f>
        <v>#N/A</v>
      </c>
      <c r="BA453" s="31" t="str">
        <f t="shared" si="139"/>
        <v>46159</v>
      </c>
      <c r="BB453" t="e">
        <f>VLOOKUP(BA453,Sperrdaten!H:I,2,FALSE)</f>
        <v>#N/A</v>
      </c>
      <c r="BC453" s="32" t="str">
        <f t="shared" si="140"/>
        <v>46159</v>
      </c>
      <c r="BD453" t="e">
        <f>VLOOKUP(BC453,Sperrdaten!C:D,2,FALSE)</f>
        <v>#N/A</v>
      </c>
      <c r="BE453" s="32" t="str">
        <f t="shared" si="141"/>
        <v>46159</v>
      </c>
      <c r="BF453" t="e">
        <f>VLOOKUP(BE453,Sperrdaten!C:D,2,FALSE)</f>
        <v>#N/A</v>
      </c>
      <c r="BG453" s="32" t="str">
        <f t="shared" si="142"/>
        <v>46159</v>
      </c>
      <c r="BH453" s="33" t="e">
        <f>VLOOKUP(BG453,Sperrdaten!C:D,2,FALSE)</f>
        <v>#N/A</v>
      </c>
      <c r="BI453" s="31" t="str">
        <f t="shared" si="143"/>
        <v>46159</v>
      </c>
      <c r="BJ453" t="e">
        <f>VLOOKUP(BI453,Sperrdaten!H:I,2,FALSE)</f>
        <v>#N/A</v>
      </c>
      <c r="BK453" s="32" t="str">
        <f t="shared" si="144"/>
        <v>46159</v>
      </c>
      <c r="BL453" t="e">
        <f>VLOOKUP(BK453,Sperrdaten!C:D,2,FALSE)</f>
        <v>#N/A</v>
      </c>
      <c r="BM453" s="32" t="str">
        <f t="shared" si="145"/>
        <v>46159</v>
      </c>
      <c r="BN453" t="e">
        <f>VLOOKUP(BM453,Sperrdaten!C:D,2,FALSE)</f>
        <v>#N/A</v>
      </c>
      <c r="BO453" s="32" t="str">
        <f t="shared" si="146"/>
        <v>46159</v>
      </c>
      <c r="BP453" s="33" t="e">
        <f>VLOOKUP(BO453,Sperrdaten!C:D,2,FALSE)</f>
        <v>#N/A</v>
      </c>
    </row>
    <row r="454" spans="1:68" x14ac:dyDescent="0.2">
      <c r="A454" s="19">
        <v>46164</v>
      </c>
      <c r="B454" s="38"/>
      <c r="C454" s="5"/>
      <c r="D454" s="5"/>
      <c r="E454" s="5"/>
      <c r="F454" s="53"/>
      <c r="G454" s="13"/>
      <c r="H454" s="13"/>
      <c r="I454" s="13"/>
      <c r="J454" s="12"/>
      <c r="K454" s="12"/>
      <c r="L454" s="12"/>
      <c r="M454" s="12"/>
      <c r="N454" s="53"/>
      <c r="O454" s="13"/>
      <c r="P454" s="13"/>
      <c r="Q454" s="13"/>
      <c r="R454" s="17"/>
      <c r="S454" s="12"/>
      <c r="T454" s="12"/>
      <c r="U454" s="12"/>
      <c r="V454" s="12"/>
      <c r="W454" s="17"/>
      <c r="X454" s="17"/>
      <c r="Y454" s="17"/>
      <c r="Z454" s="17"/>
      <c r="AA454" s="17"/>
      <c r="AB454" s="16">
        <f t="shared" si="126"/>
        <v>0</v>
      </c>
      <c r="AC454" s="31" t="str">
        <f t="shared" si="127"/>
        <v>46164</v>
      </c>
      <c r="AD454" t="e">
        <f>VLOOKUP(AC454,Sperrdaten!H:I,2,FALSE)</f>
        <v>#N/A</v>
      </c>
      <c r="AE454" s="32" t="str">
        <f t="shared" si="128"/>
        <v>46164</v>
      </c>
      <c r="AF454" t="e">
        <f>VLOOKUP(AE454,Sperrdaten!C:D,2,FALSE)</f>
        <v>#N/A</v>
      </c>
      <c r="AG454" s="32" t="str">
        <f t="shared" si="129"/>
        <v>46164</v>
      </c>
      <c r="AH454" t="e">
        <f>VLOOKUP(AG454,Sperrdaten!C:D,2,FALSE)</f>
        <v>#N/A</v>
      </c>
      <c r="AI454" s="32" t="str">
        <f t="shared" si="130"/>
        <v>46164</v>
      </c>
      <c r="AJ454" s="33" t="e">
        <f>VLOOKUP(AI454,Sperrdaten!C:D,2,FALSE)</f>
        <v>#N/A</v>
      </c>
      <c r="AK454" s="31" t="str">
        <f t="shared" si="131"/>
        <v>46164</v>
      </c>
      <c r="AL454" t="e">
        <f>VLOOKUP(AK454,Sperrdaten!H:I,2,FALSE)</f>
        <v>#N/A</v>
      </c>
      <c r="AM454" s="32" t="str">
        <f t="shared" si="132"/>
        <v>46164</v>
      </c>
      <c r="AN454" t="e">
        <f>VLOOKUP(AM454,Sperrdaten!C:D,2,FALSE)</f>
        <v>#N/A</v>
      </c>
      <c r="AO454" s="32" t="str">
        <f t="shared" si="133"/>
        <v>46164</v>
      </c>
      <c r="AP454" t="e">
        <f>VLOOKUP(AO454,Sperrdaten!C:D,2,FALSE)</f>
        <v>#N/A</v>
      </c>
      <c r="AQ454" s="32" t="str">
        <f t="shared" si="134"/>
        <v>46164</v>
      </c>
      <c r="AR454" s="33" t="e">
        <f>VLOOKUP(AQ454,Sperrdaten!C:D,2,FALSE)</f>
        <v>#N/A</v>
      </c>
      <c r="AS454" s="31" t="str">
        <f t="shared" si="135"/>
        <v>46164</v>
      </c>
      <c r="AT454" t="e">
        <f>VLOOKUP(AS454,Sperrdaten!H:I,2,FALSE)</f>
        <v>#N/A</v>
      </c>
      <c r="AU454" s="32" t="str">
        <f t="shared" si="136"/>
        <v>46164</v>
      </c>
      <c r="AV454" t="e">
        <f>VLOOKUP(AU454,Sperrdaten!C:D,2,FALSE)</f>
        <v>#N/A</v>
      </c>
      <c r="AW454" s="32" t="str">
        <f t="shared" si="137"/>
        <v>46164</v>
      </c>
      <c r="AX454" t="e">
        <f>VLOOKUP(AW454,Sperrdaten!C:D,2,FALSE)</f>
        <v>#N/A</v>
      </c>
      <c r="AY454" s="32" t="str">
        <f t="shared" si="138"/>
        <v>46164</v>
      </c>
      <c r="AZ454" s="33" t="e">
        <f>VLOOKUP(AY454,Sperrdaten!C:D,2,FALSE)</f>
        <v>#N/A</v>
      </c>
      <c r="BA454" s="31" t="str">
        <f t="shared" si="139"/>
        <v>46164</v>
      </c>
      <c r="BB454" t="e">
        <f>VLOOKUP(BA454,Sperrdaten!H:I,2,FALSE)</f>
        <v>#N/A</v>
      </c>
      <c r="BC454" s="32" t="str">
        <f t="shared" si="140"/>
        <v>46164</v>
      </c>
      <c r="BD454" t="e">
        <f>VLOOKUP(BC454,Sperrdaten!C:D,2,FALSE)</f>
        <v>#N/A</v>
      </c>
      <c r="BE454" s="32" t="str">
        <f t="shared" si="141"/>
        <v>46164</v>
      </c>
      <c r="BF454" t="e">
        <f>VLOOKUP(BE454,Sperrdaten!C:D,2,FALSE)</f>
        <v>#N/A</v>
      </c>
      <c r="BG454" s="32" t="str">
        <f t="shared" si="142"/>
        <v>46164</v>
      </c>
      <c r="BH454" s="33" t="e">
        <f>VLOOKUP(BG454,Sperrdaten!C:D,2,FALSE)</f>
        <v>#N/A</v>
      </c>
      <c r="BI454" s="31" t="str">
        <f t="shared" si="143"/>
        <v>46164</v>
      </c>
      <c r="BJ454" t="e">
        <f>VLOOKUP(BI454,Sperrdaten!H:I,2,FALSE)</f>
        <v>#N/A</v>
      </c>
      <c r="BK454" s="32" t="str">
        <f t="shared" si="144"/>
        <v>46164</v>
      </c>
      <c r="BL454" t="e">
        <f>VLOOKUP(BK454,Sperrdaten!C:D,2,FALSE)</f>
        <v>#N/A</v>
      </c>
      <c r="BM454" s="32" t="str">
        <f t="shared" si="145"/>
        <v>46164</v>
      </c>
      <c r="BN454" t="e">
        <f>VLOOKUP(BM454,Sperrdaten!C:D,2,FALSE)</f>
        <v>#N/A</v>
      </c>
      <c r="BO454" s="32" t="str">
        <f t="shared" si="146"/>
        <v>46164</v>
      </c>
      <c r="BP454" s="33" t="e">
        <f>VLOOKUP(BO454,Sperrdaten!C:D,2,FALSE)</f>
        <v>#N/A</v>
      </c>
    </row>
    <row r="455" spans="1:68" x14ac:dyDescent="0.2">
      <c r="A455" s="19">
        <v>46164</v>
      </c>
      <c r="B455" s="38"/>
      <c r="C455" s="5"/>
      <c r="D455" s="5"/>
      <c r="E455" s="5"/>
      <c r="F455" s="53"/>
      <c r="G455" s="13"/>
      <c r="H455" s="13"/>
      <c r="I455" s="13"/>
      <c r="J455" s="12"/>
      <c r="K455" s="12"/>
      <c r="L455" s="12"/>
      <c r="M455" s="12"/>
      <c r="N455" s="53"/>
      <c r="O455" s="13"/>
      <c r="P455" s="13"/>
      <c r="Q455" s="13"/>
      <c r="R455" s="17"/>
      <c r="S455" s="12"/>
      <c r="T455" s="12"/>
      <c r="U455" s="12"/>
      <c r="V455" s="12"/>
      <c r="W455" s="17"/>
      <c r="X455" s="17"/>
      <c r="Y455" s="17"/>
      <c r="Z455" s="17"/>
      <c r="AA455" s="17"/>
      <c r="AB455" s="16">
        <f t="shared" si="126"/>
        <v>0</v>
      </c>
      <c r="AC455" s="31" t="str">
        <f t="shared" si="127"/>
        <v>46164</v>
      </c>
      <c r="AD455" t="e">
        <f>VLOOKUP(AC455,Sperrdaten!H:I,2,FALSE)</f>
        <v>#N/A</v>
      </c>
      <c r="AE455" s="32" t="str">
        <f t="shared" si="128"/>
        <v>46164</v>
      </c>
      <c r="AF455" t="e">
        <f>VLOOKUP(AE455,Sperrdaten!C:D,2,FALSE)</f>
        <v>#N/A</v>
      </c>
      <c r="AG455" s="32" t="str">
        <f t="shared" si="129"/>
        <v>46164</v>
      </c>
      <c r="AH455" t="e">
        <f>VLOOKUP(AG455,Sperrdaten!C:D,2,FALSE)</f>
        <v>#N/A</v>
      </c>
      <c r="AI455" s="32" t="str">
        <f t="shared" si="130"/>
        <v>46164</v>
      </c>
      <c r="AJ455" s="33" t="e">
        <f>VLOOKUP(AI455,Sperrdaten!C:D,2,FALSE)</f>
        <v>#N/A</v>
      </c>
      <c r="AK455" s="31" t="str">
        <f t="shared" si="131"/>
        <v>46164</v>
      </c>
      <c r="AL455" t="e">
        <f>VLOOKUP(AK455,Sperrdaten!H:I,2,FALSE)</f>
        <v>#N/A</v>
      </c>
      <c r="AM455" s="32" t="str">
        <f t="shared" si="132"/>
        <v>46164</v>
      </c>
      <c r="AN455" t="e">
        <f>VLOOKUP(AM455,Sperrdaten!C:D,2,FALSE)</f>
        <v>#N/A</v>
      </c>
      <c r="AO455" s="32" t="str">
        <f t="shared" si="133"/>
        <v>46164</v>
      </c>
      <c r="AP455" t="e">
        <f>VLOOKUP(AO455,Sperrdaten!C:D,2,FALSE)</f>
        <v>#N/A</v>
      </c>
      <c r="AQ455" s="32" t="str">
        <f t="shared" si="134"/>
        <v>46164</v>
      </c>
      <c r="AR455" s="33" t="e">
        <f>VLOOKUP(AQ455,Sperrdaten!C:D,2,FALSE)</f>
        <v>#N/A</v>
      </c>
      <c r="AS455" s="31" t="str">
        <f t="shared" si="135"/>
        <v>46164</v>
      </c>
      <c r="AT455" t="e">
        <f>VLOOKUP(AS455,Sperrdaten!H:I,2,FALSE)</f>
        <v>#N/A</v>
      </c>
      <c r="AU455" s="32" t="str">
        <f t="shared" si="136"/>
        <v>46164</v>
      </c>
      <c r="AV455" t="e">
        <f>VLOOKUP(AU455,Sperrdaten!C:D,2,FALSE)</f>
        <v>#N/A</v>
      </c>
      <c r="AW455" s="32" t="str">
        <f t="shared" si="137"/>
        <v>46164</v>
      </c>
      <c r="AX455" t="e">
        <f>VLOOKUP(AW455,Sperrdaten!C:D,2,FALSE)</f>
        <v>#N/A</v>
      </c>
      <c r="AY455" s="32" t="str">
        <f t="shared" si="138"/>
        <v>46164</v>
      </c>
      <c r="AZ455" s="33" t="e">
        <f>VLOOKUP(AY455,Sperrdaten!C:D,2,FALSE)</f>
        <v>#N/A</v>
      </c>
      <c r="BA455" s="31" t="str">
        <f t="shared" si="139"/>
        <v>46164</v>
      </c>
      <c r="BB455" t="e">
        <f>VLOOKUP(BA455,Sperrdaten!H:I,2,FALSE)</f>
        <v>#N/A</v>
      </c>
      <c r="BC455" s="32" t="str">
        <f t="shared" si="140"/>
        <v>46164</v>
      </c>
      <c r="BD455" t="e">
        <f>VLOOKUP(BC455,Sperrdaten!C:D,2,FALSE)</f>
        <v>#N/A</v>
      </c>
      <c r="BE455" s="32" t="str">
        <f t="shared" si="141"/>
        <v>46164</v>
      </c>
      <c r="BF455" t="e">
        <f>VLOOKUP(BE455,Sperrdaten!C:D,2,FALSE)</f>
        <v>#N/A</v>
      </c>
      <c r="BG455" s="32" t="str">
        <f t="shared" si="142"/>
        <v>46164</v>
      </c>
      <c r="BH455" s="33" t="e">
        <f>VLOOKUP(BG455,Sperrdaten!C:D,2,FALSE)</f>
        <v>#N/A</v>
      </c>
      <c r="BI455" s="31" t="str">
        <f t="shared" si="143"/>
        <v>46164</v>
      </c>
      <c r="BJ455" t="e">
        <f>VLOOKUP(BI455,Sperrdaten!H:I,2,FALSE)</f>
        <v>#N/A</v>
      </c>
      <c r="BK455" s="32" t="str">
        <f t="shared" si="144"/>
        <v>46164</v>
      </c>
      <c r="BL455" t="e">
        <f>VLOOKUP(BK455,Sperrdaten!C:D,2,FALSE)</f>
        <v>#N/A</v>
      </c>
      <c r="BM455" s="32" t="str">
        <f t="shared" si="145"/>
        <v>46164</v>
      </c>
      <c r="BN455" t="e">
        <f>VLOOKUP(BM455,Sperrdaten!C:D,2,FALSE)</f>
        <v>#N/A</v>
      </c>
      <c r="BO455" s="32" t="str">
        <f t="shared" si="146"/>
        <v>46164</v>
      </c>
      <c r="BP455" s="33" t="e">
        <f>VLOOKUP(BO455,Sperrdaten!C:D,2,FALSE)</f>
        <v>#N/A</v>
      </c>
    </row>
    <row r="456" spans="1:68" x14ac:dyDescent="0.2">
      <c r="A456" s="19">
        <v>46165</v>
      </c>
      <c r="B456" s="38"/>
      <c r="C456" s="5"/>
      <c r="D456" s="5"/>
      <c r="E456" s="5"/>
      <c r="F456" s="53"/>
      <c r="G456" s="13"/>
      <c r="H456" s="13"/>
      <c r="I456" s="13"/>
      <c r="J456" s="12"/>
      <c r="K456" s="12"/>
      <c r="L456" s="12"/>
      <c r="M456" s="12"/>
      <c r="N456" s="53"/>
      <c r="O456" s="13"/>
      <c r="P456" s="13"/>
      <c r="Q456" s="13"/>
      <c r="R456" s="17"/>
      <c r="S456" s="12"/>
      <c r="T456" s="12"/>
      <c r="U456" s="12"/>
      <c r="V456" s="12"/>
      <c r="W456" s="17"/>
      <c r="X456" s="17"/>
      <c r="Y456" s="17"/>
      <c r="Z456" s="17"/>
      <c r="AA456" s="17" t="s">
        <v>324</v>
      </c>
      <c r="AB456" s="16">
        <f t="shared" si="126"/>
        <v>1</v>
      </c>
      <c r="AC456" s="31" t="str">
        <f t="shared" si="127"/>
        <v>46165</v>
      </c>
      <c r="AD456" t="e">
        <f>VLOOKUP(AC456,Sperrdaten!H:I,2,FALSE)</f>
        <v>#N/A</v>
      </c>
      <c r="AE456" s="32" t="str">
        <f t="shared" si="128"/>
        <v>46165</v>
      </c>
      <c r="AF456" t="e">
        <f>VLOOKUP(AE456,Sperrdaten!C:D,2,FALSE)</f>
        <v>#N/A</v>
      </c>
      <c r="AG456" s="32" t="str">
        <f t="shared" si="129"/>
        <v>46165</v>
      </c>
      <c r="AH456" t="e">
        <f>VLOOKUP(AG456,Sperrdaten!C:D,2,FALSE)</f>
        <v>#N/A</v>
      </c>
      <c r="AI456" s="32" t="str">
        <f t="shared" si="130"/>
        <v>46165</v>
      </c>
      <c r="AJ456" s="33" t="e">
        <f>VLOOKUP(AI456,Sperrdaten!C:D,2,FALSE)</f>
        <v>#N/A</v>
      </c>
      <c r="AK456" s="31" t="str">
        <f t="shared" si="131"/>
        <v>46165</v>
      </c>
      <c r="AL456" t="e">
        <f>VLOOKUP(AK456,Sperrdaten!H:I,2,FALSE)</f>
        <v>#N/A</v>
      </c>
      <c r="AM456" s="32" t="str">
        <f t="shared" si="132"/>
        <v>46165</v>
      </c>
      <c r="AN456" t="e">
        <f>VLOOKUP(AM456,Sperrdaten!C:D,2,FALSE)</f>
        <v>#N/A</v>
      </c>
      <c r="AO456" s="32" t="str">
        <f t="shared" si="133"/>
        <v>46165</v>
      </c>
      <c r="AP456" t="e">
        <f>VLOOKUP(AO456,Sperrdaten!C:D,2,FALSE)</f>
        <v>#N/A</v>
      </c>
      <c r="AQ456" s="32" t="str">
        <f t="shared" si="134"/>
        <v>46165</v>
      </c>
      <c r="AR456" s="33" t="e">
        <f>VLOOKUP(AQ456,Sperrdaten!C:D,2,FALSE)</f>
        <v>#N/A</v>
      </c>
      <c r="AS456" s="31" t="str">
        <f t="shared" si="135"/>
        <v>46165</v>
      </c>
      <c r="AT456" t="e">
        <f>VLOOKUP(AS456,Sperrdaten!H:I,2,FALSE)</f>
        <v>#N/A</v>
      </c>
      <c r="AU456" s="32" t="str">
        <f t="shared" si="136"/>
        <v>46165</v>
      </c>
      <c r="AV456" t="e">
        <f>VLOOKUP(AU456,Sperrdaten!C:D,2,FALSE)</f>
        <v>#N/A</v>
      </c>
      <c r="AW456" s="32" t="str">
        <f t="shared" si="137"/>
        <v>46165</v>
      </c>
      <c r="AX456" t="e">
        <f>VLOOKUP(AW456,Sperrdaten!C:D,2,FALSE)</f>
        <v>#N/A</v>
      </c>
      <c r="AY456" s="32" t="str">
        <f t="shared" si="138"/>
        <v>46165</v>
      </c>
      <c r="AZ456" s="33" t="e">
        <f>VLOOKUP(AY456,Sperrdaten!C:D,2,FALSE)</f>
        <v>#N/A</v>
      </c>
      <c r="BA456" s="31" t="str">
        <f t="shared" si="139"/>
        <v>46165</v>
      </c>
      <c r="BB456" t="e">
        <f>VLOOKUP(BA456,Sperrdaten!H:I,2,FALSE)</f>
        <v>#N/A</v>
      </c>
      <c r="BC456" s="32" t="str">
        <f t="shared" si="140"/>
        <v>46165</v>
      </c>
      <c r="BD456" t="e">
        <f>VLOOKUP(BC456,Sperrdaten!C:D,2,FALSE)</f>
        <v>#N/A</v>
      </c>
      <c r="BE456" s="32" t="str">
        <f t="shared" si="141"/>
        <v>46165</v>
      </c>
      <c r="BF456" t="e">
        <f>VLOOKUP(BE456,Sperrdaten!C:D,2,FALSE)</f>
        <v>#N/A</v>
      </c>
      <c r="BG456" s="32" t="str">
        <f t="shared" si="142"/>
        <v>46165</v>
      </c>
      <c r="BH456" s="33" t="e">
        <f>VLOOKUP(BG456,Sperrdaten!C:D,2,FALSE)</f>
        <v>#N/A</v>
      </c>
      <c r="BI456" s="31" t="str">
        <f t="shared" si="143"/>
        <v>46165</v>
      </c>
      <c r="BJ456" t="e">
        <f>VLOOKUP(BI456,Sperrdaten!H:I,2,FALSE)</f>
        <v>#N/A</v>
      </c>
      <c r="BK456" s="32" t="str">
        <f t="shared" si="144"/>
        <v>46165</v>
      </c>
      <c r="BL456" t="e">
        <f>VLOOKUP(BK456,Sperrdaten!C:D,2,FALSE)</f>
        <v>#N/A</v>
      </c>
      <c r="BM456" s="32" t="str">
        <f t="shared" si="145"/>
        <v>46165</v>
      </c>
      <c r="BN456" t="e">
        <f>VLOOKUP(BM456,Sperrdaten!C:D,2,FALSE)</f>
        <v>#N/A</v>
      </c>
      <c r="BO456" s="32" t="str">
        <f t="shared" si="146"/>
        <v>46165</v>
      </c>
      <c r="BP456" s="33" t="e">
        <f>VLOOKUP(BO456,Sperrdaten!C:D,2,FALSE)</f>
        <v>#N/A</v>
      </c>
    </row>
    <row r="457" spans="1:68" x14ac:dyDescent="0.2">
      <c r="A457" s="19">
        <v>46165</v>
      </c>
      <c r="B457" s="38"/>
      <c r="C457" s="5"/>
      <c r="D457" s="5"/>
      <c r="E457" s="5"/>
      <c r="F457" s="53"/>
      <c r="G457" s="13"/>
      <c r="H457" s="13"/>
      <c r="I457" s="13"/>
      <c r="J457" s="12"/>
      <c r="K457" s="12"/>
      <c r="L457" s="12"/>
      <c r="M457" s="12"/>
      <c r="N457" s="53"/>
      <c r="O457" s="13"/>
      <c r="P457" s="13"/>
      <c r="Q457" s="13"/>
      <c r="R457" s="17"/>
      <c r="S457" s="12"/>
      <c r="T457" s="12"/>
      <c r="U457" s="12"/>
      <c r="V457" s="12"/>
      <c r="W457" s="17"/>
      <c r="X457" s="17"/>
      <c r="Y457" s="17"/>
      <c r="Z457" s="17"/>
      <c r="AA457" s="17"/>
      <c r="AB457" s="16">
        <f t="shared" si="126"/>
        <v>0</v>
      </c>
      <c r="AC457" s="31" t="str">
        <f t="shared" si="127"/>
        <v>46165</v>
      </c>
      <c r="AD457" t="e">
        <f>VLOOKUP(AC457,Sperrdaten!H:I,2,FALSE)</f>
        <v>#N/A</v>
      </c>
      <c r="AE457" s="32" t="str">
        <f t="shared" si="128"/>
        <v>46165</v>
      </c>
      <c r="AF457" t="e">
        <f>VLOOKUP(AE457,Sperrdaten!C:D,2,FALSE)</f>
        <v>#N/A</v>
      </c>
      <c r="AG457" s="32" t="str">
        <f t="shared" si="129"/>
        <v>46165</v>
      </c>
      <c r="AH457" t="e">
        <f>VLOOKUP(AG457,Sperrdaten!C:D,2,FALSE)</f>
        <v>#N/A</v>
      </c>
      <c r="AI457" s="32" t="str">
        <f t="shared" si="130"/>
        <v>46165</v>
      </c>
      <c r="AJ457" s="33" t="e">
        <f>VLOOKUP(AI457,Sperrdaten!C:D,2,FALSE)</f>
        <v>#N/A</v>
      </c>
      <c r="AK457" s="31" t="str">
        <f t="shared" si="131"/>
        <v>46165</v>
      </c>
      <c r="AL457" t="e">
        <f>VLOOKUP(AK457,Sperrdaten!H:I,2,FALSE)</f>
        <v>#N/A</v>
      </c>
      <c r="AM457" s="32" t="str">
        <f t="shared" si="132"/>
        <v>46165</v>
      </c>
      <c r="AN457" t="e">
        <f>VLOOKUP(AM457,Sperrdaten!C:D,2,FALSE)</f>
        <v>#N/A</v>
      </c>
      <c r="AO457" s="32" t="str">
        <f t="shared" si="133"/>
        <v>46165</v>
      </c>
      <c r="AP457" t="e">
        <f>VLOOKUP(AO457,Sperrdaten!C:D,2,FALSE)</f>
        <v>#N/A</v>
      </c>
      <c r="AQ457" s="32" t="str">
        <f t="shared" si="134"/>
        <v>46165</v>
      </c>
      <c r="AR457" s="33" t="e">
        <f>VLOOKUP(AQ457,Sperrdaten!C:D,2,FALSE)</f>
        <v>#N/A</v>
      </c>
      <c r="AS457" s="31" t="str">
        <f t="shared" si="135"/>
        <v>46165</v>
      </c>
      <c r="AT457" t="e">
        <f>VLOOKUP(AS457,Sperrdaten!H:I,2,FALSE)</f>
        <v>#N/A</v>
      </c>
      <c r="AU457" s="32" t="str">
        <f t="shared" si="136"/>
        <v>46165</v>
      </c>
      <c r="AV457" t="e">
        <f>VLOOKUP(AU457,Sperrdaten!C:D,2,FALSE)</f>
        <v>#N/A</v>
      </c>
      <c r="AW457" s="32" t="str">
        <f t="shared" si="137"/>
        <v>46165</v>
      </c>
      <c r="AX457" t="e">
        <f>VLOOKUP(AW457,Sperrdaten!C:D,2,FALSE)</f>
        <v>#N/A</v>
      </c>
      <c r="AY457" s="32" t="str">
        <f t="shared" si="138"/>
        <v>46165</v>
      </c>
      <c r="AZ457" s="33" t="e">
        <f>VLOOKUP(AY457,Sperrdaten!C:D,2,FALSE)</f>
        <v>#N/A</v>
      </c>
      <c r="BA457" s="31" t="str">
        <f t="shared" si="139"/>
        <v>46165</v>
      </c>
      <c r="BB457" t="e">
        <f>VLOOKUP(BA457,Sperrdaten!H:I,2,FALSE)</f>
        <v>#N/A</v>
      </c>
      <c r="BC457" s="32" t="str">
        <f t="shared" si="140"/>
        <v>46165</v>
      </c>
      <c r="BD457" t="e">
        <f>VLOOKUP(BC457,Sperrdaten!C:D,2,FALSE)</f>
        <v>#N/A</v>
      </c>
      <c r="BE457" s="32" t="str">
        <f t="shared" si="141"/>
        <v>46165</v>
      </c>
      <c r="BF457" t="e">
        <f>VLOOKUP(BE457,Sperrdaten!C:D,2,FALSE)</f>
        <v>#N/A</v>
      </c>
      <c r="BG457" s="32" t="str">
        <f t="shared" si="142"/>
        <v>46165</v>
      </c>
      <c r="BH457" s="33" t="e">
        <f>VLOOKUP(BG457,Sperrdaten!C:D,2,FALSE)</f>
        <v>#N/A</v>
      </c>
      <c r="BI457" s="31" t="str">
        <f t="shared" si="143"/>
        <v>46165</v>
      </c>
      <c r="BJ457" t="e">
        <f>VLOOKUP(BI457,Sperrdaten!H:I,2,FALSE)</f>
        <v>#N/A</v>
      </c>
      <c r="BK457" s="32" t="str">
        <f t="shared" si="144"/>
        <v>46165</v>
      </c>
      <c r="BL457" t="e">
        <f>VLOOKUP(BK457,Sperrdaten!C:D,2,FALSE)</f>
        <v>#N/A</v>
      </c>
      <c r="BM457" s="32" t="str">
        <f t="shared" si="145"/>
        <v>46165</v>
      </c>
      <c r="BN457" t="e">
        <f>VLOOKUP(BM457,Sperrdaten!C:D,2,FALSE)</f>
        <v>#N/A</v>
      </c>
      <c r="BO457" s="32" t="str">
        <f t="shared" si="146"/>
        <v>46165</v>
      </c>
      <c r="BP457" s="33" t="e">
        <f>VLOOKUP(BO457,Sperrdaten!C:D,2,FALSE)</f>
        <v>#N/A</v>
      </c>
    </row>
    <row r="458" spans="1:68" x14ac:dyDescent="0.2">
      <c r="A458" s="19">
        <v>46165</v>
      </c>
      <c r="B458" s="38"/>
      <c r="C458" s="5"/>
      <c r="D458" s="5"/>
      <c r="E458" s="5"/>
      <c r="F458" s="53"/>
      <c r="G458" s="13"/>
      <c r="H458" s="13"/>
      <c r="I458" s="13"/>
      <c r="J458" s="12"/>
      <c r="K458" s="12"/>
      <c r="L458" s="12"/>
      <c r="M458" s="12"/>
      <c r="N458" s="53"/>
      <c r="O458" s="13"/>
      <c r="P458" s="13"/>
      <c r="Q458" s="13"/>
      <c r="R458" s="17"/>
      <c r="S458" s="12"/>
      <c r="T458" s="12"/>
      <c r="U458" s="12"/>
      <c r="V458" s="12"/>
      <c r="W458" s="17"/>
      <c r="X458" s="17"/>
      <c r="Y458" s="17"/>
      <c r="Z458" s="17"/>
      <c r="AA458" s="17"/>
      <c r="AB458" s="16">
        <f t="shared" ref="AB458:AB465" si="147">COUNTA(B458:AA458)</f>
        <v>0</v>
      </c>
      <c r="AC458" s="31" t="str">
        <f t="shared" si="127"/>
        <v>46165</v>
      </c>
      <c r="AD458" t="e">
        <f>VLOOKUP(AC458,Sperrdaten!H:I,2,FALSE)</f>
        <v>#N/A</v>
      </c>
      <c r="AE458" s="32" t="str">
        <f t="shared" si="128"/>
        <v>46165</v>
      </c>
      <c r="AF458" t="e">
        <f>VLOOKUP(AE458,Sperrdaten!C:D,2,FALSE)</f>
        <v>#N/A</v>
      </c>
      <c r="AG458" s="32" t="str">
        <f t="shared" si="129"/>
        <v>46165</v>
      </c>
      <c r="AH458" t="e">
        <f>VLOOKUP(AG458,Sperrdaten!C:D,2,FALSE)</f>
        <v>#N/A</v>
      </c>
      <c r="AI458" s="32" t="str">
        <f t="shared" si="130"/>
        <v>46165</v>
      </c>
      <c r="AJ458" s="33" t="e">
        <f>VLOOKUP(AI458,Sperrdaten!C:D,2,FALSE)</f>
        <v>#N/A</v>
      </c>
      <c r="AK458" s="31" t="str">
        <f t="shared" si="131"/>
        <v>46165</v>
      </c>
      <c r="AL458" t="e">
        <f>VLOOKUP(AK458,Sperrdaten!H:I,2,FALSE)</f>
        <v>#N/A</v>
      </c>
      <c r="AM458" s="32" t="str">
        <f t="shared" si="132"/>
        <v>46165</v>
      </c>
      <c r="AN458" t="e">
        <f>VLOOKUP(AM458,Sperrdaten!C:D,2,FALSE)</f>
        <v>#N/A</v>
      </c>
      <c r="AO458" s="32" t="str">
        <f t="shared" si="133"/>
        <v>46165</v>
      </c>
      <c r="AP458" t="e">
        <f>VLOOKUP(AO458,Sperrdaten!C:D,2,FALSE)</f>
        <v>#N/A</v>
      </c>
      <c r="AQ458" s="32" t="str">
        <f t="shared" si="134"/>
        <v>46165</v>
      </c>
      <c r="AR458" s="33" t="e">
        <f>VLOOKUP(AQ458,Sperrdaten!C:D,2,FALSE)</f>
        <v>#N/A</v>
      </c>
      <c r="AS458" s="31" t="str">
        <f t="shared" si="135"/>
        <v>46165</v>
      </c>
      <c r="AT458" t="e">
        <f>VLOOKUP(AS458,Sperrdaten!H:I,2,FALSE)</f>
        <v>#N/A</v>
      </c>
      <c r="AU458" s="32" t="str">
        <f t="shared" si="136"/>
        <v>46165</v>
      </c>
      <c r="AV458" t="e">
        <f>VLOOKUP(AU458,Sperrdaten!C:D,2,FALSE)</f>
        <v>#N/A</v>
      </c>
      <c r="AW458" s="32" t="str">
        <f t="shared" si="137"/>
        <v>46165</v>
      </c>
      <c r="AX458" t="e">
        <f>VLOOKUP(AW458,Sperrdaten!C:D,2,FALSE)</f>
        <v>#N/A</v>
      </c>
      <c r="AY458" s="32" t="str">
        <f t="shared" si="138"/>
        <v>46165</v>
      </c>
      <c r="AZ458" s="33" t="e">
        <f>VLOOKUP(AY458,Sperrdaten!C:D,2,FALSE)</f>
        <v>#N/A</v>
      </c>
      <c r="BA458" s="31" t="str">
        <f t="shared" si="139"/>
        <v>46165</v>
      </c>
      <c r="BB458" t="e">
        <f>VLOOKUP(BA458,Sperrdaten!H:I,2,FALSE)</f>
        <v>#N/A</v>
      </c>
      <c r="BC458" s="32" t="str">
        <f t="shared" si="140"/>
        <v>46165</v>
      </c>
      <c r="BD458" t="e">
        <f>VLOOKUP(BC458,Sperrdaten!C:D,2,FALSE)</f>
        <v>#N/A</v>
      </c>
      <c r="BE458" s="32" t="str">
        <f t="shared" si="141"/>
        <v>46165</v>
      </c>
      <c r="BF458" t="e">
        <f>VLOOKUP(BE458,Sperrdaten!C:D,2,FALSE)</f>
        <v>#N/A</v>
      </c>
      <c r="BG458" s="32" t="str">
        <f t="shared" si="142"/>
        <v>46165</v>
      </c>
      <c r="BH458" s="33" t="e">
        <f>VLOOKUP(BG458,Sperrdaten!C:D,2,FALSE)</f>
        <v>#N/A</v>
      </c>
      <c r="BI458" s="31" t="str">
        <f t="shared" si="143"/>
        <v>46165</v>
      </c>
      <c r="BJ458" t="e">
        <f>VLOOKUP(BI458,Sperrdaten!H:I,2,FALSE)</f>
        <v>#N/A</v>
      </c>
      <c r="BK458" s="32" t="str">
        <f t="shared" si="144"/>
        <v>46165</v>
      </c>
      <c r="BL458" t="e">
        <f>VLOOKUP(BK458,Sperrdaten!C:D,2,FALSE)</f>
        <v>#N/A</v>
      </c>
      <c r="BM458" s="32" t="str">
        <f t="shared" si="145"/>
        <v>46165</v>
      </c>
      <c r="BN458" t="e">
        <f>VLOOKUP(BM458,Sperrdaten!C:D,2,FALSE)</f>
        <v>#N/A</v>
      </c>
      <c r="BO458" s="32" t="str">
        <f t="shared" si="146"/>
        <v>46165</v>
      </c>
      <c r="BP458" s="33" t="e">
        <f>VLOOKUP(BO458,Sperrdaten!C:D,2,FALSE)</f>
        <v>#N/A</v>
      </c>
    </row>
    <row r="459" spans="1:68" x14ac:dyDescent="0.2">
      <c r="A459" s="19">
        <v>46165</v>
      </c>
      <c r="B459" s="38"/>
      <c r="C459" s="5"/>
      <c r="D459" s="5"/>
      <c r="E459" s="5"/>
      <c r="F459" s="53"/>
      <c r="G459" s="13"/>
      <c r="H459" s="13"/>
      <c r="I459" s="13"/>
      <c r="J459" s="12"/>
      <c r="K459" s="12"/>
      <c r="L459" s="12"/>
      <c r="M459" s="12"/>
      <c r="N459" s="53"/>
      <c r="O459" s="13"/>
      <c r="P459" s="13"/>
      <c r="Q459" s="13"/>
      <c r="R459" s="17"/>
      <c r="S459" s="12"/>
      <c r="T459" s="12"/>
      <c r="U459" s="12"/>
      <c r="V459" s="12"/>
      <c r="W459" s="17"/>
      <c r="X459" s="17"/>
      <c r="Y459" s="17"/>
      <c r="Z459" s="17"/>
      <c r="AA459" s="17"/>
      <c r="AB459" s="16">
        <f t="shared" si="147"/>
        <v>0</v>
      </c>
      <c r="AC459" s="31" t="str">
        <f t="shared" ref="AC459:AC468" si="148">A459&amp;C459</f>
        <v>46165</v>
      </c>
      <c r="AD459" t="e">
        <f>VLOOKUP(AC459,Sperrdaten!H:I,2,FALSE)</f>
        <v>#N/A</v>
      </c>
      <c r="AE459" s="32" t="str">
        <f t="shared" ref="AE459:AE468" si="149">A459&amp;C459</f>
        <v>46165</v>
      </c>
      <c r="AF459" t="e">
        <f>VLOOKUP(AE459,Sperrdaten!C:D,2,FALSE)</f>
        <v>#N/A</v>
      </c>
      <c r="AG459" s="32" t="str">
        <f t="shared" ref="AG459:AG468" si="150">A459&amp;D459</f>
        <v>46165</v>
      </c>
      <c r="AH459" t="e">
        <f>VLOOKUP(AG459,Sperrdaten!C:D,2,FALSE)</f>
        <v>#N/A</v>
      </c>
      <c r="AI459" s="32" t="str">
        <f t="shared" ref="AI459:AI468" si="151">A459&amp;E459</f>
        <v>46165</v>
      </c>
      <c r="AJ459" s="33" t="e">
        <f>VLOOKUP(AI459,Sperrdaten!C:D,2,FALSE)</f>
        <v>#N/A</v>
      </c>
      <c r="AK459" s="31" t="str">
        <f t="shared" ref="AK459:AK468" si="152">A459&amp;G459</f>
        <v>46165</v>
      </c>
      <c r="AL459" t="e">
        <f>VLOOKUP(AK459,Sperrdaten!H:I,2,FALSE)</f>
        <v>#N/A</v>
      </c>
      <c r="AM459" s="32" t="str">
        <f t="shared" ref="AM459:AM468" si="153">A459&amp;G459</f>
        <v>46165</v>
      </c>
      <c r="AN459" t="e">
        <f>VLOOKUP(AM459,Sperrdaten!C:D,2,FALSE)</f>
        <v>#N/A</v>
      </c>
      <c r="AO459" s="32" t="str">
        <f t="shared" ref="AO459:AO468" si="154">A459&amp;H459</f>
        <v>46165</v>
      </c>
      <c r="AP459" t="e">
        <f>VLOOKUP(AO459,Sperrdaten!C:D,2,FALSE)</f>
        <v>#N/A</v>
      </c>
      <c r="AQ459" s="32" t="str">
        <f t="shared" ref="AQ459:AQ468" si="155">A459&amp;I459</f>
        <v>46165</v>
      </c>
      <c r="AR459" s="33" t="e">
        <f>VLOOKUP(AQ459,Sperrdaten!C:D,2,FALSE)</f>
        <v>#N/A</v>
      </c>
      <c r="AS459" s="31" t="str">
        <f t="shared" ref="AS459:AS468" si="156">A459&amp;K459</f>
        <v>46165</v>
      </c>
      <c r="AT459" t="e">
        <f>VLOOKUP(AS459,Sperrdaten!H:I,2,FALSE)</f>
        <v>#N/A</v>
      </c>
      <c r="AU459" s="32" t="str">
        <f t="shared" ref="AU459:AU468" si="157">A459&amp;K459</f>
        <v>46165</v>
      </c>
      <c r="AV459" t="e">
        <f>VLOOKUP(AU459,Sperrdaten!C:D,2,FALSE)</f>
        <v>#N/A</v>
      </c>
      <c r="AW459" s="32" t="str">
        <f t="shared" ref="AW459:AW468" si="158">A459&amp;L459</f>
        <v>46165</v>
      </c>
      <c r="AX459" t="e">
        <f>VLOOKUP(AW459,Sperrdaten!C:D,2,FALSE)</f>
        <v>#N/A</v>
      </c>
      <c r="AY459" s="32" t="str">
        <f t="shared" ref="AY459:AY468" si="159">A459&amp;M459</f>
        <v>46165</v>
      </c>
      <c r="AZ459" s="33" t="e">
        <f>VLOOKUP(AY459,Sperrdaten!C:D,2,FALSE)</f>
        <v>#N/A</v>
      </c>
      <c r="BA459" s="31" t="str">
        <f t="shared" ref="BA459:BA468" si="160">A459&amp;T459</f>
        <v>46165</v>
      </c>
      <c r="BB459" t="e">
        <f>VLOOKUP(BA459,Sperrdaten!H:I,2,FALSE)</f>
        <v>#N/A</v>
      </c>
      <c r="BC459" s="32" t="str">
        <f t="shared" ref="BC459:BC468" si="161">A459&amp;T459</f>
        <v>46165</v>
      </c>
      <c r="BD459" t="e">
        <f>VLOOKUP(BC459,Sperrdaten!C:D,2,FALSE)</f>
        <v>#N/A</v>
      </c>
      <c r="BE459" s="32" t="str">
        <f t="shared" ref="BE459:BE468" si="162">A459&amp;U459</f>
        <v>46165</v>
      </c>
      <c r="BF459" t="e">
        <f>VLOOKUP(BE459,Sperrdaten!C:D,2,FALSE)</f>
        <v>#N/A</v>
      </c>
      <c r="BG459" s="32" t="str">
        <f t="shared" ref="BG459:BG468" si="163">A459&amp;V459</f>
        <v>46165</v>
      </c>
      <c r="BH459" s="33" t="e">
        <f>VLOOKUP(BG459,Sperrdaten!C:D,2,FALSE)</f>
        <v>#N/A</v>
      </c>
      <c r="BI459" s="31" t="str">
        <f t="shared" ref="BI459:BI465" si="164">A459&amp;O459</f>
        <v>46165</v>
      </c>
      <c r="BJ459" t="e">
        <f>VLOOKUP(BI459,Sperrdaten!H:I,2,FALSE)</f>
        <v>#N/A</v>
      </c>
      <c r="BK459" s="32" t="str">
        <f t="shared" ref="BK459:BK465" si="165">A459&amp;O459</f>
        <v>46165</v>
      </c>
      <c r="BL459" t="e">
        <f>VLOOKUP(BK459,Sperrdaten!C:D,2,FALSE)</f>
        <v>#N/A</v>
      </c>
      <c r="BM459" s="32" t="str">
        <f t="shared" ref="BM459:BM465" si="166">A459&amp;P459</f>
        <v>46165</v>
      </c>
      <c r="BN459" t="e">
        <f>VLOOKUP(BM459,Sperrdaten!C:D,2,FALSE)</f>
        <v>#N/A</v>
      </c>
      <c r="BO459" s="32" t="str">
        <f t="shared" ref="BO459:BO465" si="167">A459&amp;Q459</f>
        <v>46165</v>
      </c>
      <c r="BP459" s="33" t="e">
        <f>VLOOKUP(BO459,Sperrdaten!C:D,2,FALSE)</f>
        <v>#N/A</v>
      </c>
    </row>
    <row r="460" spans="1:68" x14ac:dyDescent="0.2">
      <c r="A460" s="19">
        <v>46165</v>
      </c>
      <c r="B460" s="38"/>
      <c r="C460" s="5"/>
      <c r="D460" s="5"/>
      <c r="E460" s="5"/>
      <c r="F460" s="53"/>
      <c r="G460" s="13"/>
      <c r="H460" s="13"/>
      <c r="I460" s="13"/>
      <c r="J460" s="12"/>
      <c r="K460" s="12"/>
      <c r="L460" s="12"/>
      <c r="M460" s="12"/>
      <c r="N460" s="53"/>
      <c r="O460" s="13"/>
      <c r="P460" s="13"/>
      <c r="Q460" s="13"/>
      <c r="R460" s="17"/>
      <c r="S460" s="12"/>
      <c r="T460" s="12"/>
      <c r="U460" s="12"/>
      <c r="V460" s="12"/>
      <c r="W460" s="17"/>
      <c r="X460" s="17"/>
      <c r="Y460" s="17"/>
      <c r="Z460" s="17"/>
      <c r="AA460" s="17" t="s">
        <v>324</v>
      </c>
      <c r="AB460" s="16">
        <f t="shared" si="147"/>
        <v>1</v>
      </c>
      <c r="AC460" s="31" t="str">
        <f t="shared" si="148"/>
        <v>46165</v>
      </c>
      <c r="AD460" t="e">
        <f>VLOOKUP(AC460,Sperrdaten!H:I,2,FALSE)</f>
        <v>#N/A</v>
      </c>
      <c r="AE460" s="32" t="str">
        <f t="shared" si="149"/>
        <v>46165</v>
      </c>
      <c r="AF460" t="e">
        <f>VLOOKUP(AE460,Sperrdaten!C:D,2,FALSE)</f>
        <v>#N/A</v>
      </c>
      <c r="AG460" s="32" t="str">
        <f t="shared" si="150"/>
        <v>46165</v>
      </c>
      <c r="AH460" t="e">
        <f>VLOOKUP(AG460,Sperrdaten!C:D,2,FALSE)</f>
        <v>#N/A</v>
      </c>
      <c r="AI460" s="32" t="str">
        <f t="shared" si="151"/>
        <v>46165</v>
      </c>
      <c r="AJ460" s="33" t="e">
        <f>VLOOKUP(AI460,Sperrdaten!C:D,2,FALSE)</f>
        <v>#N/A</v>
      </c>
      <c r="AK460" s="31" t="str">
        <f t="shared" si="152"/>
        <v>46165</v>
      </c>
      <c r="AL460" t="e">
        <f>VLOOKUP(AK460,Sperrdaten!H:I,2,FALSE)</f>
        <v>#N/A</v>
      </c>
      <c r="AM460" s="32" t="str">
        <f t="shared" si="153"/>
        <v>46165</v>
      </c>
      <c r="AN460" t="e">
        <f>VLOOKUP(AM460,Sperrdaten!C:D,2,FALSE)</f>
        <v>#N/A</v>
      </c>
      <c r="AO460" s="32" t="str">
        <f t="shared" si="154"/>
        <v>46165</v>
      </c>
      <c r="AP460" t="e">
        <f>VLOOKUP(AO460,Sperrdaten!C:D,2,FALSE)</f>
        <v>#N/A</v>
      </c>
      <c r="AQ460" s="32" t="str">
        <f t="shared" si="155"/>
        <v>46165</v>
      </c>
      <c r="AR460" s="33" t="e">
        <f>VLOOKUP(AQ460,Sperrdaten!C:D,2,FALSE)</f>
        <v>#N/A</v>
      </c>
      <c r="AS460" s="31" t="str">
        <f t="shared" si="156"/>
        <v>46165</v>
      </c>
      <c r="AT460" t="e">
        <f>VLOOKUP(AS460,Sperrdaten!H:I,2,FALSE)</f>
        <v>#N/A</v>
      </c>
      <c r="AU460" s="32" t="str">
        <f t="shared" si="157"/>
        <v>46165</v>
      </c>
      <c r="AV460" t="e">
        <f>VLOOKUP(AU460,Sperrdaten!C:D,2,FALSE)</f>
        <v>#N/A</v>
      </c>
      <c r="AW460" s="32" t="str">
        <f t="shared" si="158"/>
        <v>46165</v>
      </c>
      <c r="AX460" t="e">
        <f>VLOOKUP(AW460,Sperrdaten!C:D,2,FALSE)</f>
        <v>#N/A</v>
      </c>
      <c r="AY460" s="32" t="str">
        <f t="shared" si="159"/>
        <v>46165</v>
      </c>
      <c r="AZ460" s="33" t="e">
        <f>VLOOKUP(AY460,Sperrdaten!C:D,2,FALSE)</f>
        <v>#N/A</v>
      </c>
      <c r="BA460" s="31" t="str">
        <f t="shared" si="160"/>
        <v>46165</v>
      </c>
      <c r="BB460" t="e">
        <f>VLOOKUP(BA460,Sperrdaten!H:I,2,FALSE)</f>
        <v>#N/A</v>
      </c>
      <c r="BC460" s="32" t="str">
        <f t="shared" si="161"/>
        <v>46165</v>
      </c>
      <c r="BD460" t="e">
        <f>VLOOKUP(BC460,Sperrdaten!C:D,2,FALSE)</f>
        <v>#N/A</v>
      </c>
      <c r="BE460" s="32" t="str">
        <f t="shared" si="162"/>
        <v>46165</v>
      </c>
      <c r="BF460" t="e">
        <f>VLOOKUP(BE460,Sperrdaten!C:D,2,FALSE)</f>
        <v>#N/A</v>
      </c>
      <c r="BG460" s="32" t="str">
        <f t="shared" si="163"/>
        <v>46165</v>
      </c>
      <c r="BH460" s="33" t="e">
        <f>VLOOKUP(BG460,Sperrdaten!C:D,2,FALSE)</f>
        <v>#N/A</v>
      </c>
      <c r="BI460" s="31" t="str">
        <f t="shared" si="164"/>
        <v>46165</v>
      </c>
      <c r="BJ460" t="e">
        <f>VLOOKUP(BI460,Sperrdaten!H:I,2,FALSE)</f>
        <v>#N/A</v>
      </c>
      <c r="BK460" s="32" t="str">
        <f t="shared" si="165"/>
        <v>46165</v>
      </c>
      <c r="BL460" t="e">
        <f>VLOOKUP(BK460,Sperrdaten!C:D,2,FALSE)</f>
        <v>#N/A</v>
      </c>
      <c r="BM460" s="32" t="str">
        <f t="shared" si="166"/>
        <v>46165</v>
      </c>
      <c r="BN460" t="e">
        <f>VLOOKUP(BM460,Sperrdaten!C:D,2,FALSE)</f>
        <v>#N/A</v>
      </c>
      <c r="BO460" s="32" t="str">
        <f t="shared" si="167"/>
        <v>46165</v>
      </c>
      <c r="BP460" s="33" t="e">
        <f>VLOOKUP(BO460,Sperrdaten!C:D,2,FALSE)</f>
        <v>#N/A</v>
      </c>
    </row>
    <row r="461" spans="1:68" x14ac:dyDescent="0.2">
      <c r="A461" s="19">
        <v>46166</v>
      </c>
      <c r="B461" s="38"/>
      <c r="C461" s="5"/>
      <c r="D461" s="5"/>
      <c r="E461" s="5"/>
      <c r="F461" s="53"/>
      <c r="G461" s="13"/>
      <c r="H461" s="13"/>
      <c r="I461" s="13"/>
      <c r="J461" s="12"/>
      <c r="K461" s="12"/>
      <c r="L461" s="12"/>
      <c r="M461" s="12"/>
      <c r="N461" s="53"/>
      <c r="O461" s="13"/>
      <c r="P461" s="13"/>
      <c r="Q461" s="13"/>
      <c r="R461" s="17"/>
      <c r="S461" s="12"/>
      <c r="T461" s="12"/>
      <c r="U461" s="12"/>
      <c r="V461" s="12"/>
      <c r="W461" s="17"/>
      <c r="X461" s="17"/>
      <c r="Y461" s="17"/>
      <c r="Z461" s="17"/>
      <c r="AA461" s="17" t="s">
        <v>324</v>
      </c>
      <c r="AB461" s="16">
        <f t="shared" si="147"/>
        <v>1</v>
      </c>
      <c r="AC461" s="31" t="str">
        <f t="shared" si="148"/>
        <v>46166</v>
      </c>
      <c r="AD461" t="e">
        <f>VLOOKUP(AC461,Sperrdaten!H:I,2,FALSE)</f>
        <v>#N/A</v>
      </c>
      <c r="AE461" s="32" t="str">
        <f t="shared" si="149"/>
        <v>46166</v>
      </c>
      <c r="AF461" t="e">
        <f>VLOOKUP(AE461,Sperrdaten!C:D,2,FALSE)</f>
        <v>#N/A</v>
      </c>
      <c r="AG461" s="32" t="str">
        <f t="shared" si="150"/>
        <v>46166</v>
      </c>
      <c r="AH461" t="e">
        <f>VLOOKUP(AG461,Sperrdaten!C:D,2,FALSE)</f>
        <v>#N/A</v>
      </c>
      <c r="AI461" s="32" t="str">
        <f t="shared" si="151"/>
        <v>46166</v>
      </c>
      <c r="AJ461" s="33" t="e">
        <f>VLOOKUP(AI461,Sperrdaten!C:D,2,FALSE)</f>
        <v>#N/A</v>
      </c>
      <c r="AK461" s="31" t="str">
        <f t="shared" si="152"/>
        <v>46166</v>
      </c>
      <c r="AL461" t="e">
        <f>VLOOKUP(AK461,Sperrdaten!H:I,2,FALSE)</f>
        <v>#N/A</v>
      </c>
      <c r="AM461" s="32" t="str">
        <f t="shared" si="153"/>
        <v>46166</v>
      </c>
      <c r="AN461" t="e">
        <f>VLOOKUP(AM461,Sperrdaten!C:D,2,FALSE)</f>
        <v>#N/A</v>
      </c>
      <c r="AO461" s="32" t="str">
        <f t="shared" si="154"/>
        <v>46166</v>
      </c>
      <c r="AP461" t="e">
        <f>VLOOKUP(AO461,Sperrdaten!C:D,2,FALSE)</f>
        <v>#N/A</v>
      </c>
      <c r="AQ461" s="32" t="str">
        <f t="shared" si="155"/>
        <v>46166</v>
      </c>
      <c r="AR461" s="33" t="e">
        <f>VLOOKUP(AQ461,Sperrdaten!C:D,2,FALSE)</f>
        <v>#N/A</v>
      </c>
      <c r="AS461" s="31" t="str">
        <f t="shared" si="156"/>
        <v>46166</v>
      </c>
      <c r="AT461" t="e">
        <f>VLOOKUP(AS461,Sperrdaten!H:I,2,FALSE)</f>
        <v>#N/A</v>
      </c>
      <c r="AU461" s="32" t="str">
        <f t="shared" si="157"/>
        <v>46166</v>
      </c>
      <c r="AV461" t="e">
        <f>VLOOKUP(AU461,Sperrdaten!C:D,2,FALSE)</f>
        <v>#N/A</v>
      </c>
      <c r="AW461" s="32" t="str">
        <f t="shared" si="158"/>
        <v>46166</v>
      </c>
      <c r="AX461" t="e">
        <f>VLOOKUP(AW461,Sperrdaten!C:D,2,FALSE)</f>
        <v>#N/A</v>
      </c>
      <c r="AY461" s="32" t="str">
        <f t="shared" si="159"/>
        <v>46166</v>
      </c>
      <c r="AZ461" s="33" t="e">
        <f>VLOOKUP(AY461,Sperrdaten!C:D,2,FALSE)</f>
        <v>#N/A</v>
      </c>
      <c r="BA461" s="31" t="str">
        <f t="shared" si="160"/>
        <v>46166</v>
      </c>
      <c r="BB461" t="e">
        <f>VLOOKUP(BA461,Sperrdaten!H:I,2,FALSE)</f>
        <v>#N/A</v>
      </c>
      <c r="BC461" s="32" t="str">
        <f t="shared" si="161"/>
        <v>46166</v>
      </c>
      <c r="BD461" t="e">
        <f>VLOOKUP(BC461,Sperrdaten!C:D,2,FALSE)</f>
        <v>#N/A</v>
      </c>
      <c r="BE461" s="32" t="str">
        <f t="shared" si="162"/>
        <v>46166</v>
      </c>
      <c r="BF461" t="e">
        <f>VLOOKUP(BE461,Sperrdaten!C:D,2,FALSE)</f>
        <v>#N/A</v>
      </c>
      <c r="BG461" s="32" t="str">
        <f t="shared" si="163"/>
        <v>46166</v>
      </c>
      <c r="BH461" s="33" t="e">
        <f>VLOOKUP(BG461,Sperrdaten!C:D,2,FALSE)</f>
        <v>#N/A</v>
      </c>
      <c r="BI461" s="31" t="str">
        <f t="shared" si="164"/>
        <v>46166</v>
      </c>
      <c r="BJ461" t="e">
        <f>VLOOKUP(BI461,Sperrdaten!H:I,2,FALSE)</f>
        <v>#N/A</v>
      </c>
      <c r="BK461" s="32" t="str">
        <f t="shared" si="165"/>
        <v>46166</v>
      </c>
      <c r="BL461" t="e">
        <f>VLOOKUP(BK461,Sperrdaten!C:D,2,FALSE)</f>
        <v>#N/A</v>
      </c>
      <c r="BM461" s="32" t="str">
        <f t="shared" si="166"/>
        <v>46166</v>
      </c>
      <c r="BN461" t="e">
        <f>VLOOKUP(BM461,Sperrdaten!C:D,2,FALSE)</f>
        <v>#N/A</v>
      </c>
      <c r="BO461" s="32" t="str">
        <f t="shared" si="167"/>
        <v>46166</v>
      </c>
      <c r="BP461" s="33" t="e">
        <f>VLOOKUP(BO461,Sperrdaten!C:D,2,FALSE)</f>
        <v>#N/A</v>
      </c>
    </row>
    <row r="462" spans="1:68" x14ac:dyDescent="0.2">
      <c r="A462" s="19">
        <v>46166</v>
      </c>
      <c r="B462" s="38"/>
      <c r="C462" s="5"/>
      <c r="D462" s="5"/>
      <c r="E462" s="5"/>
      <c r="F462" s="53"/>
      <c r="G462" s="13"/>
      <c r="H462" s="13"/>
      <c r="I462" s="13"/>
      <c r="J462" s="12"/>
      <c r="K462" s="12"/>
      <c r="L462" s="12"/>
      <c r="M462" s="12"/>
      <c r="N462" s="53"/>
      <c r="O462" s="13"/>
      <c r="P462" s="13"/>
      <c r="Q462" s="13"/>
      <c r="R462" s="17"/>
      <c r="S462" s="12"/>
      <c r="T462" s="12"/>
      <c r="U462" s="12"/>
      <c r="V462" s="12"/>
      <c r="W462" s="17"/>
      <c r="X462" s="17"/>
      <c r="Y462" s="17"/>
      <c r="Z462" s="17"/>
      <c r="AA462" s="17"/>
      <c r="AB462" s="16">
        <f t="shared" si="147"/>
        <v>0</v>
      </c>
      <c r="AC462" s="31" t="str">
        <f t="shared" si="148"/>
        <v>46166</v>
      </c>
      <c r="AD462" t="e">
        <f>VLOOKUP(AC462,Sperrdaten!H:I,2,FALSE)</f>
        <v>#N/A</v>
      </c>
      <c r="AE462" s="32" t="str">
        <f t="shared" si="149"/>
        <v>46166</v>
      </c>
      <c r="AF462" t="e">
        <f>VLOOKUP(AE462,Sperrdaten!C:D,2,FALSE)</f>
        <v>#N/A</v>
      </c>
      <c r="AG462" s="32" t="str">
        <f t="shared" si="150"/>
        <v>46166</v>
      </c>
      <c r="AH462" t="e">
        <f>VLOOKUP(AG462,Sperrdaten!C:D,2,FALSE)</f>
        <v>#N/A</v>
      </c>
      <c r="AI462" s="32" t="str">
        <f t="shared" si="151"/>
        <v>46166</v>
      </c>
      <c r="AJ462" s="33" t="e">
        <f>VLOOKUP(AI462,Sperrdaten!C:D,2,FALSE)</f>
        <v>#N/A</v>
      </c>
      <c r="AK462" s="31" t="str">
        <f t="shared" si="152"/>
        <v>46166</v>
      </c>
      <c r="AL462" t="e">
        <f>VLOOKUP(AK462,Sperrdaten!H:I,2,FALSE)</f>
        <v>#N/A</v>
      </c>
      <c r="AM462" s="32" t="str">
        <f t="shared" si="153"/>
        <v>46166</v>
      </c>
      <c r="AN462" t="e">
        <f>VLOOKUP(AM462,Sperrdaten!C:D,2,FALSE)</f>
        <v>#N/A</v>
      </c>
      <c r="AO462" s="32" t="str">
        <f t="shared" si="154"/>
        <v>46166</v>
      </c>
      <c r="AP462" t="e">
        <f>VLOOKUP(AO462,Sperrdaten!C:D,2,FALSE)</f>
        <v>#N/A</v>
      </c>
      <c r="AQ462" s="32" t="str">
        <f t="shared" si="155"/>
        <v>46166</v>
      </c>
      <c r="AR462" s="33" t="e">
        <f>VLOOKUP(AQ462,Sperrdaten!C:D,2,FALSE)</f>
        <v>#N/A</v>
      </c>
      <c r="AS462" s="31" t="str">
        <f t="shared" si="156"/>
        <v>46166</v>
      </c>
      <c r="AT462" t="e">
        <f>VLOOKUP(AS462,Sperrdaten!H:I,2,FALSE)</f>
        <v>#N/A</v>
      </c>
      <c r="AU462" s="32" t="str">
        <f t="shared" si="157"/>
        <v>46166</v>
      </c>
      <c r="AV462" t="e">
        <f>VLOOKUP(AU462,Sperrdaten!C:D,2,FALSE)</f>
        <v>#N/A</v>
      </c>
      <c r="AW462" s="32" t="str">
        <f t="shared" si="158"/>
        <v>46166</v>
      </c>
      <c r="AX462" t="e">
        <f>VLOOKUP(AW462,Sperrdaten!C:D,2,FALSE)</f>
        <v>#N/A</v>
      </c>
      <c r="AY462" s="32" t="str">
        <f t="shared" si="159"/>
        <v>46166</v>
      </c>
      <c r="AZ462" s="33" t="e">
        <f>VLOOKUP(AY462,Sperrdaten!C:D,2,FALSE)</f>
        <v>#N/A</v>
      </c>
      <c r="BA462" s="31" t="str">
        <f t="shared" si="160"/>
        <v>46166</v>
      </c>
      <c r="BB462" t="e">
        <f>VLOOKUP(BA462,Sperrdaten!H:I,2,FALSE)</f>
        <v>#N/A</v>
      </c>
      <c r="BC462" s="32" t="str">
        <f t="shared" si="161"/>
        <v>46166</v>
      </c>
      <c r="BD462" t="e">
        <f>VLOOKUP(BC462,Sperrdaten!C:D,2,FALSE)</f>
        <v>#N/A</v>
      </c>
      <c r="BE462" s="32" t="str">
        <f t="shared" si="162"/>
        <v>46166</v>
      </c>
      <c r="BF462" t="e">
        <f>VLOOKUP(BE462,Sperrdaten!C:D,2,FALSE)</f>
        <v>#N/A</v>
      </c>
      <c r="BG462" s="32" t="str">
        <f t="shared" si="163"/>
        <v>46166</v>
      </c>
      <c r="BH462" s="33" t="e">
        <f>VLOOKUP(BG462,Sperrdaten!C:D,2,FALSE)</f>
        <v>#N/A</v>
      </c>
      <c r="BI462" s="31" t="str">
        <f t="shared" si="164"/>
        <v>46166</v>
      </c>
      <c r="BJ462" t="e">
        <f>VLOOKUP(BI462,Sperrdaten!H:I,2,FALSE)</f>
        <v>#N/A</v>
      </c>
      <c r="BK462" s="32" t="str">
        <f t="shared" si="165"/>
        <v>46166</v>
      </c>
      <c r="BL462" t="e">
        <f>VLOOKUP(BK462,Sperrdaten!C:D,2,FALSE)</f>
        <v>#N/A</v>
      </c>
      <c r="BM462" s="32" t="str">
        <f t="shared" si="166"/>
        <v>46166</v>
      </c>
      <c r="BN462" t="e">
        <f>VLOOKUP(BM462,Sperrdaten!C:D,2,FALSE)</f>
        <v>#N/A</v>
      </c>
      <c r="BO462" s="32" t="str">
        <f t="shared" si="167"/>
        <v>46166</v>
      </c>
      <c r="BP462" s="33" t="e">
        <f>VLOOKUP(BO462,Sperrdaten!C:D,2,FALSE)</f>
        <v>#N/A</v>
      </c>
    </row>
    <row r="463" spans="1:68" x14ac:dyDescent="0.2">
      <c r="A463" s="19">
        <v>46166</v>
      </c>
      <c r="B463" s="38"/>
      <c r="C463" s="5"/>
      <c r="D463" s="5"/>
      <c r="E463" s="5"/>
      <c r="F463" s="53"/>
      <c r="G463" s="13"/>
      <c r="H463" s="13"/>
      <c r="I463" s="13"/>
      <c r="J463" s="12"/>
      <c r="K463" s="12"/>
      <c r="L463" s="12"/>
      <c r="M463" s="12"/>
      <c r="N463" s="53"/>
      <c r="O463" s="13"/>
      <c r="P463" s="13"/>
      <c r="Q463" s="13"/>
      <c r="R463" s="17"/>
      <c r="S463" s="12"/>
      <c r="T463" s="12"/>
      <c r="U463" s="12"/>
      <c r="V463" s="12"/>
      <c r="W463" s="17"/>
      <c r="X463" s="17"/>
      <c r="Y463" s="17"/>
      <c r="Z463" s="17"/>
      <c r="AA463" s="17"/>
      <c r="AB463" s="16">
        <f t="shared" si="147"/>
        <v>0</v>
      </c>
      <c r="AC463" s="31" t="str">
        <f t="shared" si="148"/>
        <v>46166</v>
      </c>
      <c r="AD463" t="e">
        <f>VLOOKUP(AC463,Sperrdaten!H:I,2,FALSE)</f>
        <v>#N/A</v>
      </c>
      <c r="AE463" s="32" t="str">
        <f t="shared" si="149"/>
        <v>46166</v>
      </c>
      <c r="AF463" t="e">
        <f>VLOOKUP(AE463,Sperrdaten!C:D,2,FALSE)</f>
        <v>#N/A</v>
      </c>
      <c r="AG463" s="32" t="str">
        <f t="shared" si="150"/>
        <v>46166</v>
      </c>
      <c r="AH463" t="e">
        <f>VLOOKUP(AG463,Sperrdaten!C:D,2,FALSE)</f>
        <v>#N/A</v>
      </c>
      <c r="AI463" s="32" t="str">
        <f t="shared" si="151"/>
        <v>46166</v>
      </c>
      <c r="AJ463" s="33" t="e">
        <f>VLOOKUP(AI463,Sperrdaten!C:D,2,FALSE)</f>
        <v>#N/A</v>
      </c>
      <c r="AK463" s="31" t="str">
        <f t="shared" si="152"/>
        <v>46166</v>
      </c>
      <c r="AL463" t="e">
        <f>VLOOKUP(AK463,Sperrdaten!H:I,2,FALSE)</f>
        <v>#N/A</v>
      </c>
      <c r="AM463" s="32" t="str">
        <f t="shared" si="153"/>
        <v>46166</v>
      </c>
      <c r="AN463" t="e">
        <f>VLOOKUP(AM463,Sperrdaten!C:D,2,FALSE)</f>
        <v>#N/A</v>
      </c>
      <c r="AO463" s="32" t="str">
        <f t="shared" si="154"/>
        <v>46166</v>
      </c>
      <c r="AP463" t="e">
        <f>VLOOKUP(AO463,Sperrdaten!C:D,2,FALSE)</f>
        <v>#N/A</v>
      </c>
      <c r="AQ463" s="32" t="str">
        <f t="shared" si="155"/>
        <v>46166</v>
      </c>
      <c r="AR463" s="33" t="e">
        <f>VLOOKUP(AQ463,Sperrdaten!C:D,2,FALSE)</f>
        <v>#N/A</v>
      </c>
      <c r="AS463" s="31" t="str">
        <f t="shared" si="156"/>
        <v>46166</v>
      </c>
      <c r="AT463" t="e">
        <f>VLOOKUP(AS463,Sperrdaten!H:I,2,FALSE)</f>
        <v>#N/A</v>
      </c>
      <c r="AU463" s="32" t="str">
        <f t="shared" si="157"/>
        <v>46166</v>
      </c>
      <c r="AV463" t="e">
        <f>VLOOKUP(AU463,Sperrdaten!C:D,2,FALSE)</f>
        <v>#N/A</v>
      </c>
      <c r="AW463" s="32" t="str">
        <f t="shared" si="158"/>
        <v>46166</v>
      </c>
      <c r="AX463" t="e">
        <f>VLOOKUP(AW463,Sperrdaten!C:D,2,FALSE)</f>
        <v>#N/A</v>
      </c>
      <c r="AY463" s="32" t="str">
        <f t="shared" si="159"/>
        <v>46166</v>
      </c>
      <c r="AZ463" s="33" t="e">
        <f>VLOOKUP(AY463,Sperrdaten!C:D,2,FALSE)</f>
        <v>#N/A</v>
      </c>
      <c r="BA463" s="31" t="str">
        <f t="shared" si="160"/>
        <v>46166</v>
      </c>
      <c r="BB463" t="e">
        <f>VLOOKUP(BA463,Sperrdaten!H:I,2,FALSE)</f>
        <v>#N/A</v>
      </c>
      <c r="BC463" s="32" t="str">
        <f t="shared" si="161"/>
        <v>46166</v>
      </c>
      <c r="BD463" t="e">
        <f>VLOOKUP(BC463,Sperrdaten!C:D,2,FALSE)</f>
        <v>#N/A</v>
      </c>
      <c r="BE463" s="32" t="str">
        <f t="shared" si="162"/>
        <v>46166</v>
      </c>
      <c r="BF463" t="e">
        <f>VLOOKUP(BE463,Sperrdaten!C:D,2,FALSE)</f>
        <v>#N/A</v>
      </c>
      <c r="BG463" s="32" t="str">
        <f t="shared" si="163"/>
        <v>46166</v>
      </c>
      <c r="BH463" s="33" t="e">
        <f>VLOOKUP(BG463,Sperrdaten!C:D,2,FALSE)</f>
        <v>#N/A</v>
      </c>
      <c r="BI463" s="31" t="str">
        <f t="shared" si="164"/>
        <v>46166</v>
      </c>
      <c r="BJ463" t="e">
        <f>VLOOKUP(BI463,Sperrdaten!H:I,2,FALSE)</f>
        <v>#N/A</v>
      </c>
      <c r="BK463" s="32" t="str">
        <f t="shared" si="165"/>
        <v>46166</v>
      </c>
      <c r="BL463" t="e">
        <f>VLOOKUP(BK463,Sperrdaten!C:D,2,FALSE)</f>
        <v>#N/A</v>
      </c>
      <c r="BM463" s="32" t="str">
        <f t="shared" si="166"/>
        <v>46166</v>
      </c>
      <c r="BN463" t="e">
        <f>VLOOKUP(BM463,Sperrdaten!C:D,2,FALSE)</f>
        <v>#N/A</v>
      </c>
      <c r="BO463" s="32" t="str">
        <f t="shared" si="167"/>
        <v>46166</v>
      </c>
      <c r="BP463" s="33" t="e">
        <f>VLOOKUP(BO463,Sperrdaten!C:D,2,FALSE)</f>
        <v>#N/A</v>
      </c>
    </row>
    <row r="464" spans="1:68" x14ac:dyDescent="0.2">
      <c r="A464" s="19">
        <v>46166</v>
      </c>
      <c r="B464" s="38"/>
      <c r="C464" s="5"/>
      <c r="D464" s="5"/>
      <c r="E464" s="5"/>
      <c r="F464" s="53"/>
      <c r="G464" s="13"/>
      <c r="H464" s="13"/>
      <c r="I464" s="13"/>
      <c r="J464" s="12"/>
      <c r="K464" s="12"/>
      <c r="L464" s="12"/>
      <c r="M464" s="12"/>
      <c r="N464" s="53"/>
      <c r="O464" s="13"/>
      <c r="P464" s="13"/>
      <c r="Q464" s="13"/>
      <c r="R464" s="17"/>
      <c r="S464" s="12"/>
      <c r="T464" s="12"/>
      <c r="U464" s="12"/>
      <c r="V464" s="12"/>
      <c r="W464" s="17"/>
      <c r="X464" s="17"/>
      <c r="Y464" s="17"/>
      <c r="Z464" s="17"/>
      <c r="AA464" s="17"/>
      <c r="AB464" s="16">
        <f t="shared" si="147"/>
        <v>0</v>
      </c>
      <c r="AC464" s="31" t="str">
        <f t="shared" si="148"/>
        <v>46166</v>
      </c>
      <c r="AD464" t="e">
        <f>VLOOKUP(AC464,Sperrdaten!H:I,2,FALSE)</f>
        <v>#N/A</v>
      </c>
      <c r="AE464" s="32" t="str">
        <f t="shared" si="149"/>
        <v>46166</v>
      </c>
      <c r="AF464" t="e">
        <f>VLOOKUP(AE464,Sperrdaten!C:D,2,FALSE)</f>
        <v>#N/A</v>
      </c>
      <c r="AG464" s="32" t="str">
        <f t="shared" si="150"/>
        <v>46166</v>
      </c>
      <c r="AH464" t="e">
        <f>VLOOKUP(AG464,Sperrdaten!C:D,2,FALSE)</f>
        <v>#N/A</v>
      </c>
      <c r="AI464" s="32" t="str">
        <f t="shared" si="151"/>
        <v>46166</v>
      </c>
      <c r="AJ464" s="33" t="e">
        <f>VLOOKUP(AI464,Sperrdaten!C:D,2,FALSE)</f>
        <v>#N/A</v>
      </c>
      <c r="AK464" s="31" t="str">
        <f t="shared" si="152"/>
        <v>46166</v>
      </c>
      <c r="AL464" t="e">
        <f>VLOOKUP(AK464,Sperrdaten!H:I,2,FALSE)</f>
        <v>#N/A</v>
      </c>
      <c r="AM464" s="32" t="str">
        <f t="shared" si="153"/>
        <v>46166</v>
      </c>
      <c r="AN464" t="e">
        <f>VLOOKUP(AM464,Sperrdaten!C:D,2,FALSE)</f>
        <v>#N/A</v>
      </c>
      <c r="AO464" s="32" t="str">
        <f t="shared" si="154"/>
        <v>46166</v>
      </c>
      <c r="AP464" t="e">
        <f>VLOOKUP(AO464,Sperrdaten!C:D,2,FALSE)</f>
        <v>#N/A</v>
      </c>
      <c r="AQ464" s="32" t="str">
        <f t="shared" si="155"/>
        <v>46166</v>
      </c>
      <c r="AR464" s="33" t="e">
        <f>VLOOKUP(AQ464,Sperrdaten!C:D,2,FALSE)</f>
        <v>#N/A</v>
      </c>
      <c r="AS464" s="31" t="str">
        <f t="shared" si="156"/>
        <v>46166</v>
      </c>
      <c r="AT464" t="e">
        <f>VLOOKUP(AS464,Sperrdaten!H:I,2,FALSE)</f>
        <v>#N/A</v>
      </c>
      <c r="AU464" s="32" t="str">
        <f t="shared" si="157"/>
        <v>46166</v>
      </c>
      <c r="AV464" t="e">
        <f>VLOOKUP(AU464,Sperrdaten!C:D,2,FALSE)</f>
        <v>#N/A</v>
      </c>
      <c r="AW464" s="32" t="str">
        <f t="shared" si="158"/>
        <v>46166</v>
      </c>
      <c r="AX464" t="e">
        <f>VLOOKUP(AW464,Sperrdaten!C:D,2,FALSE)</f>
        <v>#N/A</v>
      </c>
      <c r="AY464" s="32" t="str">
        <f t="shared" si="159"/>
        <v>46166</v>
      </c>
      <c r="AZ464" s="33" t="e">
        <f>VLOOKUP(AY464,Sperrdaten!C:D,2,FALSE)</f>
        <v>#N/A</v>
      </c>
      <c r="BA464" s="31" t="str">
        <f t="shared" si="160"/>
        <v>46166</v>
      </c>
      <c r="BB464" t="e">
        <f>VLOOKUP(BA464,Sperrdaten!H:I,2,FALSE)</f>
        <v>#N/A</v>
      </c>
      <c r="BC464" s="32" t="str">
        <f t="shared" si="161"/>
        <v>46166</v>
      </c>
      <c r="BD464" t="e">
        <f>VLOOKUP(BC464,Sperrdaten!C:D,2,FALSE)</f>
        <v>#N/A</v>
      </c>
      <c r="BE464" s="32" t="str">
        <f t="shared" si="162"/>
        <v>46166</v>
      </c>
      <c r="BF464" t="e">
        <f>VLOOKUP(BE464,Sperrdaten!C:D,2,FALSE)</f>
        <v>#N/A</v>
      </c>
      <c r="BG464" s="32" t="str">
        <f t="shared" si="163"/>
        <v>46166</v>
      </c>
      <c r="BH464" s="33" t="e">
        <f>VLOOKUP(BG464,Sperrdaten!C:D,2,FALSE)</f>
        <v>#N/A</v>
      </c>
      <c r="BI464" s="31" t="str">
        <f t="shared" si="164"/>
        <v>46166</v>
      </c>
      <c r="BJ464" t="e">
        <f>VLOOKUP(BI464,Sperrdaten!H:I,2,FALSE)</f>
        <v>#N/A</v>
      </c>
      <c r="BK464" s="32" t="str">
        <f t="shared" si="165"/>
        <v>46166</v>
      </c>
      <c r="BL464" t="e">
        <f>VLOOKUP(BK464,Sperrdaten!C:D,2,FALSE)</f>
        <v>#N/A</v>
      </c>
      <c r="BM464" s="32" t="str">
        <f t="shared" si="166"/>
        <v>46166</v>
      </c>
      <c r="BN464" t="e">
        <f>VLOOKUP(BM464,Sperrdaten!C:D,2,FALSE)</f>
        <v>#N/A</v>
      </c>
      <c r="BO464" s="32" t="str">
        <f t="shared" si="167"/>
        <v>46166</v>
      </c>
      <c r="BP464" s="33" t="e">
        <f>VLOOKUP(BO464,Sperrdaten!C:D,2,FALSE)</f>
        <v>#N/A</v>
      </c>
    </row>
    <row r="465" spans="1:68" ht="16" thickBot="1" x14ac:dyDescent="0.25">
      <c r="A465" s="19">
        <v>46166</v>
      </c>
      <c r="B465" s="38"/>
      <c r="C465" s="5"/>
      <c r="D465" s="5"/>
      <c r="E465" s="5"/>
      <c r="F465" s="53"/>
      <c r="G465" s="13"/>
      <c r="H465" s="13"/>
      <c r="I465" s="13"/>
      <c r="J465" s="12"/>
      <c r="K465" s="12"/>
      <c r="L465" s="12"/>
      <c r="M465" s="12"/>
      <c r="N465" s="53"/>
      <c r="O465" s="13"/>
      <c r="P465" s="13"/>
      <c r="Q465" s="13"/>
      <c r="R465" s="17"/>
      <c r="S465" s="12"/>
      <c r="T465" s="12"/>
      <c r="U465" s="12"/>
      <c r="V465" s="12"/>
      <c r="W465" s="17"/>
      <c r="X465" s="17"/>
      <c r="Y465" s="17"/>
      <c r="Z465" s="17"/>
      <c r="AA465" s="17"/>
      <c r="AB465" s="16">
        <f t="shared" si="147"/>
        <v>0</v>
      </c>
      <c r="AC465" s="54" t="str">
        <f t="shared" si="148"/>
        <v>46166</v>
      </c>
      <c r="AD465" s="34" t="e">
        <f>VLOOKUP(AC465,Sperrdaten!H:I,2,FALSE)</f>
        <v>#N/A</v>
      </c>
      <c r="AE465" s="55" t="str">
        <f t="shared" si="149"/>
        <v>46166</v>
      </c>
      <c r="AF465" s="34" t="e">
        <f>VLOOKUP(AE465,Sperrdaten!C:D,2,FALSE)</f>
        <v>#N/A</v>
      </c>
      <c r="AG465" s="55" t="str">
        <f t="shared" si="150"/>
        <v>46166</v>
      </c>
      <c r="AH465" s="34" t="e">
        <f>VLOOKUP(AG465,Sperrdaten!C:D,2,FALSE)</f>
        <v>#N/A</v>
      </c>
      <c r="AI465" s="55" t="str">
        <f t="shared" si="151"/>
        <v>46166</v>
      </c>
      <c r="AJ465" s="35" t="e">
        <f>VLOOKUP(AI465,Sperrdaten!C:D,2,FALSE)</f>
        <v>#N/A</v>
      </c>
      <c r="AK465" s="54" t="str">
        <f t="shared" si="152"/>
        <v>46166</v>
      </c>
      <c r="AL465" s="34" t="e">
        <f>VLOOKUP(AK465,Sperrdaten!H:I,2,FALSE)</f>
        <v>#N/A</v>
      </c>
      <c r="AM465" s="55" t="str">
        <f t="shared" si="153"/>
        <v>46166</v>
      </c>
      <c r="AN465" s="34" t="e">
        <f>VLOOKUP(AM465,Sperrdaten!C:D,2,FALSE)</f>
        <v>#N/A</v>
      </c>
      <c r="AO465" s="55" t="str">
        <f t="shared" si="154"/>
        <v>46166</v>
      </c>
      <c r="AP465" s="34" t="e">
        <f>VLOOKUP(AO465,Sperrdaten!C:D,2,FALSE)</f>
        <v>#N/A</v>
      </c>
      <c r="AQ465" s="55" t="str">
        <f t="shared" si="155"/>
        <v>46166</v>
      </c>
      <c r="AR465" s="35" t="e">
        <f>VLOOKUP(AQ465,Sperrdaten!C:D,2,FALSE)</f>
        <v>#N/A</v>
      </c>
      <c r="AS465" s="54" t="str">
        <f t="shared" si="156"/>
        <v>46166</v>
      </c>
      <c r="AT465" s="34" t="e">
        <f>VLOOKUP(AS465,Sperrdaten!H:I,2,FALSE)</f>
        <v>#N/A</v>
      </c>
      <c r="AU465" s="55" t="str">
        <f t="shared" si="157"/>
        <v>46166</v>
      </c>
      <c r="AV465" s="34" t="e">
        <f>VLOOKUP(AU465,Sperrdaten!C:D,2,FALSE)</f>
        <v>#N/A</v>
      </c>
      <c r="AW465" s="55" t="str">
        <f t="shared" si="158"/>
        <v>46166</v>
      </c>
      <c r="AX465" s="34" t="e">
        <f>VLOOKUP(AW465,Sperrdaten!C:D,2,FALSE)</f>
        <v>#N/A</v>
      </c>
      <c r="AY465" s="55" t="str">
        <f t="shared" si="159"/>
        <v>46166</v>
      </c>
      <c r="AZ465" s="35" t="e">
        <f>VLOOKUP(AY465,Sperrdaten!C:D,2,FALSE)</f>
        <v>#N/A</v>
      </c>
      <c r="BA465" s="54" t="str">
        <f t="shared" si="160"/>
        <v>46166</v>
      </c>
      <c r="BB465" s="34" t="e">
        <f>VLOOKUP(BA465,Sperrdaten!H:I,2,FALSE)</f>
        <v>#N/A</v>
      </c>
      <c r="BC465" s="55" t="str">
        <f t="shared" si="161"/>
        <v>46166</v>
      </c>
      <c r="BD465" s="34" t="e">
        <f>VLOOKUP(BC465,Sperrdaten!C:D,2,FALSE)</f>
        <v>#N/A</v>
      </c>
      <c r="BE465" s="55" t="str">
        <f t="shared" si="162"/>
        <v>46166</v>
      </c>
      <c r="BF465" s="34" t="e">
        <f>VLOOKUP(BE465,Sperrdaten!C:D,2,FALSE)</f>
        <v>#N/A</v>
      </c>
      <c r="BG465" s="55" t="str">
        <f t="shared" si="163"/>
        <v>46166</v>
      </c>
      <c r="BH465" s="35" t="e">
        <f>VLOOKUP(BG465,Sperrdaten!C:D,2,FALSE)</f>
        <v>#N/A</v>
      </c>
      <c r="BI465" s="31" t="str">
        <f t="shared" si="164"/>
        <v>46166</v>
      </c>
      <c r="BJ465" t="e">
        <f>VLOOKUP(BI465,Sperrdaten!H:I,2,FALSE)</f>
        <v>#N/A</v>
      </c>
      <c r="BK465" s="32" t="str">
        <f t="shared" si="165"/>
        <v>46166</v>
      </c>
      <c r="BL465" t="e">
        <f>VLOOKUP(BK465,Sperrdaten!C:D,2,FALSE)</f>
        <v>#N/A</v>
      </c>
      <c r="BM465" s="32" t="str">
        <f t="shared" si="166"/>
        <v>46166</v>
      </c>
      <c r="BN465" t="e">
        <f>VLOOKUP(BM465,Sperrdaten!C:D,2,FALSE)</f>
        <v>#N/A</v>
      </c>
      <c r="BO465" s="32" t="str">
        <f t="shared" si="167"/>
        <v>46166</v>
      </c>
      <c r="BP465" s="33" t="e">
        <f>VLOOKUP(BO465,Sperrdaten!C:D,2,FALSE)</f>
        <v>#N/A</v>
      </c>
    </row>
    <row r="466" spans="1:68" x14ac:dyDescent="0.2">
      <c r="A466" s="19">
        <v>46171</v>
      </c>
      <c r="B466" s="38"/>
      <c r="C466" s="5"/>
      <c r="D466" s="5"/>
      <c r="E466" s="5"/>
      <c r="F466" s="53"/>
      <c r="G466" s="13"/>
      <c r="H466" s="13"/>
      <c r="I466" s="13"/>
      <c r="J466" s="12"/>
      <c r="K466" s="12"/>
      <c r="L466" s="12"/>
      <c r="M466" s="12"/>
      <c r="N466" s="53"/>
      <c r="O466" s="13"/>
      <c r="P466" s="13"/>
      <c r="Q466" s="13"/>
      <c r="R466" s="17"/>
      <c r="S466" s="12"/>
      <c r="T466" s="12"/>
      <c r="U466" s="12"/>
      <c r="V466" s="12"/>
      <c r="W466" s="17"/>
      <c r="X466" s="17"/>
      <c r="Y466" s="17"/>
      <c r="Z466" s="17"/>
      <c r="AB466" s="16"/>
      <c r="AC466" s="31" t="str">
        <f t="shared" si="148"/>
        <v>46171</v>
      </c>
      <c r="AE466" s="32" t="str">
        <f t="shared" si="149"/>
        <v>46171</v>
      </c>
      <c r="AG466" s="32" t="str">
        <f t="shared" si="150"/>
        <v>46171</v>
      </c>
      <c r="AI466" s="32" t="str">
        <f t="shared" si="151"/>
        <v>46171</v>
      </c>
      <c r="AJ466" s="33"/>
      <c r="AK466" s="31" t="str">
        <f t="shared" si="152"/>
        <v>46171</v>
      </c>
      <c r="AM466" s="32" t="str">
        <f t="shared" si="153"/>
        <v>46171</v>
      </c>
      <c r="AO466" s="32" t="str">
        <f t="shared" si="154"/>
        <v>46171</v>
      </c>
      <c r="AQ466" s="32" t="str">
        <f t="shared" si="155"/>
        <v>46171</v>
      </c>
      <c r="AR466" s="33"/>
      <c r="AS466" s="31" t="str">
        <f t="shared" si="156"/>
        <v>46171</v>
      </c>
      <c r="AU466" s="32" t="str">
        <f t="shared" si="157"/>
        <v>46171</v>
      </c>
      <c r="AW466" s="32" t="str">
        <f t="shared" si="158"/>
        <v>46171</v>
      </c>
      <c r="AY466" s="32" t="str">
        <f t="shared" si="159"/>
        <v>46171</v>
      </c>
      <c r="AZ466" s="33"/>
      <c r="BA466" s="31" t="str">
        <f t="shared" si="160"/>
        <v>46171</v>
      </c>
      <c r="BC466" s="32" t="str">
        <f t="shared" si="161"/>
        <v>46171</v>
      </c>
      <c r="BE466" s="32" t="str">
        <f t="shared" si="162"/>
        <v>46171</v>
      </c>
      <c r="BG466" s="32" t="str">
        <f t="shared" si="163"/>
        <v>46171</v>
      </c>
      <c r="BH466" s="33"/>
      <c r="BI466" s="31" t="str">
        <f t="shared" ref="BI466:BI468" si="168">Q466&amp;AA466</f>
        <v/>
      </c>
      <c r="BK466" s="32" t="str">
        <f t="shared" ref="BK466:BK468" si="169">Q466&amp;AA466</f>
        <v/>
      </c>
      <c r="BM466" s="32" t="str">
        <f t="shared" ref="BM466:BM468" si="170">Q466&amp;AB466</f>
        <v/>
      </c>
      <c r="BO466" s="32" t="str">
        <f t="shared" ref="BO466:BO468" si="171">Q466&amp;AC466</f>
        <v>46171</v>
      </c>
      <c r="BP466" s="33"/>
    </row>
    <row r="467" spans="1:68" x14ac:dyDescent="0.2">
      <c r="A467" s="19">
        <v>46171</v>
      </c>
      <c r="B467" s="38"/>
      <c r="C467" s="5"/>
      <c r="D467" s="5"/>
      <c r="E467" s="5"/>
      <c r="F467" s="53"/>
      <c r="G467" s="13"/>
      <c r="H467" s="13"/>
      <c r="I467" s="13"/>
      <c r="J467" s="12"/>
      <c r="K467" s="12"/>
      <c r="L467" s="12"/>
      <c r="M467" s="12"/>
      <c r="N467" s="53"/>
      <c r="O467" s="13"/>
      <c r="P467" s="13"/>
      <c r="Q467" s="13"/>
      <c r="R467" s="17"/>
      <c r="S467" s="12"/>
      <c r="T467" s="12"/>
      <c r="U467" s="12"/>
      <c r="V467" s="12"/>
      <c r="W467" s="17"/>
      <c r="X467" s="17"/>
      <c r="Y467" s="17"/>
      <c r="Z467" s="17"/>
      <c r="AA467" s="17"/>
      <c r="AB467" s="16"/>
      <c r="AC467" s="31" t="str">
        <f t="shared" si="148"/>
        <v>46171</v>
      </c>
      <c r="AE467" s="32" t="str">
        <f t="shared" si="149"/>
        <v>46171</v>
      </c>
      <c r="AG467" s="32" t="str">
        <f t="shared" si="150"/>
        <v>46171</v>
      </c>
      <c r="AI467" s="32" t="str">
        <f t="shared" si="151"/>
        <v>46171</v>
      </c>
      <c r="AJ467" s="33"/>
      <c r="AK467" s="31" t="str">
        <f t="shared" si="152"/>
        <v>46171</v>
      </c>
      <c r="AM467" s="32" t="str">
        <f t="shared" si="153"/>
        <v>46171</v>
      </c>
      <c r="AO467" s="32" t="str">
        <f t="shared" si="154"/>
        <v>46171</v>
      </c>
      <c r="AQ467" s="32" t="str">
        <f t="shared" si="155"/>
        <v>46171</v>
      </c>
      <c r="AR467" s="33"/>
      <c r="AS467" s="31" t="str">
        <f t="shared" si="156"/>
        <v>46171</v>
      </c>
      <c r="AU467" s="32" t="str">
        <f t="shared" si="157"/>
        <v>46171</v>
      </c>
      <c r="AW467" s="32" t="str">
        <f t="shared" si="158"/>
        <v>46171</v>
      </c>
      <c r="AY467" s="32" t="str">
        <f t="shared" si="159"/>
        <v>46171</v>
      </c>
      <c r="AZ467" s="33"/>
      <c r="BA467" s="31" t="str">
        <f t="shared" si="160"/>
        <v>46171</v>
      </c>
      <c r="BC467" s="32" t="str">
        <f t="shared" si="161"/>
        <v>46171</v>
      </c>
      <c r="BE467" s="32" t="str">
        <f t="shared" si="162"/>
        <v>46171</v>
      </c>
      <c r="BG467" s="32" t="str">
        <f t="shared" si="163"/>
        <v>46171</v>
      </c>
      <c r="BH467" s="33"/>
      <c r="BI467" s="31" t="str">
        <f t="shared" si="168"/>
        <v/>
      </c>
      <c r="BK467" s="32" t="str">
        <f t="shared" si="169"/>
        <v/>
      </c>
      <c r="BM467" s="32" t="str">
        <f t="shared" si="170"/>
        <v/>
      </c>
      <c r="BO467" s="32" t="str">
        <f t="shared" si="171"/>
        <v>46171</v>
      </c>
      <c r="BP467" s="33"/>
    </row>
    <row r="468" spans="1:68" x14ac:dyDescent="0.2">
      <c r="A468" s="19">
        <v>46172</v>
      </c>
      <c r="B468" s="38"/>
      <c r="C468" s="5"/>
      <c r="D468" s="5"/>
      <c r="E468" s="5"/>
      <c r="F468" s="53"/>
      <c r="G468" s="13"/>
      <c r="H468" s="13"/>
      <c r="I468" s="13"/>
      <c r="J468" s="12"/>
      <c r="K468" s="12"/>
      <c r="L468" s="12"/>
      <c r="M468" s="12"/>
      <c r="N468" s="53"/>
      <c r="O468" s="13"/>
      <c r="P468" s="13"/>
      <c r="Q468" s="13"/>
      <c r="R468" s="17"/>
      <c r="S468" s="12"/>
      <c r="T468" s="12"/>
      <c r="U468" s="12"/>
      <c r="V468" s="12"/>
      <c r="W468" s="17"/>
      <c r="X468" s="17"/>
      <c r="Y468" s="17"/>
      <c r="Z468" s="17"/>
      <c r="AA468" s="17"/>
      <c r="AB468" s="16"/>
      <c r="AC468" s="31" t="str">
        <f t="shared" si="148"/>
        <v>46172</v>
      </c>
      <c r="AE468" s="32" t="str">
        <f t="shared" si="149"/>
        <v>46172</v>
      </c>
      <c r="AG468" s="32" t="str">
        <f t="shared" si="150"/>
        <v>46172</v>
      </c>
      <c r="AI468" s="32" t="str">
        <f t="shared" si="151"/>
        <v>46172</v>
      </c>
      <c r="AJ468" s="33"/>
      <c r="AK468" s="31" t="str">
        <f t="shared" si="152"/>
        <v>46172</v>
      </c>
      <c r="AM468" s="32" t="str">
        <f t="shared" si="153"/>
        <v>46172</v>
      </c>
      <c r="AO468" s="32" t="str">
        <f t="shared" si="154"/>
        <v>46172</v>
      </c>
      <c r="AQ468" s="32" t="str">
        <f t="shared" si="155"/>
        <v>46172</v>
      </c>
      <c r="AR468" s="33"/>
      <c r="AS468" s="31" t="str">
        <f t="shared" si="156"/>
        <v>46172</v>
      </c>
      <c r="AU468" s="32" t="str">
        <f t="shared" si="157"/>
        <v>46172</v>
      </c>
      <c r="AW468" s="32" t="str">
        <f t="shared" si="158"/>
        <v>46172</v>
      </c>
      <c r="AY468" s="32" t="str">
        <f t="shared" si="159"/>
        <v>46172</v>
      </c>
      <c r="AZ468" s="33"/>
      <c r="BA468" s="31" t="str">
        <f t="shared" si="160"/>
        <v>46172</v>
      </c>
      <c r="BC468" s="32" t="str">
        <f t="shared" si="161"/>
        <v>46172</v>
      </c>
      <c r="BE468" s="32" t="str">
        <f t="shared" si="162"/>
        <v>46172</v>
      </c>
      <c r="BG468" s="32" t="str">
        <f t="shared" si="163"/>
        <v>46172</v>
      </c>
      <c r="BH468" s="33"/>
      <c r="BI468" s="31" t="str">
        <f t="shared" si="168"/>
        <v/>
      </c>
      <c r="BK468" s="32" t="str">
        <f t="shared" si="169"/>
        <v/>
      </c>
      <c r="BM468" s="32" t="str">
        <f t="shared" si="170"/>
        <v/>
      </c>
      <c r="BO468" s="32" t="str">
        <f t="shared" si="171"/>
        <v>46172</v>
      </c>
      <c r="BP468" s="33"/>
    </row>
    <row r="469" spans="1:68" x14ac:dyDescent="0.2">
      <c r="A469" s="19">
        <v>46172</v>
      </c>
      <c r="B469" s="38"/>
      <c r="C469" s="5"/>
      <c r="D469" s="5"/>
      <c r="E469" s="5"/>
      <c r="F469" s="53"/>
      <c r="G469" s="13"/>
      <c r="H469" s="13"/>
      <c r="I469" s="13"/>
      <c r="J469" s="12"/>
      <c r="K469" s="12"/>
      <c r="L469" s="12"/>
      <c r="M469" s="12"/>
      <c r="N469" s="53"/>
      <c r="O469" s="13"/>
      <c r="P469" s="13"/>
      <c r="Q469" s="13"/>
      <c r="R469" s="17"/>
      <c r="S469" s="12"/>
      <c r="T469" s="12"/>
      <c r="U469" s="12"/>
      <c r="V469" s="12"/>
      <c r="W469" s="17"/>
      <c r="X469" s="17"/>
      <c r="Y469" s="17"/>
      <c r="Z469" s="17"/>
      <c r="AA469" s="17"/>
      <c r="AB469" s="16"/>
      <c r="AC469" s="31"/>
      <c r="AE469" s="32"/>
      <c r="AG469" s="32"/>
      <c r="AI469" s="32"/>
      <c r="AJ469" s="33"/>
      <c r="AK469" s="31"/>
      <c r="AM469" s="32"/>
      <c r="AO469" s="32"/>
      <c r="AQ469" s="32"/>
      <c r="AR469" s="33"/>
      <c r="AS469" s="31"/>
      <c r="AU469" s="32"/>
      <c r="AW469" s="32"/>
      <c r="AY469" s="32"/>
      <c r="AZ469" s="33"/>
      <c r="BA469" s="31"/>
      <c r="BC469" s="32"/>
      <c r="BE469" s="32"/>
      <c r="BG469" s="32"/>
      <c r="BH469" s="33"/>
      <c r="BI469" s="31"/>
      <c r="BK469" s="32"/>
      <c r="BM469" s="32"/>
      <c r="BO469" s="32"/>
      <c r="BP469" s="33"/>
    </row>
    <row r="470" spans="1:68" x14ac:dyDescent="0.2">
      <c r="A470" s="19">
        <v>46172</v>
      </c>
      <c r="B470" s="38"/>
      <c r="C470" s="5"/>
      <c r="D470" s="5"/>
      <c r="E470" s="5"/>
      <c r="F470" s="53"/>
      <c r="G470" s="13"/>
      <c r="H470" s="13"/>
      <c r="I470" s="13"/>
      <c r="J470" s="12"/>
      <c r="K470" s="12"/>
      <c r="L470" s="12"/>
      <c r="M470" s="12"/>
      <c r="N470" s="53"/>
      <c r="O470" s="13"/>
      <c r="P470" s="13"/>
      <c r="Q470" s="13"/>
      <c r="R470" s="17"/>
      <c r="S470" s="12"/>
      <c r="T470" s="12"/>
      <c r="U470" s="12"/>
      <c r="V470" s="12"/>
      <c r="W470" s="17"/>
      <c r="X470" s="17"/>
      <c r="Y470" s="17"/>
      <c r="Z470" s="17"/>
      <c r="AA470" s="17" t="s">
        <v>6</v>
      </c>
      <c r="AB470" s="16"/>
      <c r="AC470" s="31"/>
      <c r="AE470" s="32"/>
      <c r="AG470" s="32"/>
      <c r="AI470" s="32"/>
      <c r="AJ470" s="33"/>
      <c r="AK470" s="31"/>
      <c r="AM470" s="32"/>
      <c r="AO470" s="32"/>
      <c r="AQ470" s="32"/>
      <c r="AR470" s="33"/>
      <c r="AS470" s="31"/>
      <c r="AU470" s="32"/>
      <c r="AW470" s="32"/>
      <c r="AY470" s="32"/>
      <c r="AZ470" s="33"/>
      <c r="BA470" s="31"/>
      <c r="BC470" s="32"/>
      <c r="BE470" s="32"/>
      <c r="BG470" s="32"/>
      <c r="BH470" s="33"/>
      <c r="BI470" s="31"/>
      <c r="BK470" s="32"/>
      <c r="BM470" s="32"/>
      <c r="BO470" s="32"/>
      <c r="BP470" s="33"/>
    </row>
    <row r="471" spans="1:68" x14ac:dyDescent="0.2">
      <c r="A471" s="19">
        <v>46172</v>
      </c>
      <c r="B471" s="38"/>
      <c r="C471" s="5"/>
      <c r="D471" s="5"/>
      <c r="E471" s="5"/>
      <c r="F471" s="53"/>
      <c r="G471" s="13"/>
      <c r="H471" s="13"/>
      <c r="I471" s="13"/>
      <c r="J471" s="12"/>
      <c r="K471" s="12"/>
      <c r="L471" s="12"/>
      <c r="M471" s="12"/>
      <c r="N471" s="53"/>
      <c r="O471" s="13"/>
      <c r="P471" s="13"/>
      <c r="Q471" s="13"/>
      <c r="R471" s="17"/>
      <c r="S471" s="12"/>
      <c r="T471" s="12"/>
      <c r="U471" s="12"/>
      <c r="V471" s="12"/>
      <c r="W471" s="17"/>
      <c r="X471" s="17"/>
      <c r="Y471" s="17"/>
      <c r="Z471" s="17"/>
      <c r="AA471" s="17" t="s">
        <v>398</v>
      </c>
      <c r="AB471" s="16"/>
      <c r="AC471" s="31"/>
      <c r="AE471" s="32"/>
      <c r="AG471" s="32"/>
      <c r="AI471" s="32"/>
      <c r="AJ471" s="33"/>
      <c r="AK471" s="31"/>
      <c r="AM471" s="32"/>
      <c r="AO471" s="32"/>
      <c r="AQ471" s="32"/>
      <c r="AR471" s="33"/>
      <c r="AS471" s="31"/>
      <c r="AU471" s="32"/>
      <c r="AW471" s="32"/>
      <c r="AY471" s="32"/>
      <c r="AZ471" s="33"/>
      <c r="BA471" s="31"/>
      <c r="BC471" s="32"/>
      <c r="BE471" s="32"/>
      <c r="BG471" s="32"/>
      <c r="BH471" s="33"/>
      <c r="BI471" s="31"/>
      <c r="BK471" s="32"/>
      <c r="BM471" s="32"/>
      <c r="BO471" s="32"/>
      <c r="BP471" s="33"/>
    </row>
    <row r="472" spans="1:68" ht="16" thickBot="1" x14ac:dyDescent="0.25">
      <c r="A472" s="19">
        <v>46172</v>
      </c>
      <c r="B472" s="38"/>
      <c r="C472" s="5"/>
      <c r="D472" s="5"/>
      <c r="E472" s="5"/>
      <c r="F472" s="53"/>
      <c r="G472" s="13"/>
      <c r="H472" s="13"/>
      <c r="I472" s="13"/>
      <c r="J472" s="12"/>
      <c r="K472" s="12"/>
      <c r="L472" s="12"/>
      <c r="M472" s="12"/>
      <c r="N472" s="53"/>
      <c r="O472" s="13"/>
      <c r="P472" s="13"/>
      <c r="Q472" s="13"/>
      <c r="R472" s="17"/>
      <c r="S472" s="12"/>
      <c r="T472" s="12"/>
      <c r="U472" s="12"/>
      <c r="V472" s="12"/>
      <c r="W472" s="17"/>
      <c r="X472" s="17"/>
      <c r="Y472" s="17"/>
      <c r="Z472" s="17"/>
      <c r="AA472" s="17"/>
      <c r="AB472" s="16"/>
      <c r="AC472" s="54"/>
      <c r="AD472" s="34"/>
      <c r="AE472" s="55"/>
      <c r="AF472" s="34"/>
      <c r="AG472" s="55"/>
      <c r="AH472" s="34"/>
      <c r="AI472" s="55"/>
      <c r="AJ472" s="35"/>
      <c r="AK472" s="54"/>
      <c r="AL472" s="34"/>
      <c r="AM472" s="55"/>
      <c r="AN472" s="34"/>
      <c r="AO472" s="55"/>
      <c r="AP472" s="34"/>
      <c r="AQ472" s="55"/>
      <c r="AR472" s="35"/>
      <c r="AS472" s="54"/>
      <c r="AT472" s="34"/>
      <c r="AU472" s="55"/>
      <c r="AV472" s="34"/>
      <c r="AW472" s="55"/>
      <c r="AX472" s="34"/>
      <c r="AY472" s="55"/>
      <c r="AZ472" s="35"/>
      <c r="BA472" s="54"/>
      <c r="BB472" s="34"/>
      <c r="BC472" s="55"/>
      <c r="BD472" s="34"/>
      <c r="BE472" s="55"/>
      <c r="BF472" s="34"/>
      <c r="BG472" s="55"/>
      <c r="BH472" s="35"/>
      <c r="BI472" s="54"/>
      <c r="BJ472" s="34"/>
      <c r="BK472" s="55"/>
      <c r="BL472" s="34"/>
      <c r="BM472" s="55"/>
      <c r="BN472" s="34"/>
      <c r="BO472" s="55"/>
      <c r="BP472" s="35"/>
    </row>
    <row r="473" spans="1:68" x14ac:dyDescent="0.2">
      <c r="A473" s="19">
        <v>46173</v>
      </c>
      <c r="B473" s="38"/>
      <c r="C473" s="5"/>
      <c r="D473" s="5"/>
      <c r="E473" s="5"/>
      <c r="F473" s="53"/>
      <c r="G473" s="13"/>
      <c r="H473" s="13"/>
      <c r="I473" s="13"/>
      <c r="J473" s="12"/>
      <c r="K473" s="12"/>
      <c r="L473" s="12"/>
      <c r="M473" s="12"/>
      <c r="N473" s="53"/>
      <c r="O473" s="13"/>
      <c r="P473" s="13"/>
      <c r="Q473" s="13"/>
      <c r="R473" s="17"/>
      <c r="S473" s="12"/>
      <c r="T473" s="12"/>
      <c r="U473" s="12"/>
      <c r="V473" s="12"/>
      <c r="W473" s="17"/>
      <c r="X473" s="17"/>
      <c r="Y473" s="17"/>
      <c r="Z473" s="17"/>
      <c r="AA473" s="17"/>
      <c r="AB473" s="16"/>
      <c r="AC473" s="31"/>
      <c r="AE473" s="32"/>
      <c r="AG473" s="32"/>
      <c r="AI473" s="32"/>
      <c r="AJ473" s="33"/>
      <c r="AK473" s="31"/>
      <c r="AM473" s="32"/>
      <c r="AO473" s="32"/>
      <c r="AQ473" s="32"/>
      <c r="AR473" s="33"/>
      <c r="AS473" s="31"/>
      <c r="AU473" s="32"/>
      <c r="AW473" s="32"/>
      <c r="AY473" s="32"/>
      <c r="AZ473" s="33"/>
      <c r="BA473" s="31"/>
      <c r="BC473" s="32"/>
      <c r="BE473" s="32"/>
      <c r="BG473" s="32"/>
      <c r="BH473" s="33"/>
      <c r="BI473" s="31"/>
      <c r="BK473" s="32"/>
      <c r="BM473" s="32"/>
      <c r="BO473" s="32"/>
      <c r="BP473" s="33"/>
    </row>
    <row r="474" spans="1:68" x14ac:dyDescent="0.2">
      <c r="A474" s="19">
        <v>46173</v>
      </c>
      <c r="B474" s="38"/>
      <c r="C474" s="5"/>
      <c r="D474" s="5"/>
      <c r="E474" s="5"/>
      <c r="F474" s="53"/>
      <c r="G474" s="13"/>
      <c r="H474" s="13"/>
      <c r="I474" s="13"/>
      <c r="J474" s="12"/>
      <c r="K474" s="12"/>
      <c r="L474" s="12"/>
      <c r="M474" s="12"/>
      <c r="N474" s="53"/>
      <c r="O474" s="13"/>
      <c r="P474" s="13"/>
      <c r="Q474" s="13"/>
      <c r="R474" s="17"/>
      <c r="S474" s="12"/>
      <c r="T474" s="12"/>
      <c r="U474" s="12"/>
      <c r="V474" s="12"/>
      <c r="W474" s="17"/>
      <c r="X474" s="17"/>
      <c r="Y474" s="17"/>
      <c r="Z474" s="17"/>
      <c r="AA474" s="17" t="s">
        <v>322</v>
      </c>
      <c r="AB474" s="16"/>
      <c r="AC474" s="31"/>
      <c r="AE474" s="32"/>
      <c r="AG474" s="32"/>
      <c r="AI474" s="32"/>
      <c r="AJ474" s="33"/>
      <c r="AK474" s="31"/>
      <c r="AM474" s="32"/>
      <c r="AO474" s="32"/>
      <c r="AQ474" s="32"/>
      <c r="AR474" s="33"/>
      <c r="AS474" s="31"/>
      <c r="AU474" s="32"/>
      <c r="AW474" s="32"/>
      <c r="AY474" s="32"/>
      <c r="AZ474" s="33"/>
      <c r="BA474" s="31"/>
      <c r="BC474" s="32"/>
      <c r="BE474" s="32"/>
      <c r="BG474" s="32"/>
      <c r="BH474" s="33"/>
      <c r="BI474" s="31"/>
      <c r="BK474" s="32"/>
      <c r="BM474" s="32"/>
      <c r="BO474" s="32"/>
      <c r="BP474" s="33"/>
    </row>
    <row r="475" spans="1:68" x14ac:dyDescent="0.2">
      <c r="A475" s="19">
        <v>46173</v>
      </c>
      <c r="B475" s="38"/>
      <c r="C475" s="5"/>
      <c r="D475" s="5"/>
      <c r="E475" s="5"/>
      <c r="F475" s="53"/>
      <c r="G475" s="13"/>
      <c r="H475" s="13"/>
      <c r="I475" s="13"/>
      <c r="J475" s="12"/>
      <c r="K475" s="12"/>
      <c r="L475" s="12"/>
      <c r="M475" s="12"/>
      <c r="N475" s="53"/>
      <c r="O475" s="13"/>
      <c r="P475" s="13"/>
      <c r="Q475" s="13"/>
      <c r="R475" s="17"/>
      <c r="S475" s="12"/>
      <c r="T475" s="12"/>
      <c r="U475" s="12"/>
      <c r="V475" s="12"/>
      <c r="W475" s="17"/>
      <c r="X475" s="17"/>
      <c r="Y475" s="17"/>
      <c r="Z475" s="17"/>
      <c r="AA475" s="17" t="s">
        <v>402</v>
      </c>
      <c r="AB475" s="16"/>
      <c r="AC475" s="31"/>
      <c r="AE475" s="32"/>
      <c r="AG475" s="32"/>
      <c r="AI475" s="32"/>
      <c r="AJ475" s="33"/>
      <c r="AK475" s="31"/>
      <c r="AM475" s="32"/>
      <c r="AO475" s="32"/>
      <c r="AQ475" s="32"/>
      <c r="AR475" s="33"/>
      <c r="AS475" s="31"/>
      <c r="AU475" s="32"/>
      <c r="AW475" s="32"/>
      <c r="AY475" s="32"/>
      <c r="AZ475" s="33"/>
      <c r="BA475" s="31"/>
      <c r="BC475" s="32"/>
      <c r="BE475" s="32"/>
      <c r="BG475" s="32"/>
      <c r="BH475" s="33"/>
      <c r="BI475" s="31"/>
      <c r="BK475" s="32"/>
      <c r="BM475" s="32"/>
      <c r="BO475" s="32"/>
      <c r="BP475" s="33"/>
    </row>
    <row r="476" spans="1:68" x14ac:dyDescent="0.2">
      <c r="A476" s="19">
        <v>46173</v>
      </c>
      <c r="B476" s="38"/>
      <c r="C476" s="5"/>
      <c r="D476" s="5"/>
      <c r="E476" s="5"/>
      <c r="F476" s="53"/>
      <c r="G476" s="13"/>
      <c r="H476" s="13"/>
      <c r="I476" s="13"/>
      <c r="J476" s="12"/>
      <c r="K476" s="12"/>
      <c r="L476" s="12"/>
      <c r="M476" s="12"/>
      <c r="N476" s="53"/>
      <c r="O476" s="13"/>
      <c r="P476" s="13"/>
      <c r="Q476" s="13"/>
      <c r="R476" s="17"/>
      <c r="S476" s="12"/>
      <c r="T476" s="12"/>
      <c r="U476" s="12"/>
      <c r="V476" s="12"/>
      <c r="W476" s="17"/>
      <c r="X476" s="17"/>
      <c r="Y476" s="17"/>
      <c r="Z476" s="17"/>
      <c r="AA476" s="17"/>
      <c r="AB476" s="16"/>
      <c r="AC476" s="31"/>
      <c r="AE476" s="32"/>
      <c r="AG476" s="32"/>
      <c r="AI476" s="32"/>
      <c r="AJ476" s="33"/>
      <c r="AK476" s="31"/>
      <c r="AM476" s="32"/>
      <c r="AO476" s="32"/>
      <c r="AQ476" s="32"/>
      <c r="AR476" s="33"/>
      <c r="AS476" s="31"/>
      <c r="AU476" s="32"/>
      <c r="AW476" s="32"/>
      <c r="AY476" s="32"/>
      <c r="AZ476" s="33"/>
      <c r="BA476" s="31"/>
      <c r="BC476" s="32"/>
      <c r="BE476" s="32"/>
      <c r="BG476" s="32"/>
      <c r="BH476" s="33"/>
      <c r="BI476" s="31"/>
      <c r="BK476" s="32"/>
      <c r="BM476" s="32"/>
      <c r="BO476" s="32"/>
      <c r="BP476" s="33"/>
    </row>
    <row r="477" spans="1:68" ht="16" thickBot="1" x14ac:dyDescent="0.25">
      <c r="A477" s="19">
        <v>46173</v>
      </c>
      <c r="B477" s="38"/>
      <c r="C477" s="5"/>
      <c r="D477" s="5"/>
      <c r="E477" s="5"/>
      <c r="F477" s="53"/>
      <c r="G477" s="13"/>
      <c r="H477" s="13"/>
      <c r="I477" s="13"/>
      <c r="J477" s="12"/>
      <c r="K477" s="12"/>
      <c r="L477" s="12"/>
      <c r="M477" s="12"/>
      <c r="N477" s="53"/>
      <c r="O477" s="13"/>
      <c r="P477" s="13"/>
      <c r="Q477" s="13"/>
      <c r="R477" s="17"/>
      <c r="S477" s="12"/>
      <c r="T477" s="12"/>
      <c r="U477" s="12"/>
      <c r="V477" s="12"/>
      <c r="W477" s="17"/>
      <c r="X477" s="17"/>
      <c r="Y477" s="17"/>
      <c r="Z477" s="17"/>
      <c r="AA477" s="17"/>
      <c r="AB477" s="16"/>
      <c r="AC477" s="54"/>
      <c r="AD477" s="34"/>
      <c r="AE477" s="55"/>
      <c r="AF477" s="34"/>
      <c r="AG477" s="55"/>
      <c r="AH477" s="34"/>
      <c r="AI477" s="55"/>
      <c r="AJ477" s="35"/>
      <c r="AK477" s="54"/>
      <c r="AL477" s="34"/>
      <c r="AM477" s="55"/>
      <c r="AN477" s="34"/>
      <c r="AO477" s="55"/>
      <c r="AP477" s="34"/>
      <c r="AQ477" s="55"/>
      <c r="AR477" s="35"/>
      <c r="AS477" s="54"/>
      <c r="AT477" s="34"/>
      <c r="AU477" s="55"/>
      <c r="AV477" s="34"/>
      <c r="AW477" s="55"/>
      <c r="AX477" s="34"/>
      <c r="AY477" s="55"/>
      <c r="AZ477" s="35"/>
      <c r="BA477" s="54"/>
      <c r="BB477" s="34"/>
      <c r="BC477" s="55"/>
      <c r="BD477" s="34"/>
      <c r="BE477" s="55"/>
      <c r="BF477" s="34"/>
      <c r="BG477" s="55"/>
      <c r="BH477" s="35"/>
      <c r="BI477" s="54"/>
      <c r="BJ477" s="34"/>
      <c r="BK477" s="55"/>
      <c r="BL477" s="34"/>
      <c r="BM477" s="55"/>
      <c r="BN477" s="34"/>
      <c r="BO477" s="55"/>
      <c r="BP477" s="35"/>
    </row>
    <row r="478" spans="1:68" x14ac:dyDescent="0.2">
      <c r="A478" s="19"/>
    </row>
    <row r="479" spans="1:68" x14ac:dyDescent="0.2">
      <c r="A479" s="19"/>
    </row>
    <row r="480" spans="1:68" x14ac:dyDescent="0.2">
      <c r="A480" s="19"/>
    </row>
    <row r="481" spans="1:1" x14ac:dyDescent="0.2">
      <c r="A481" s="19"/>
    </row>
    <row r="482" spans="1:1" x14ac:dyDescent="0.2">
      <c r="A482" s="19"/>
    </row>
    <row r="483" spans="1:1" x14ac:dyDescent="0.2">
      <c r="A483" s="19"/>
    </row>
    <row r="484" spans="1:1" x14ac:dyDescent="0.2">
      <c r="A484" s="19"/>
    </row>
    <row r="485" spans="1:1" x14ac:dyDescent="0.2">
      <c r="A485" s="19"/>
    </row>
    <row r="486" spans="1:1" x14ac:dyDescent="0.2">
      <c r="A486" s="19"/>
    </row>
    <row r="487" spans="1:1" x14ac:dyDescent="0.2">
      <c r="A487" s="19"/>
    </row>
    <row r="488" spans="1:1" x14ac:dyDescent="0.2">
      <c r="A488" s="19"/>
    </row>
    <row r="489" spans="1:1" x14ac:dyDescent="0.2">
      <c r="A489" s="19"/>
    </row>
    <row r="490" spans="1:1" x14ac:dyDescent="0.2">
      <c r="A490" s="19"/>
    </row>
    <row r="491" spans="1:1" x14ac:dyDescent="0.2">
      <c r="A491" s="19"/>
    </row>
    <row r="492" spans="1:1" x14ac:dyDescent="0.2">
      <c r="A492" s="19"/>
    </row>
    <row r="493" spans="1:1" x14ac:dyDescent="0.2">
      <c r="A493" s="19"/>
    </row>
    <row r="494" spans="1:1" x14ac:dyDescent="0.2">
      <c r="A494" s="19"/>
    </row>
    <row r="495" spans="1:1" x14ac:dyDescent="0.2">
      <c r="A495" s="19"/>
    </row>
    <row r="496" spans="1:1" x14ac:dyDescent="0.2">
      <c r="A496" s="19"/>
    </row>
    <row r="497" spans="1:1" x14ac:dyDescent="0.2">
      <c r="A497" s="19"/>
    </row>
    <row r="498" spans="1:1" x14ac:dyDescent="0.2">
      <c r="A498" s="19"/>
    </row>
    <row r="499" spans="1:1" x14ac:dyDescent="0.2">
      <c r="A499" s="19"/>
    </row>
    <row r="500" spans="1:1" x14ac:dyDescent="0.2">
      <c r="A500" s="19"/>
    </row>
    <row r="501" spans="1:1" x14ac:dyDescent="0.2">
      <c r="A501" s="19"/>
    </row>
    <row r="502" spans="1:1" x14ac:dyDescent="0.2">
      <c r="A502" s="19"/>
    </row>
    <row r="503" spans="1:1" x14ac:dyDescent="0.2">
      <c r="A503" s="19"/>
    </row>
    <row r="504" spans="1:1" x14ac:dyDescent="0.2">
      <c r="A504" s="19"/>
    </row>
    <row r="505" spans="1:1" x14ac:dyDescent="0.2">
      <c r="A505" s="19"/>
    </row>
    <row r="506" spans="1:1" x14ac:dyDescent="0.2">
      <c r="A506" s="19"/>
    </row>
    <row r="507" spans="1:1" x14ac:dyDescent="0.2">
      <c r="A507" s="19"/>
    </row>
    <row r="508" spans="1:1" x14ac:dyDescent="0.2">
      <c r="A508" s="19"/>
    </row>
    <row r="509" spans="1:1" x14ac:dyDescent="0.2">
      <c r="A509" s="19"/>
    </row>
    <row r="510" spans="1:1" x14ac:dyDescent="0.2">
      <c r="A510" s="19"/>
    </row>
    <row r="511" spans="1:1" x14ac:dyDescent="0.2">
      <c r="A511" s="19"/>
    </row>
    <row r="512" spans="1:1" x14ac:dyDescent="0.2">
      <c r="A512" s="19"/>
    </row>
    <row r="513" spans="1:1" x14ac:dyDescent="0.2">
      <c r="A513" s="19"/>
    </row>
    <row r="514" spans="1:1" x14ac:dyDescent="0.2">
      <c r="A514" s="19"/>
    </row>
    <row r="515" spans="1:1" x14ac:dyDescent="0.2">
      <c r="A515" s="19"/>
    </row>
    <row r="516" spans="1:1" x14ac:dyDescent="0.2">
      <c r="A516" s="19"/>
    </row>
    <row r="517" spans="1:1" x14ac:dyDescent="0.2">
      <c r="A517" s="19"/>
    </row>
    <row r="518" spans="1:1" x14ac:dyDescent="0.2">
      <c r="A518" s="19"/>
    </row>
    <row r="519" spans="1:1" x14ac:dyDescent="0.2">
      <c r="A519" s="19"/>
    </row>
    <row r="520" spans="1:1" x14ac:dyDescent="0.2">
      <c r="A520" s="19"/>
    </row>
    <row r="521" spans="1:1" x14ac:dyDescent="0.2">
      <c r="A521" s="19"/>
    </row>
    <row r="522" spans="1:1" x14ac:dyDescent="0.2">
      <c r="A522" s="19"/>
    </row>
    <row r="523" spans="1:1" x14ac:dyDescent="0.2">
      <c r="A523" s="19"/>
    </row>
    <row r="524" spans="1:1" x14ac:dyDescent="0.2">
      <c r="A524" s="19"/>
    </row>
    <row r="525" spans="1:1" x14ac:dyDescent="0.2">
      <c r="A525" s="19"/>
    </row>
    <row r="526" spans="1:1" x14ac:dyDescent="0.2">
      <c r="A526" s="19"/>
    </row>
    <row r="527" spans="1:1" x14ac:dyDescent="0.2">
      <c r="A527" s="19"/>
    </row>
  </sheetData>
  <sheetProtection selectLockedCells="1" selectUnlockedCells="1"/>
  <mergeCells count="20">
    <mergeCell ref="A1:AA1"/>
    <mergeCell ref="Y7:Y8"/>
    <mergeCell ref="Z7:Z8"/>
    <mergeCell ref="AA7:AA8"/>
    <mergeCell ref="A7:A9"/>
    <mergeCell ref="B7:E8"/>
    <mergeCell ref="F7:I8"/>
    <mergeCell ref="J7:M8"/>
    <mergeCell ref="A3:AA3"/>
    <mergeCell ref="A4:AA4"/>
    <mergeCell ref="N7:Q8"/>
    <mergeCell ref="R7:R8"/>
    <mergeCell ref="S7:V8"/>
    <mergeCell ref="W7:W8"/>
    <mergeCell ref="X7:X8"/>
    <mergeCell ref="AC8:AJ8"/>
    <mergeCell ref="AK8:AR8"/>
    <mergeCell ref="AS8:AZ8"/>
    <mergeCell ref="BA8:BH8"/>
    <mergeCell ref="BI8:BP8"/>
  </mergeCells>
  <phoneticPr fontId="17" type="noConversion"/>
  <conditionalFormatting sqref="D274:E275 B274:B275 B277:E280 B10:E76 B79:E81 B77:D78 B87:E88 B82:D86 B92:E93 B89:D91 B95:E95 B94:D94 B99:E100 B96:D98 B103:E117 B101:D102 B123:E129 B118:D122 B131:E131 B130:D130 B135:E136 B132:D134 B140:E141 B137:D139 B143:E143 B142:D142 B146:E148 B144:D145 B150:E154 B149:D149 B158:E160 B156:D157 B163:E167 B161:D162 B171:E172 B168:D170 B175:E178 B173:D174 B183:E184 B180:D182 B187:E268 B185:D186 B270:E273 B269:D269 B283:E297 B281:D282 B303:E304 B298:D302 B308:E309 B305:D307 B311:E311 B310:D310 B315:E316 B312:D314 B320:E321 B317:D319 B325:E328 B322:D324 B331:E465 B329:D330 B276:D276 N11:Q33 N37:Q40 N35:Q35 N323:Q323 N325:Q329 N331:Q333 N144:Q148">
    <cfRule type="expression" dxfId="1824" priority="2964" stopIfTrue="1">
      <formula>$B10="20:00"</formula>
    </cfRule>
    <cfRule type="expression" dxfId="1823" priority="2997" stopIfTrue="1">
      <formula>$B10="19:30"</formula>
    </cfRule>
    <cfRule type="expression" dxfId="1822" priority="2998" stopIfTrue="1">
      <formula>$B10="11:00"</formula>
    </cfRule>
    <cfRule type="expression" dxfId="1821" priority="2999" stopIfTrue="1">
      <formula>$B10="14:30"</formula>
    </cfRule>
    <cfRule type="expression" dxfId="1820" priority="3000" stopIfTrue="1">
      <formula>$B10="18:00"</formula>
    </cfRule>
    <cfRule type="expression" dxfId="1819" priority="3004" stopIfTrue="1">
      <formula>$B10="12:00"</formula>
    </cfRule>
    <cfRule type="expression" dxfId="1818" priority="3011" stopIfTrue="1">
      <formula>$B10="10:00"</formula>
    </cfRule>
  </conditionalFormatting>
  <conditionalFormatting sqref="D274:E275 B274:B275 B277:E280 B10:E76 B79:E81 B77:D78 B87:E88 B82:D86 B92:E93 B89:D91 B95:E95 B94:D94 B99:E100 B96:D98 B103:E117 B101:D102 B123:E129 B118:D122 B131:E131 B130:D130 B135:E136 B132:D134 B140:E141 B137:D139 B143:E143 B142:D142 B146:E148 B144:D145 B150:E154 B149:D149 B158:E160 B156:D157 B163:E167 B161:D162 B171:E172 B168:D170 B175:E178 B173:D174 B183:E184 B180:D182 B187:E268 B185:D186 B270:E273 B269:D269 B283:E297 B281:D282 B303:E304 B298:D302 B308:E309 B305:D307 B311:E311 B310:D310 B315:E316 B312:D314 B320:E321 B317:D319 B325:E328 B322:D324 B331:E465 B329:D330 B276:D276 N11:Q33 N37:Q40 N35:Q35 N323:Q323 N325:Q329 N331:Q333 N144:Q148">
    <cfRule type="expression" dxfId="1817" priority="2963" stopIfTrue="1">
      <formula>$B10="20:30"</formula>
    </cfRule>
  </conditionalFormatting>
  <conditionalFormatting sqref="J10:M10">
    <cfRule type="expression" dxfId="1816" priority="2934" stopIfTrue="1">
      <formula>$J10="20:00"</formula>
    </cfRule>
    <cfRule type="expression" dxfId="1815" priority="2935" stopIfTrue="1">
      <formula>$J10="19:30"</formula>
    </cfRule>
    <cfRule type="expression" dxfId="1814" priority="2936" stopIfTrue="1">
      <formula>$J10="11:00"</formula>
    </cfRule>
    <cfRule type="expression" dxfId="1813" priority="2937" stopIfTrue="1">
      <formula>$J10="14:30"</formula>
    </cfRule>
    <cfRule type="expression" dxfId="1812" priority="2938" stopIfTrue="1">
      <formula>$J10="18:00"</formula>
    </cfRule>
    <cfRule type="expression" dxfId="1811" priority="2939" stopIfTrue="1">
      <formula>$J10="12:00"</formula>
    </cfRule>
    <cfRule type="expression" dxfId="1810" priority="2940" stopIfTrue="1">
      <formula>$J10="10:00"</formula>
    </cfRule>
  </conditionalFormatting>
  <conditionalFormatting sqref="J10:M10">
    <cfRule type="expression" dxfId="1809" priority="2933" stopIfTrue="1">
      <formula>$J10="20:30"</formula>
    </cfRule>
  </conditionalFormatting>
  <conditionalFormatting sqref="N10:Q33 N37:Q40 N72:Q72 N35:Q35 N323:Q323 N325:Q333 N144:Q148 N277:Q287 N289:Q297">
    <cfRule type="expression" dxfId="1808" priority="2921" stopIfTrue="1">
      <formula>$N10="20:00"</formula>
    </cfRule>
    <cfRule type="expression" dxfId="1807" priority="2922" stopIfTrue="1">
      <formula>$N10="19:30"</formula>
    </cfRule>
    <cfRule type="expression" dxfId="1806" priority="2923" stopIfTrue="1">
      <formula>$N10="11:00"</formula>
    </cfRule>
    <cfRule type="expression" dxfId="1805" priority="2924" stopIfTrue="1">
      <formula>$N10="14:30"</formula>
    </cfRule>
    <cfRule type="expression" dxfId="1804" priority="2925" stopIfTrue="1">
      <formula>$N10="18:00"</formula>
    </cfRule>
    <cfRule type="expression" dxfId="1803" priority="2926" stopIfTrue="1">
      <formula>$N10="12:00"</formula>
    </cfRule>
    <cfRule type="expression" dxfId="1802" priority="2927" stopIfTrue="1">
      <formula>$N10="10:00"</formula>
    </cfRule>
  </conditionalFormatting>
  <conditionalFormatting sqref="N10:Q33 N37:Q40 N72:Q72 N35:Q35 N323:Q323 N325:Q333 N144:Q148 N277:Q287 N289:Q297">
    <cfRule type="expression" dxfId="1801" priority="2920" stopIfTrue="1">
      <formula>$N10="20:30"</formula>
    </cfRule>
  </conditionalFormatting>
  <conditionalFormatting sqref="S10:V10 S124:V154 S244:V300 S302:V465 S156:V242">
    <cfRule type="expression" dxfId="1800" priority="2915" stopIfTrue="1">
      <formula>$S10="11:00"</formula>
    </cfRule>
  </conditionalFormatting>
  <conditionalFormatting sqref="S10:V10 S124:V154 S244:V300 S302:V465 S156:V242">
    <cfRule type="expression" dxfId="1799" priority="2908" stopIfTrue="1">
      <formula>$S10="20:00"</formula>
    </cfRule>
    <cfRule type="expression" dxfId="1798" priority="2909" stopIfTrue="1">
      <formula>$S10="19:30"</formula>
    </cfRule>
    <cfRule type="expression" dxfId="1797" priority="2910" stopIfTrue="1">
      <formula>$S10="11:00"</formula>
    </cfRule>
    <cfRule type="expression" dxfId="1796" priority="2911" stopIfTrue="1">
      <formula>$S10="14:30"</formula>
    </cfRule>
    <cfRule type="expression" dxfId="1795" priority="2912" stopIfTrue="1">
      <formula>$S10="18:00"</formula>
    </cfRule>
    <cfRule type="expression" dxfId="1794" priority="2913" stopIfTrue="1">
      <formula>$S10="12:00"</formula>
    </cfRule>
    <cfRule type="expression" dxfId="1793" priority="2914" stopIfTrue="1">
      <formula>$S10="10:00"</formula>
    </cfRule>
  </conditionalFormatting>
  <conditionalFormatting sqref="S10:V10 S124:V154 S244:V300 S302:V465 S156:V242">
    <cfRule type="expression" dxfId="1792" priority="2907" stopIfTrue="1">
      <formula>$S10="20:30"</formula>
    </cfRule>
  </conditionalFormatting>
  <conditionalFormatting sqref="A478:A527 N11:Q33 N37:Q40 N35:Q35 N323:Q323 N325:Q329 N331:Q333 N144:Q148">
    <cfRule type="expression" dxfId="1791" priority="2893" stopIfTrue="1">
      <formula>$A11&lt;&gt;$A12</formula>
    </cfRule>
  </conditionalFormatting>
  <conditionalFormatting sqref="C276:C465 C10:C154 C156:C178 C180:C274">
    <cfRule type="expression" dxfId="1790" priority="1530">
      <formula>$AF10=1</formula>
    </cfRule>
    <cfRule type="expression" dxfId="1789" priority="2962">
      <formula>$AD10=1</formula>
    </cfRule>
  </conditionalFormatting>
  <conditionalFormatting sqref="D10 P10:P33 P37:P40 P35 P325:P329 P331:P333 P323 P144:P148">
    <cfRule type="expression" dxfId="1788" priority="1659">
      <formula>$AH10=1</formula>
    </cfRule>
  </conditionalFormatting>
  <conditionalFormatting sqref="E10:E76 E79:E81 E87:E88 E92:E93 E95 E99:E100 E103:E117 E123:E129 E131 E135:E136 E140:E141 E143 E146:E148 E150:E154 E158:E160 E163:E167 E171:E172 E175:E178 E183:E184 E187:E268 E270:E275 E283:E297 E303:E304 E308:E309 E311 E315:E316 E320:E321 E325:E328 E331:E465 E277:E280 Q10:Q33 Q37:Q40 Q35 Q325:Q329 Q331:Q333 Q323 Q144:Q148">
    <cfRule type="expression" dxfId="1787" priority="1658">
      <formula>$AJ10=1</formula>
    </cfRule>
  </conditionalFormatting>
  <conditionalFormatting sqref="F10:I10">
    <cfRule type="expression" dxfId="1786" priority="1503" stopIfTrue="1">
      <formula>$A10&lt;&gt;$A11</formula>
    </cfRule>
  </conditionalFormatting>
  <conditionalFormatting sqref="F10:I10 N11:Q33 N37:Q40 N35:Q35 N323:Q323 N325:Q329 N331:Q333 N144:Q148">
    <cfRule type="expression" dxfId="1785" priority="1491" stopIfTrue="1">
      <formula>$F10="20:00"</formula>
    </cfRule>
    <cfRule type="expression" dxfId="1784" priority="1492" stopIfTrue="1">
      <formula>$F10="19:30"</formula>
    </cfRule>
    <cfRule type="expression" dxfId="1783" priority="1493" stopIfTrue="1">
      <formula>$F10="11:00"</formula>
    </cfRule>
    <cfRule type="expression" dxfId="1782" priority="1494" stopIfTrue="1">
      <formula>$F10="14:30"</formula>
    </cfRule>
    <cfRule type="expression" dxfId="1781" priority="1495" stopIfTrue="1">
      <formula>$F10="18:00"</formula>
    </cfRule>
    <cfRule type="expression" dxfId="1780" priority="1496" stopIfTrue="1">
      <formula>$F10="12:00"</formula>
    </cfRule>
    <cfRule type="expression" dxfId="1779" priority="1497" stopIfTrue="1">
      <formula>$F10="10:00"</formula>
    </cfRule>
  </conditionalFormatting>
  <conditionalFormatting sqref="F10:I10 N11:Q33 N37:Q40 N35:Q35 N323:Q323 N325:Q329 N331:Q333 N144:Q148">
    <cfRule type="expression" dxfId="1778" priority="1490" stopIfTrue="1">
      <formula>$F10="20:30"</formula>
    </cfRule>
  </conditionalFormatting>
  <conditionalFormatting sqref="J10 N10:N33 O11:Q33 N37:Q40 N72:Q72 N35:Q35 N325:Q333 N323:Q323 N144:Q148 N288:Q288">
    <cfRule type="expression" dxfId="1777" priority="1489">
      <formula>"$A10&lt;&gt;$A11"</formula>
    </cfRule>
  </conditionalFormatting>
  <conditionalFormatting sqref="K10:M10">
    <cfRule type="expression" dxfId="1776" priority="1488">
      <formula>"$A10&lt;&gt;$A11"</formula>
    </cfRule>
  </conditionalFormatting>
  <conditionalFormatting sqref="N47:N57 N59:N69 N71 N83 N119:N129 N131:N132 N179:N232 N299:N304 N311:N321 N335:N477 N85:N93 N234:N275 N134:N138 N157:N167 N102:N107 N73:N81 N42:N45 N95:N100 N169:N177 N277:N297 N306:N309 N109:N117 N140:N141 N150:N155">
    <cfRule type="expression" dxfId="1775" priority="1487">
      <formula>"$A10&lt;&gt;$A11"</formula>
    </cfRule>
  </conditionalFormatting>
  <conditionalFormatting sqref="O10:Q10">
    <cfRule type="expression" dxfId="1774" priority="1486">
      <formula>"$A10&lt;&gt;$A11"</formula>
    </cfRule>
  </conditionalFormatting>
  <conditionalFormatting sqref="S10 S124:V154 S244:V300 S302:V465 S156:V242">
    <cfRule type="expression" dxfId="1773" priority="1485" stopIfTrue="1">
      <formula>"$A10&lt;&gt;$A11"</formula>
    </cfRule>
  </conditionalFormatting>
  <conditionalFormatting sqref="T10:V10">
    <cfRule type="expression" dxfId="1772" priority="1484" stopIfTrue="1">
      <formula>"$A10&lt;&gt;$A11"</formula>
    </cfRule>
  </conditionalFormatting>
  <conditionalFormatting sqref="G10">
    <cfRule type="expression" dxfId="1771" priority="1482">
      <formula>$AN10=1</formula>
    </cfRule>
    <cfRule type="expression" dxfId="1770" priority="1483">
      <formula>$AL10=1</formula>
    </cfRule>
  </conditionalFormatting>
  <conditionalFormatting sqref="H10">
    <cfRule type="expression" dxfId="1769" priority="1481">
      <formula>$AV10=1</formula>
    </cfRule>
  </conditionalFormatting>
  <conditionalFormatting sqref="I10">
    <cfRule type="expression" dxfId="1768" priority="1480">
      <formula>$AR10=1</formula>
    </cfRule>
  </conditionalFormatting>
  <conditionalFormatting sqref="K10">
    <cfRule type="expression" dxfId="1767" priority="1478">
      <formula>$AV10=1</formula>
    </cfRule>
    <cfRule type="expression" dxfId="1766" priority="1479">
      <formula>$AT10=1</formula>
    </cfRule>
  </conditionalFormatting>
  <conditionalFormatting sqref="L10">
    <cfRule type="expression" dxfId="1765" priority="1477">
      <formula>$AX10=1</formula>
    </cfRule>
  </conditionalFormatting>
  <conditionalFormatting sqref="M10">
    <cfRule type="expression" dxfId="1764" priority="1476">
      <formula>$AZ10=1</formula>
    </cfRule>
  </conditionalFormatting>
  <conditionalFormatting sqref="T10 T124:T154 T244:T300 T302:T465 T156:T242">
    <cfRule type="expression" dxfId="1763" priority="1474">
      <formula>$BD10=1</formula>
    </cfRule>
    <cfRule type="expression" dxfId="1762" priority="1475">
      <formula>$BB10=1</formula>
    </cfRule>
  </conditionalFormatting>
  <conditionalFormatting sqref="U10 U124:U154 U244:U300 U302:U465 U156:U242">
    <cfRule type="expression" dxfId="1761" priority="1473">
      <formula>$BF10=1</formula>
    </cfRule>
  </conditionalFormatting>
  <conditionalFormatting sqref="V10 V124:V154 V244:V300 V302:V465 V156:V242">
    <cfRule type="expression" dxfId="1760" priority="1471">
      <formula>$BH10=1</formula>
    </cfRule>
  </conditionalFormatting>
  <conditionalFormatting sqref="B10:Z10 D274:M275 B274:B275 B277:M280 B11:M40 B79:M81 B77:D78 F77:M78 B87:M88 B82:D86 F82:M86 B92:M93 B89:D91 F89:M91 B95:M95 B94:D94 F94:M94 B99:M100 B96:D98 F96:M98 B103:M117 B101:D102 F102:M102 B123:M129 B118:D122 F118:M122 B131:M131 B130:D130 F130:M130 B135:M136 B132:D134 F132:M132 B140:M141 B137:D139 F137:M139 B143:M143 B142:D142 F142:M142 B146:M148 B144:D145 F144:M145 B150:M154 B149:D149 F149:M149 B158:M160 B156:D157 F157:M157 B163:M167 B161:D162 F161:M162 B171:M172 B168:D170 F169:M170 B175:M178 B173:D174 F173:M174 B183:M184 B180:D182 B187:M232 B185:D186 F185:M186 B270:M273 B269:D269 F269:M269 B283:M297 B281:D282 F281:M282 B303:M304 B298:D302 F298:M302 B308:M309 B305:D307 F306:M307 B311:M311 B310:D310 F310:M310 B315:M316 B312:D314 F312:M314 B320:M321 B317:D319 F317:M319 B325:M328 B322:D324 F322:M324 B331:M465 B329:D330 F329:M330 B234:M268 B233:E233 J233:M233 J156:M156 J168:M168 F134:M134 J133:M133 B73:M76 B72:E72 B42:M71 B41:E41 S276:Z276 B276:D276 R123 W123:Z123 R450:Z465 R449:W449 Y449:Z449 R427:Z431 R426:V426 X426:Z426 N11:Q33 N37:Q40 R244:Z275 W243:Z243 R243 R277:Z300 R302:Z318 W301:Z301 W319:Z319 R301 R319 R320:Z425 N35:Q35 R156:Z242 R155 W155:Z155 F155:M155 F179:M182 R124:Z132 R135:Z154 R133:W134 Y133:Z134 N323:Q323 N325:Q329 N331:Q333 R11:Z60 R62:Z122 S61:Z61 N144:Q148 R432:V434 X432:Z434 R435:Z448">
    <cfRule type="expression" dxfId="1759" priority="1372">
      <formula>$A10&lt;&gt;$A11</formula>
    </cfRule>
  </conditionalFormatting>
  <conditionalFormatting sqref="K11:M40 K102:M275 K73:M100 K42:M71 K277:M304 K306:M465">
    <cfRule type="expression" dxfId="1758" priority="1192">
      <formula>"$A10&lt;&gt;$A11"</formula>
    </cfRule>
  </conditionalFormatting>
  <conditionalFormatting sqref="T11:V122">
    <cfRule type="expression" dxfId="1757" priority="1188" stopIfTrue="1">
      <formula>"$A10&lt;&gt;$A11"</formula>
    </cfRule>
  </conditionalFormatting>
  <conditionalFormatting sqref="J11:M40 J102:M275 J73:M100 J42:M71 J277:M304 J306:M465">
    <cfRule type="expression" dxfId="1756" priority="1224" stopIfTrue="1">
      <formula>$J11="20:00"</formula>
    </cfRule>
    <cfRule type="expression" dxfId="1755" priority="1225" stopIfTrue="1">
      <formula>$J11="19:30"</formula>
    </cfRule>
    <cfRule type="expression" dxfId="1754" priority="1226" stopIfTrue="1">
      <formula>$J11="11:00"</formula>
    </cfRule>
    <cfRule type="expression" dxfId="1753" priority="1227" stopIfTrue="1">
      <formula>$J11="14:30"</formula>
    </cfRule>
    <cfRule type="expression" dxfId="1752" priority="1228" stopIfTrue="1">
      <formula>$J11="18:00"</formula>
    </cfRule>
    <cfRule type="expression" dxfId="1751" priority="1229" stopIfTrue="1">
      <formula>$J11="12:00"</formula>
    </cfRule>
    <cfRule type="expression" dxfId="1750" priority="1230" stopIfTrue="1">
      <formula>$J11="10:00"</formula>
    </cfRule>
  </conditionalFormatting>
  <conditionalFormatting sqref="J11:M40 J102:M275 J73:M100 J42:M71 J277:M304 J306:M465">
    <cfRule type="expression" dxfId="1749" priority="1223" stopIfTrue="1">
      <formula>$J11="20:30"</formula>
    </cfRule>
  </conditionalFormatting>
  <conditionalFormatting sqref="S11:V122">
    <cfRule type="expression" dxfId="1748" priority="1214" stopIfTrue="1">
      <formula>$S11="11:00"</formula>
    </cfRule>
  </conditionalFormatting>
  <conditionalFormatting sqref="S11:V122">
    <cfRule type="expression" dxfId="1747" priority="1207" stopIfTrue="1">
      <formula>$S11="20:00"</formula>
    </cfRule>
    <cfRule type="expression" dxfId="1746" priority="1208" stopIfTrue="1">
      <formula>$S11="19:30"</formula>
    </cfRule>
    <cfRule type="expression" dxfId="1745" priority="1209" stopIfTrue="1">
      <formula>$S11="11:00"</formula>
    </cfRule>
    <cfRule type="expression" dxfId="1744" priority="1210" stopIfTrue="1">
      <formula>$S11="14:30"</formula>
    </cfRule>
    <cfRule type="expression" dxfId="1743" priority="1211" stopIfTrue="1">
      <formula>$S11="18:00"</formula>
    </cfRule>
    <cfRule type="expression" dxfId="1742" priority="1212" stopIfTrue="1">
      <formula>$S11="12:00"</formula>
    </cfRule>
    <cfRule type="expression" dxfId="1741" priority="1213" stopIfTrue="1">
      <formula>$S11="10:00"</formula>
    </cfRule>
  </conditionalFormatting>
  <conditionalFormatting sqref="S11:V122">
    <cfRule type="expression" dxfId="1740" priority="1206" stopIfTrue="1">
      <formula>$S11="20:30"</formula>
    </cfRule>
  </conditionalFormatting>
  <conditionalFormatting sqref="D11:D154 D156:D178 D180:D465">
    <cfRule type="expression" dxfId="1739" priority="1205">
      <formula>$AH11=1</formula>
    </cfRule>
  </conditionalFormatting>
  <conditionalFormatting sqref="F11:I40 F234:I275 F157:I167 F169:I232 F134:I155 F102:I132 F73:I100 F42:I71 F277:I304 F306:I465">
    <cfRule type="expression" dxfId="1738" priority="1202" stopIfTrue="1">
      <formula>$A11&lt;&gt;$A12</formula>
    </cfRule>
  </conditionalFormatting>
  <conditionalFormatting sqref="F11:I40 F234:I275 F157:I167 F169:I232 F134:I155 F102:I132 F73:I100 F42:I71 F277:I304 F306:I465">
    <cfRule type="expression" dxfId="1737" priority="1195" stopIfTrue="1">
      <formula>$F11="20:00"</formula>
    </cfRule>
    <cfRule type="expression" dxfId="1736" priority="1196" stopIfTrue="1">
      <formula>$F11="19:30"</formula>
    </cfRule>
    <cfRule type="expression" dxfId="1735" priority="1197" stopIfTrue="1">
      <formula>$F11="11:00"</formula>
    </cfRule>
    <cfRule type="expression" dxfId="1734" priority="1198" stopIfTrue="1">
      <formula>$F11="14:30"</formula>
    </cfRule>
    <cfRule type="expression" dxfId="1733" priority="1199" stopIfTrue="1">
      <formula>$F11="18:00"</formula>
    </cfRule>
    <cfRule type="expression" dxfId="1732" priority="1200" stopIfTrue="1">
      <formula>$F11="12:00"</formula>
    </cfRule>
    <cfRule type="expression" dxfId="1731" priority="1201" stopIfTrue="1">
      <formula>$F11="10:00"</formula>
    </cfRule>
  </conditionalFormatting>
  <conditionalFormatting sqref="F11:I40 F234:I275 F157:I167 F169:I232 F134:I155 F102:I132 F73:I100 F42:I71 F277:I304 F306:I465">
    <cfRule type="expression" dxfId="1730" priority="1194" stopIfTrue="1">
      <formula>$F11="20:30"</formula>
    </cfRule>
  </conditionalFormatting>
  <conditionalFormatting sqref="J11:J40 J102:J275 J73:J100 J42:J71 J277:J304 J306:J465">
    <cfRule type="expression" dxfId="1729" priority="1193">
      <formula>"$A10&lt;&gt;$A11"</formula>
    </cfRule>
  </conditionalFormatting>
  <conditionalFormatting sqref="S11:S122">
    <cfRule type="expression" dxfId="1728" priority="1189" stopIfTrue="1">
      <formula>"$A10&lt;&gt;$A11"</formula>
    </cfRule>
  </conditionalFormatting>
  <conditionalFormatting sqref="G11:G40 G234:G275 G157:G167 G169:G232 G134:G155 G102:G132 G73:G100 G42:G71 G277:G304 G306:G465">
    <cfRule type="expression" dxfId="1727" priority="1186">
      <formula>$AN11=1</formula>
    </cfRule>
    <cfRule type="expression" dxfId="1726" priority="1187">
      <formula>$AL11=1</formula>
    </cfRule>
  </conditionalFormatting>
  <conditionalFormatting sqref="H11:H40 H234:H275 H157:H167 H169:H232 H134:H155 H102:H132 H73:H100 H42:H71 H277:H304 H306:H465">
    <cfRule type="expression" dxfId="1725" priority="1185">
      <formula>$AV11=1</formula>
    </cfRule>
  </conditionalFormatting>
  <conditionalFormatting sqref="I11:I40 I234:I275 I157:I167 I169:I232 I134:I155 I102:I132 I73:I100 I42:I71 I277:I304 I306:I465">
    <cfRule type="expression" dxfId="1724" priority="1184">
      <formula>$AR11=1</formula>
    </cfRule>
  </conditionalFormatting>
  <conditionalFormatting sqref="K11:K40 K102:K275 K73:K100 K42:K71 K277:K304 K306:K465">
    <cfRule type="expression" dxfId="1723" priority="1182">
      <formula>$AV11=1</formula>
    </cfRule>
    <cfRule type="expression" dxfId="1722" priority="1183">
      <formula>$AT11=1</formula>
    </cfRule>
  </conditionalFormatting>
  <conditionalFormatting sqref="L11:L40 L102:L275 L73:L100 L42:L71 L277:L304 L306:L465">
    <cfRule type="expression" dxfId="1721" priority="1181">
      <formula>$AX11=1</formula>
    </cfRule>
  </conditionalFormatting>
  <conditionalFormatting sqref="M11:M40 M102:M275 M73:M100 M42:M71 M277:M304 M306:M465">
    <cfRule type="expression" dxfId="1720" priority="1180">
      <formula>$AZ11=1</formula>
    </cfRule>
  </conditionalFormatting>
  <conditionalFormatting sqref="T11:T122">
    <cfRule type="expression" dxfId="1719" priority="1178">
      <formula>$BD11=1</formula>
    </cfRule>
    <cfRule type="expression" dxfId="1718" priority="1179">
      <formula>$BB11=1</formula>
    </cfRule>
  </conditionalFormatting>
  <conditionalFormatting sqref="U11:U122">
    <cfRule type="expression" dxfId="1717" priority="1177">
      <formula>$BF11=1</formula>
    </cfRule>
  </conditionalFormatting>
  <conditionalFormatting sqref="V11:V122">
    <cfRule type="expression" dxfId="1716" priority="1176">
      <formula>$BH11=1</formula>
    </cfRule>
  </conditionalFormatting>
  <conditionalFormatting sqref="C9:E9">
    <cfRule type="cellIs" dxfId="1715" priority="1174" operator="notEqual">
      <formula>""""""</formula>
    </cfRule>
  </conditionalFormatting>
  <conditionalFormatting sqref="B10:E10">
    <cfRule type="expression" dxfId="1714" priority="1173" stopIfTrue="1">
      <formula>$A10&lt;&gt;$A11</formula>
    </cfRule>
  </conditionalFormatting>
  <conditionalFormatting sqref="B10:E10">
    <cfRule type="expression" dxfId="1713" priority="1166" stopIfTrue="1">
      <formula>$F10="20:00"</formula>
    </cfRule>
    <cfRule type="expression" dxfId="1712" priority="1167" stopIfTrue="1">
      <formula>$F10="19:30"</formula>
    </cfRule>
    <cfRule type="expression" dxfId="1711" priority="1168" stopIfTrue="1">
      <formula>$F10="11:00"</formula>
    </cfRule>
    <cfRule type="expression" dxfId="1710" priority="1169" stopIfTrue="1">
      <formula>$F10="14:30"</formula>
    </cfRule>
    <cfRule type="expression" dxfId="1709" priority="1170" stopIfTrue="1">
      <formula>$F10="18:00"</formula>
    </cfRule>
    <cfRule type="expression" dxfId="1708" priority="1171" stopIfTrue="1">
      <formula>$F10="12:00"</formula>
    </cfRule>
    <cfRule type="expression" dxfId="1707" priority="1172" stopIfTrue="1">
      <formula>$F10="10:00"</formula>
    </cfRule>
  </conditionalFormatting>
  <conditionalFormatting sqref="B10:E10">
    <cfRule type="expression" dxfId="1706" priority="1165" stopIfTrue="1">
      <formula>$F10="20:30"</formula>
    </cfRule>
  </conditionalFormatting>
  <conditionalFormatting sqref="C10">
    <cfRule type="expression" dxfId="1705" priority="1163">
      <formula>$AN10=1</formula>
    </cfRule>
    <cfRule type="expression" dxfId="1704" priority="1164">
      <formula>$AL10=1</formula>
    </cfRule>
  </conditionalFormatting>
  <conditionalFormatting sqref="D10">
    <cfRule type="expression" dxfId="1703" priority="1162">
      <formula>$AV10=1</formula>
    </cfRule>
  </conditionalFormatting>
  <conditionalFormatting sqref="E10">
    <cfRule type="expression" dxfId="1702" priority="1161">
      <formula>$AR10=1</formula>
    </cfRule>
  </conditionalFormatting>
  <conditionalFormatting sqref="K468:M472">
    <cfRule type="expression" dxfId="1701" priority="1112">
      <formula>"$A10&lt;&gt;$A11"</formula>
    </cfRule>
  </conditionalFormatting>
  <conditionalFormatting sqref="T468:V472">
    <cfRule type="expression" dxfId="1700" priority="1108" stopIfTrue="1">
      <formula>"$A10&lt;&gt;$A11"</formula>
    </cfRule>
  </conditionalFormatting>
  <conditionalFormatting sqref="B468:E472">
    <cfRule type="expression" dxfId="1699" priority="1153" stopIfTrue="1">
      <formula>$B468="20:00"</formula>
    </cfRule>
    <cfRule type="expression" dxfId="1698" priority="1154" stopIfTrue="1">
      <formula>$B468="19:30"</formula>
    </cfRule>
    <cfRule type="expression" dxfId="1697" priority="1155" stopIfTrue="1">
      <formula>$B468="11:00"</formula>
    </cfRule>
    <cfRule type="expression" dxfId="1696" priority="1156" stopIfTrue="1">
      <formula>$B468="14:30"</formula>
    </cfRule>
    <cfRule type="expression" dxfId="1695" priority="1157" stopIfTrue="1">
      <formula>$B468="18:00"</formula>
    </cfRule>
    <cfRule type="expression" dxfId="1694" priority="1158" stopIfTrue="1">
      <formula>$B468="12:00"</formula>
    </cfRule>
    <cfRule type="expression" dxfId="1693" priority="1159" stopIfTrue="1">
      <formula>$B468="10:00"</formula>
    </cfRule>
  </conditionalFormatting>
  <conditionalFormatting sqref="B468:E472">
    <cfRule type="expression" dxfId="1692" priority="1152" stopIfTrue="1">
      <formula>$B468="20:30"</formula>
    </cfRule>
  </conditionalFormatting>
  <conditionalFormatting sqref="J468:M472">
    <cfRule type="expression" dxfId="1691" priority="1144" stopIfTrue="1">
      <formula>$J468="20:00"</formula>
    </cfRule>
    <cfRule type="expression" dxfId="1690" priority="1145" stopIfTrue="1">
      <formula>$J468="19:30"</formula>
    </cfRule>
    <cfRule type="expression" dxfId="1689" priority="1146" stopIfTrue="1">
      <formula>$J468="11:00"</formula>
    </cfRule>
    <cfRule type="expression" dxfId="1688" priority="1147" stopIfTrue="1">
      <formula>$J468="14:30"</formula>
    </cfRule>
    <cfRule type="expression" dxfId="1687" priority="1148" stopIfTrue="1">
      <formula>$J468="18:00"</formula>
    </cfRule>
    <cfRule type="expression" dxfId="1686" priority="1149" stopIfTrue="1">
      <formula>$J468="12:00"</formula>
    </cfRule>
    <cfRule type="expression" dxfId="1685" priority="1150" stopIfTrue="1">
      <formula>$J468="10:00"</formula>
    </cfRule>
  </conditionalFormatting>
  <conditionalFormatting sqref="J468:M472">
    <cfRule type="expression" dxfId="1684" priority="1143" stopIfTrue="1">
      <formula>$J468="20:30"</formula>
    </cfRule>
  </conditionalFormatting>
  <conditionalFormatting sqref="S468:V472">
    <cfRule type="expression" dxfId="1683" priority="1134" stopIfTrue="1">
      <formula>$S468="11:00"</formula>
    </cfRule>
  </conditionalFormatting>
  <conditionalFormatting sqref="S468:V472">
    <cfRule type="expression" dxfId="1682" priority="1127" stopIfTrue="1">
      <formula>$S468="20:00"</formula>
    </cfRule>
    <cfRule type="expression" dxfId="1681" priority="1128" stopIfTrue="1">
      <formula>$S468="19:30"</formula>
    </cfRule>
    <cfRule type="expression" dxfId="1680" priority="1129" stopIfTrue="1">
      <formula>$S468="11:00"</formula>
    </cfRule>
    <cfRule type="expression" dxfId="1679" priority="1130" stopIfTrue="1">
      <formula>$S468="14:30"</formula>
    </cfRule>
    <cfRule type="expression" dxfId="1678" priority="1131" stopIfTrue="1">
      <formula>$S468="18:00"</formula>
    </cfRule>
    <cfRule type="expression" dxfId="1677" priority="1132" stopIfTrue="1">
      <formula>$S468="12:00"</formula>
    </cfRule>
    <cfRule type="expression" dxfId="1676" priority="1133" stopIfTrue="1">
      <formula>$S468="10:00"</formula>
    </cfRule>
  </conditionalFormatting>
  <conditionalFormatting sqref="S468:V472">
    <cfRule type="expression" dxfId="1675" priority="1126" stopIfTrue="1">
      <formula>$S468="20:30"</formula>
    </cfRule>
  </conditionalFormatting>
  <conditionalFormatting sqref="C468:C472">
    <cfRule type="expression" dxfId="1674" priority="1123">
      <formula>$AF468=1</formula>
    </cfRule>
    <cfRule type="expression" dxfId="1673" priority="1151">
      <formula>$AD468=1</formula>
    </cfRule>
  </conditionalFormatting>
  <conditionalFormatting sqref="D468:D472">
    <cfRule type="expression" dxfId="1672" priority="1125">
      <formula>$AH468=1</formula>
    </cfRule>
  </conditionalFormatting>
  <conditionalFormatting sqref="E468:E472">
    <cfRule type="expression" dxfId="1671" priority="1124">
      <formula>$AJ468=1</formula>
    </cfRule>
  </conditionalFormatting>
  <conditionalFormatting sqref="F468:I472">
    <cfRule type="expression" dxfId="1670" priority="1122" stopIfTrue="1">
      <formula>$A468&lt;&gt;$A469</formula>
    </cfRule>
  </conditionalFormatting>
  <conditionalFormatting sqref="F468:I472">
    <cfRule type="expression" dxfId="1669" priority="1115" stopIfTrue="1">
      <formula>$F468="20:00"</formula>
    </cfRule>
    <cfRule type="expression" dxfId="1668" priority="1116" stopIfTrue="1">
      <formula>$F468="19:30"</formula>
    </cfRule>
    <cfRule type="expression" dxfId="1667" priority="1117" stopIfTrue="1">
      <formula>$F468="11:00"</formula>
    </cfRule>
    <cfRule type="expression" dxfId="1666" priority="1118" stopIfTrue="1">
      <formula>$F468="14:30"</formula>
    </cfRule>
    <cfRule type="expression" dxfId="1665" priority="1119" stopIfTrue="1">
      <formula>$F468="18:00"</formula>
    </cfRule>
    <cfRule type="expression" dxfId="1664" priority="1120" stopIfTrue="1">
      <formula>$F468="12:00"</formula>
    </cfRule>
    <cfRule type="expression" dxfId="1663" priority="1121" stopIfTrue="1">
      <formula>$F468="10:00"</formula>
    </cfRule>
  </conditionalFormatting>
  <conditionalFormatting sqref="F468:I472">
    <cfRule type="expression" dxfId="1662" priority="1114" stopIfTrue="1">
      <formula>$F468="20:30"</formula>
    </cfRule>
  </conditionalFormatting>
  <conditionalFormatting sqref="J468:J472">
    <cfRule type="expression" dxfId="1661" priority="1113">
      <formula>"$A10&lt;&gt;$A11"</formula>
    </cfRule>
  </conditionalFormatting>
  <conditionalFormatting sqref="S468:S472">
    <cfRule type="expression" dxfId="1660" priority="1109" stopIfTrue="1">
      <formula>"$A10&lt;&gt;$A11"</formula>
    </cfRule>
  </conditionalFormatting>
  <conditionalFormatting sqref="G468:G472">
    <cfRule type="expression" dxfId="1659" priority="1106">
      <formula>$AN468=1</formula>
    </cfRule>
    <cfRule type="expression" dxfId="1658" priority="1107">
      <formula>$AL468=1</formula>
    </cfRule>
  </conditionalFormatting>
  <conditionalFormatting sqref="H468:H472">
    <cfRule type="expression" dxfId="1657" priority="1105">
      <formula>$AV468=1</formula>
    </cfRule>
  </conditionalFormatting>
  <conditionalFormatting sqref="I468:I472">
    <cfRule type="expression" dxfId="1656" priority="1104">
      <formula>$AR468=1</formula>
    </cfRule>
  </conditionalFormatting>
  <conditionalFormatting sqref="K468:K472">
    <cfRule type="expression" dxfId="1655" priority="1102">
      <formula>$AV468=1</formula>
    </cfRule>
    <cfRule type="expression" dxfId="1654" priority="1103">
      <formula>$AT468=1</formula>
    </cfRule>
  </conditionalFormatting>
  <conditionalFormatting sqref="L468:L472">
    <cfRule type="expression" dxfId="1653" priority="1101">
      <formula>$AX468=1</formula>
    </cfRule>
  </conditionalFormatting>
  <conditionalFormatting sqref="M468:M472">
    <cfRule type="expression" dxfId="1652" priority="1100">
      <formula>$AZ468=1</formula>
    </cfRule>
  </conditionalFormatting>
  <conditionalFormatting sqref="T468:T472">
    <cfRule type="expression" dxfId="1651" priority="1098">
      <formula>$BD468=1</formula>
    </cfRule>
    <cfRule type="expression" dxfId="1650" priority="1099">
      <formula>$BB468=1</formula>
    </cfRule>
  </conditionalFormatting>
  <conditionalFormatting sqref="U468:U472">
    <cfRule type="expression" dxfId="1649" priority="1097">
      <formula>$BF468=1</formula>
    </cfRule>
  </conditionalFormatting>
  <conditionalFormatting sqref="V468:V472">
    <cfRule type="expression" dxfId="1648" priority="1096">
      <formula>$BH468=1</formula>
    </cfRule>
  </conditionalFormatting>
  <conditionalFormatting sqref="B468:M472 R468:Z472">
    <cfRule type="expression" dxfId="1647" priority="1095">
      <formula>$A468&lt;&gt;$A469</formula>
    </cfRule>
  </conditionalFormatting>
  <conditionalFormatting sqref="K466:M467">
    <cfRule type="expression" dxfId="1646" priority="1046">
      <formula>"$A10&lt;&gt;$A11"</formula>
    </cfRule>
  </conditionalFormatting>
  <conditionalFormatting sqref="T466:V467">
    <cfRule type="expression" dxfId="1645" priority="1042" stopIfTrue="1">
      <formula>"$A10&lt;&gt;$A11"</formula>
    </cfRule>
  </conditionalFormatting>
  <conditionalFormatting sqref="B466:E467">
    <cfRule type="expression" dxfId="1644" priority="1087" stopIfTrue="1">
      <formula>$B466="20:00"</formula>
    </cfRule>
    <cfRule type="expression" dxfId="1643" priority="1088" stopIfTrue="1">
      <formula>$B466="19:30"</formula>
    </cfRule>
    <cfRule type="expression" dxfId="1642" priority="1089" stopIfTrue="1">
      <formula>$B466="11:00"</formula>
    </cfRule>
    <cfRule type="expression" dxfId="1641" priority="1090" stopIfTrue="1">
      <formula>$B466="14:30"</formula>
    </cfRule>
    <cfRule type="expression" dxfId="1640" priority="1091" stopIfTrue="1">
      <formula>$B466="18:00"</formula>
    </cfRule>
    <cfRule type="expression" dxfId="1639" priority="1092" stopIfTrue="1">
      <formula>$B466="12:00"</formula>
    </cfRule>
    <cfRule type="expression" dxfId="1638" priority="1093" stopIfTrue="1">
      <formula>$B466="10:00"</formula>
    </cfRule>
  </conditionalFormatting>
  <conditionalFormatting sqref="B466:E467">
    <cfRule type="expression" dxfId="1637" priority="1086" stopIfTrue="1">
      <formula>$B466="20:30"</formula>
    </cfRule>
  </conditionalFormatting>
  <conditionalFormatting sqref="J466:M467">
    <cfRule type="expression" dxfId="1636" priority="1078" stopIfTrue="1">
      <formula>$J466="20:00"</formula>
    </cfRule>
    <cfRule type="expression" dxfId="1635" priority="1079" stopIfTrue="1">
      <formula>$J466="19:30"</formula>
    </cfRule>
    <cfRule type="expression" dxfId="1634" priority="1080" stopIfTrue="1">
      <formula>$J466="11:00"</formula>
    </cfRule>
    <cfRule type="expression" dxfId="1633" priority="1081" stopIfTrue="1">
      <formula>$J466="14:30"</formula>
    </cfRule>
    <cfRule type="expression" dxfId="1632" priority="1082" stopIfTrue="1">
      <formula>$J466="18:00"</formula>
    </cfRule>
    <cfRule type="expression" dxfId="1631" priority="1083" stopIfTrue="1">
      <formula>$J466="12:00"</formula>
    </cfRule>
    <cfRule type="expression" dxfId="1630" priority="1084" stopIfTrue="1">
      <formula>$J466="10:00"</formula>
    </cfRule>
  </conditionalFormatting>
  <conditionalFormatting sqref="J466:M467">
    <cfRule type="expression" dxfId="1629" priority="1077" stopIfTrue="1">
      <formula>$J466="20:30"</formula>
    </cfRule>
  </conditionalFormatting>
  <conditionalFormatting sqref="S466:V467">
    <cfRule type="expression" dxfId="1628" priority="1068" stopIfTrue="1">
      <formula>$S466="11:00"</formula>
    </cfRule>
  </conditionalFormatting>
  <conditionalFormatting sqref="S466:V467">
    <cfRule type="expression" dxfId="1627" priority="1061" stopIfTrue="1">
      <formula>$S466="20:00"</formula>
    </cfRule>
    <cfRule type="expression" dxfId="1626" priority="1062" stopIfTrue="1">
      <formula>$S466="19:30"</formula>
    </cfRule>
    <cfRule type="expression" dxfId="1625" priority="1063" stopIfTrue="1">
      <formula>$S466="11:00"</formula>
    </cfRule>
    <cfRule type="expression" dxfId="1624" priority="1064" stopIfTrue="1">
      <formula>$S466="14:30"</formula>
    </cfRule>
    <cfRule type="expression" dxfId="1623" priority="1065" stopIfTrue="1">
      <formula>$S466="18:00"</formula>
    </cfRule>
    <cfRule type="expression" dxfId="1622" priority="1066" stopIfTrue="1">
      <formula>$S466="12:00"</formula>
    </cfRule>
    <cfRule type="expression" dxfId="1621" priority="1067" stopIfTrue="1">
      <formula>$S466="10:00"</formula>
    </cfRule>
  </conditionalFormatting>
  <conditionalFormatting sqref="S466:V467">
    <cfRule type="expression" dxfId="1620" priority="1060" stopIfTrue="1">
      <formula>$S466="20:30"</formula>
    </cfRule>
  </conditionalFormatting>
  <conditionalFormatting sqref="C466:C467">
    <cfRule type="expression" dxfId="1619" priority="1057">
      <formula>$AF466=1</formula>
    </cfRule>
    <cfRule type="expression" dxfId="1618" priority="1085">
      <formula>$AD466=1</formula>
    </cfRule>
  </conditionalFormatting>
  <conditionalFormatting sqref="D466:D467">
    <cfRule type="expression" dxfId="1617" priority="1059">
      <formula>$AH466=1</formula>
    </cfRule>
  </conditionalFormatting>
  <conditionalFormatting sqref="E466:E467">
    <cfRule type="expression" dxfId="1616" priority="1058">
      <formula>$AJ466=1</formula>
    </cfRule>
  </conditionalFormatting>
  <conditionalFormatting sqref="F466:I467">
    <cfRule type="expression" dxfId="1615" priority="1056" stopIfTrue="1">
      <formula>$A466&lt;&gt;$A467</formula>
    </cfRule>
  </conditionalFormatting>
  <conditionalFormatting sqref="F466:I467">
    <cfRule type="expression" dxfId="1614" priority="1049" stopIfTrue="1">
      <formula>$F466="20:00"</formula>
    </cfRule>
    <cfRule type="expression" dxfId="1613" priority="1050" stopIfTrue="1">
      <formula>$F466="19:30"</formula>
    </cfRule>
    <cfRule type="expression" dxfId="1612" priority="1051" stopIfTrue="1">
      <formula>$F466="11:00"</formula>
    </cfRule>
    <cfRule type="expression" dxfId="1611" priority="1052" stopIfTrue="1">
      <formula>$F466="14:30"</formula>
    </cfRule>
    <cfRule type="expression" dxfId="1610" priority="1053" stopIfTrue="1">
      <formula>$F466="18:00"</formula>
    </cfRule>
    <cfRule type="expression" dxfId="1609" priority="1054" stopIfTrue="1">
      <formula>$F466="12:00"</formula>
    </cfRule>
    <cfRule type="expression" dxfId="1608" priority="1055" stopIfTrue="1">
      <formula>$F466="10:00"</formula>
    </cfRule>
  </conditionalFormatting>
  <conditionalFormatting sqref="F466:I467">
    <cfRule type="expression" dxfId="1607" priority="1048" stopIfTrue="1">
      <formula>$F466="20:30"</formula>
    </cfRule>
  </conditionalFormatting>
  <conditionalFormatting sqref="J466:J467">
    <cfRule type="expression" dxfId="1606" priority="1047">
      <formula>"$A10&lt;&gt;$A11"</formula>
    </cfRule>
  </conditionalFormatting>
  <conditionalFormatting sqref="S466:S467">
    <cfRule type="expression" dxfId="1605" priority="1043" stopIfTrue="1">
      <formula>"$A10&lt;&gt;$A11"</formula>
    </cfRule>
  </conditionalFormatting>
  <conditionalFormatting sqref="G466:G467">
    <cfRule type="expression" dxfId="1604" priority="1040">
      <formula>$AN466=1</formula>
    </cfRule>
    <cfRule type="expression" dxfId="1603" priority="1041">
      <formula>$AL466=1</formula>
    </cfRule>
  </conditionalFormatting>
  <conditionalFormatting sqref="H466:H467">
    <cfRule type="expression" dxfId="1602" priority="1039">
      <formula>$AV466=1</formula>
    </cfRule>
  </conditionalFormatting>
  <conditionalFormatting sqref="I466:I467">
    <cfRule type="expression" dxfId="1601" priority="1038">
      <formula>$AR466=1</formula>
    </cfRule>
  </conditionalFormatting>
  <conditionalFormatting sqref="K466:K467">
    <cfRule type="expression" dxfId="1600" priority="1036">
      <formula>$AV466=1</formula>
    </cfRule>
    <cfRule type="expression" dxfId="1599" priority="1037">
      <formula>$AT466=1</formula>
    </cfRule>
  </conditionalFormatting>
  <conditionalFormatting sqref="L466:L467">
    <cfRule type="expression" dxfId="1598" priority="1035">
      <formula>$AX466=1</formula>
    </cfRule>
  </conditionalFormatting>
  <conditionalFormatting sqref="M466:M467">
    <cfRule type="expression" dxfId="1597" priority="1034">
      <formula>$AZ466=1</formula>
    </cfRule>
  </conditionalFormatting>
  <conditionalFormatting sqref="T466:T467">
    <cfRule type="expression" dxfId="1596" priority="1032">
      <formula>$BD466=1</formula>
    </cfRule>
    <cfRule type="expression" dxfId="1595" priority="1033">
      <formula>$BB466=1</formula>
    </cfRule>
  </conditionalFormatting>
  <conditionalFormatting sqref="U466:U467">
    <cfRule type="expression" dxfId="1594" priority="1031">
      <formula>$BF466=1</formula>
    </cfRule>
  </conditionalFormatting>
  <conditionalFormatting sqref="V466:V467">
    <cfRule type="expression" dxfId="1593" priority="1030">
      <formula>$BH466=1</formula>
    </cfRule>
  </conditionalFormatting>
  <conditionalFormatting sqref="B466:M467 R466:Z467">
    <cfRule type="expression" dxfId="1592" priority="1029">
      <formula>$A466&lt;&gt;$A467</formula>
    </cfRule>
  </conditionalFormatting>
  <conditionalFormatting sqref="K473:M477">
    <cfRule type="expression" dxfId="1591" priority="980">
      <formula>"$A10&lt;&gt;$A11"</formula>
    </cfRule>
  </conditionalFormatting>
  <conditionalFormatting sqref="T473:V477">
    <cfRule type="expression" dxfId="1590" priority="976" stopIfTrue="1">
      <formula>"$A10&lt;&gt;$A11"</formula>
    </cfRule>
  </conditionalFormatting>
  <conditionalFormatting sqref="B473:E477">
    <cfRule type="expression" dxfId="1589" priority="1021" stopIfTrue="1">
      <formula>$B473="20:00"</formula>
    </cfRule>
    <cfRule type="expression" dxfId="1588" priority="1022" stopIfTrue="1">
      <formula>$B473="19:30"</formula>
    </cfRule>
    <cfRule type="expression" dxfId="1587" priority="1023" stopIfTrue="1">
      <formula>$B473="11:00"</formula>
    </cfRule>
    <cfRule type="expression" dxfId="1586" priority="1024" stopIfTrue="1">
      <formula>$B473="14:30"</formula>
    </cfRule>
    <cfRule type="expression" dxfId="1585" priority="1025" stopIfTrue="1">
      <formula>$B473="18:00"</formula>
    </cfRule>
    <cfRule type="expression" dxfId="1584" priority="1026" stopIfTrue="1">
      <formula>$B473="12:00"</formula>
    </cfRule>
    <cfRule type="expression" dxfId="1583" priority="1027" stopIfTrue="1">
      <formula>$B473="10:00"</formula>
    </cfRule>
  </conditionalFormatting>
  <conditionalFormatting sqref="B473:E477">
    <cfRule type="expression" dxfId="1582" priority="1020" stopIfTrue="1">
      <formula>$B473="20:30"</formula>
    </cfRule>
  </conditionalFormatting>
  <conditionalFormatting sqref="J473:M477">
    <cfRule type="expression" dxfId="1581" priority="1012" stopIfTrue="1">
      <formula>$J473="20:00"</formula>
    </cfRule>
    <cfRule type="expression" dxfId="1580" priority="1013" stopIfTrue="1">
      <formula>$J473="19:30"</formula>
    </cfRule>
    <cfRule type="expression" dxfId="1579" priority="1014" stopIfTrue="1">
      <formula>$J473="11:00"</formula>
    </cfRule>
    <cfRule type="expression" dxfId="1578" priority="1015" stopIfTrue="1">
      <formula>$J473="14:30"</formula>
    </cfRule>
    <cfRule type="expression" dxfId="1577" priority="1016" stopIfTrue="1">
      <formula>$J473="18:00"</formula>
    </cfRule>
    <cfRule type="expression" dxfId="1576" priority="1017" stopIfTrue="1">
      <formula>$J473="12:00"</formula>
    </cfRule>
    <cfRule type="expression" dxfId="1575" priority="1018" stopIfTrue="1">
      <formula>$J473="10:00"</formula>
    </cfRule>
  </conditionalFormatting>
  <conditionalFormatting sqref="J473:M477">
    <cfRule type="expression" dxfId="1574" priority="1011" stopIfTrue="1">
      <formula>$J473="20:30"</formula>
    </cfRule>
  </conditionalFormatting>
  <conditionalFormatting sqref="S473:V477">
    <cfRule type="expression" dxfId="1573" priority="1002" stopIfTrue="1">
      <formula>$S473="11:00"</formula>
    </cfRule>
  </conditionalFormatting>
  <conditionalFormatting sqref="S473:V477">
    <cfRule type="expression" dxfId="1572" priority="995" stopIfTrue="1">
      <formula>$S473="20:00"</formula>
    </cfRule>
    <cfRule type="expression" dxfId="1571" priority="996" stopIfTrue="1">
      <formula>$S473="19:30"</formula>
    </cfRule>
    <cfRule type="expression" dxfId="1570" priority="997" stopIfTrue="1">
      <formula>$S473="11:00"</formula>
    </cfRule>
    <cfRule type="expression" dxfId="1569" priority="998" stopIfTrue="1">
      <formula>$S473="14:30"</formula>
    </cfRule>
    <cfRule type="expression" dxfId="1568" priority="999" stopIfTrue="1">
      <formula>$S473="18:00"</formula>
    </cfRule>
    <cfRule type="expression" dxfId="1567" priority="1000" stopIfTrue="1">
      <formula>$S473="12:00"</formula>
    </cfRule>
    <cfRule type="expression" dxfId="1566" priority="1001" stopIfTrue="1">
      <formula>$S473="10:00"</formula>
    </cfRule>
  </conditionalFormatting>
  <conditionalFormatting sqref="S473:V477">
    <cfRule type="expression" dxfId="1565" priority="994" stopIfTrue="1">
      <formula>$S473="20:30"</formula>
    </cfRule>
  </conditionalFormatting>
  <conditionalFormatting sqref="C473:C477">
    <cfRule type="expression" dxfId="1564" priority="991">
      <formula>$AF473=1</formula>
    </cfRule>
    <cfRule type="expression" dxfId="1563" priority="1019">
      <formula>$AD473=1</formula>
    </cfRule>
  </conditionalFormatting>
  <conditionalFormatting sqref="D473:D477">
    <cfRule type="expression" dxfId="1562" priority="993">
      <formula>$AH473=1</formula>
    </cfRule>
  </conditionalFormatting>
  <conditionalFormatting sqref="E473:E477">
    <cfRule type="expression" dxfId="1561" priority="992">
      <formula>$AJ473=1</formula>
    </cfRule>
  </conditionalFormatting>
  <conditionalFormatting sqref="F473:I477">
    <cfRule type="expression" dxfId="1560" priority="990" stopIfTrue="1">
      <formula>$A473&lt;&gt;$A474</formula>
    </cfRule>
  </conditionalFormatting>
  <conditionalFormatting sqref="F473:I477">
    <cfRule type="expression" dxfId="1559" priority="983" stopIfTrue="1">
      <formula>$F473="20:00"</formula>
    </cfRule>
    <cfRule type="expression" dxfId="1558" priority="984" stopIfTrue="1">
      <formula>$F473="19:30"</formula>
    </cfRule>
    <cfRule type="expression" dxfId="1557" priority="985" stopIfTrue="1">
      <formula>$F473="11:00"</formula>
    </cfRule>
    <cfRule type="expression" dxfId="1556" priority="986" stopIfTrue="1">
      <formula>$F473="14:30"</formula>
    </cfRule>
    <cfRule type="expression" dxfId="1555" priority="987" stopIfTrue="1">
      <formula>$F473="18:00"</formula>
    </cfRule>
    <cfRule type="expression" dxfId="1554" priority="988" stopIfTrue="1">
      <formula>$F473="12:00"</formula>
    </cfRule>
    <cfRule type="expression" dxfId="1553" priority="989" stopIfTrue="1">
      <formula>$F473="10:00"</formula>
    </cfRule>
  </conditionalFormatting>
  <conditionalFormatting sqref="F473:I477">
    <cfRule type="expression" dxfId="1552" priority="982" stopIfTrue="1">
      <formula>$F473="20:30"</formula>
    </cfRule>
  </conditionalFormatting>
  <conditionalFormatting sqref="J473:J477">
    <cfRule type="expression" dxfId="1551" priority="981">
      <formula>"$A10&lt;&gt;$A11"</formula>
    </cfRule>
  </conditionalFormatting>
  <conditionalFormatting sqref="S473:S477">
    <cfRule type="expression" dxfId="1550" priority="977" stopIfTrue="1">
      <formula>"$A10&lt;&gt;$A11"</formula>
    </cfRule>
  </conditionalFormatting>
  <conditionalFormatting sqref="G473:G477">
    <cfRule type="expression" dxfId="1549" priority="974">
      <formula>$AN473=1</formula>
    </cfRule>
    <cfRule type="expression" dxfId="1548" priority="975">
      <formula>$AL473=1</formula>
    </cfRule>
  </conditionalFormatting>
  <conditionalFormatting sqref="H473:H477">
    <cfRule type="expression" dxfId="1547" priority="973">
      <formula>$AV473=1</formula>
    </cfRule>
  </conditionalFormatting>
  <conditionalFormatting sqref="I473:I477">
    <cfRule type="expression" dxfId="1546" priority="972">
      <formula>$AR473=1</formula>
    </cfRule>
  </conditionalFormatting>
  <conditionalFormatting sqref="K473:K477">
    <cfRule type="expression" dxfId="1545" priority="970">
      <formula>$AV473=1</formula>
    </cfRule>
    <cfRule type="expression" dxfId="1544" priority="971">
      <formula>$AT473=1</formula>
    </cfRule>
  </conditionalFormatting>
  <conditionalFormatting sqref="L473:L477">
    <cfRule type="expression" dxfId="1543" priority="969">
      <formula>$AX473=1</formula>
    </cfRule>
  </conditionalFormatting>
  <conditionalFormatting sqref="M473:M477">
    <cfRule type="expression" dxfId="1542" priority="968">
      <formula>$AZ473=1</formula>
    </cfRule>
  </conditionalFormatting>
  <conditionalFormatting sqref="T473:T477">
    <cfRule type="expression" dxfId="1541" priority="966">
      <formula>$BD473=1</formula>
    </cfRule>
    <cfRule type="expression" dxfId="1540" priority="967">
      <formula>$BB473=1</formula>
    </cfRule>
  </conditionalFormatting>
  <conditionalFormatting sqref="U473:U477">
    <cfRule type="expression" dxfId="1539" priority="965">
      <formula>$BF473=1</formula>
    </cfRule>
  </conditionalFormatting>
  <conditionalFormatting sqref="V473:V477">
    <cfRule type="expression" dxfId="1538" priority="964">
      <formula>$BH473=1</formula>
    </cfRule>
  </conditionalFormatting>
  <conditionalFormatting sqref="B473:M477 R473:Z477">
    <cfRule type="expression" dxfId="1537" priority="963">
      <formula>$A473&lt;&gt;$A474</formula>
    </cfRule>
  </conditionalFormatting>
  <conditionalFormatting sqref="A10:A11">
    <cfRule type="expression" dxfId="1536" priority="962" stopIfTrue="1">
      <formula>$A10&lt;&gt;$A11</formula>
    </cfRule>
  </conditionalFormatting>
  <conditionalFormatting sqref="A12:A465">
    <cfRule type="expression" dxfId="1535" priority="961" stopIfTrue="1">
      <formula>$A12&lt;&gt;$A13</formula>
    </cfRule>
  </conditionalFormatting>
  <conditionalFormatting sqref="A468:A472">
    <cfRule type="expression" dxfId="1534" priority="960" stopIfTrue="1">
      <formula>$A468&lt;&gt;$A469</formula>
    </cfRule>
  </conditionalFormatting>
  <conditionalFormatting sqref="A466:A467">
    <cfRule type="expression" dxfId="1533" priority="959" stopIfTrue="1">
      <formula>$A466&lt;&gt;$A467</formula>
    </cfRule>
  </conditionalFormatting>
  <conditionalFormatting sqref="A473:A477">
    <cfRule type="expression" dxfId="1532" priority="958" stopIfTrue="1">
      <formula>$A473&lt;&gt;$A474</formula>
    </cfRule>
  </conditionalFormatting>
  <conditionalFormatting sqref="AA371:AA393 AA395:AA400 AA210 AA205:AA208 AA212:AA215 AA217:AA220 AA402:AA436 AA438:AA448 AA450:AA465 AA467 AA10:AA203 AA222:AA297 AA299 AA301:AA304 AA306:AA369">
    <cfRule type="expression" dxfId="1531" priority="953">
      <formula>$A10&lt;&gt;$A11</formula>
    </cfRule>
  </conditionalFormatting>
  <conditionalFormatting sqref="AA468:AA472">
    <cfRule type="expression" dxfId="1530" priority="952">
      <formula>$A468&lt;&gt;$A469</formula>
    </cfRule>
  </conditionalFormatting>
  <conditionalFormatting sqref="AA473:AA477">
    <cfRule type="expression" dxfId="1529" priority="951">
      <formula>$A473&lt;&gt;$A474</formula>
    </cfRule>
  </conditionalFormatting>
  <conditionalFormatting sqref="AA370 AA377 AA442">
    <cfRule type="expression" dxfId="1528" priority="954">
      <formula>$A394&lt;&gt;$A395</formula>
    </cfRule>
  </conditionalFormatting>
  <conditionalFormatting sqref="AA214 AA221">
    <cfRule type="expression" dxfId="1527" priority="955">
      <formula>$A209&lt;&gt;$A210</formula>
    </cfRule>
  </conditionalFormatting>
  <conditionalFormatting sqref="AA209">
    <cfRule type="expression" dxfId="1526" priority="956">
      <formula>$A204&lt;&gt;$A205</formula>
    </cfRule>
  </conditionalFormatting>
  <conditionalFormatting sqref="AA449">
    <cfRule type="expression" dxfId="1525" priority="957">
      <formula>$A437&lt;&gt;$A438</formula>
    </cfRule>
  </conditionalFormatting>
  <conditionalFormatting sqref="N10:Q10">
    <cfRule type="expression" dxfId="1524" priority="944" stopIfTrue="1">
      <formula>$B10="20:00"</formula>
    </cfRule>
    <cfRule type="expression" dxfId="1523" priority="945" stopIfTrue="1">
      <formula>$B10="19:30"</formula>
    </cfRule>
    <cfRule type="expression" dxfId="1522" priority="946" stopIfTrue="1">
      <formula>$B10="11:00"</formula>
    </cfRule>
    <cfRule type="expression" dxfId="1521" priority="947" stopIfTrue="1">
      <formula>$B10="14:30"</formula>
    </cfRule>
    <cfRule type="expression" dxfId="1520" priority="948" stopIfTrue="1">
      <formula>$B10="18:00"</formula>
    </cfRule>
    <cfRule type="expression" dxfId="1519" priority="949" stopIfTrue="1">
      <formula>$B10="12:00"</formula>
    </cfRule>
    <cfRule type="expression" dxfId="1518" priority="950" stopIfTrue="1">
      <formula>$B10="10:00"</formula>
    </cfRule>
  </conditionalFormatting>
  <conditionalFormatting sqref="N10:Q10">
    <cfRule type="expression" dxfId="1517" priority="943" stopIfTrue="1">
      <formula>$B10="20:30"</formula>
    </cfRule>
  </conditionalFormatting>
  <conditionalFormatting sqref="O47:O57 O59:O69 O71 O83 O119:O129 O131:O132 O179:O232 O299:O304 O311:O321 O335:O477 O85:O93 O234:O275 O134:O138 O157:O167 O102:O107 O73:O81 O42:O45 O95:O100 O169:O177 O277:O297 O306:O309 O10:O33 O37:O40 O35 O109:O117 O140:O141 O150:O155 O325:O329 O331:O333 O323 O144:O148">
    <cfRule type="expression" dxfId="1516" priority="939" stopIfTrue="1">
      <formula>$AF10=1</formula>
    </cfRule>
    <cfRule type="expression" dxfId="1515" priority="942" stopIfTrue="1">
      <formula>$AD10=1</formula>
    </cfRule>
  </conditionalFormatting>
  <conditionalFormatting sqref="P47:P57 P59:P69 P71 P83 P119:P129 P131:P132 P179:P232 P299:P304 P311:P321 P335:P477 P85:P93 P234:P275 P134:P138 P157:P167 P102:P107 P73:P81 P42:P45 P95:P100 P169:P177 P277:P297 P306:P309 P109:P117 P140:P141 P150:P155">
    <cfRule type="expression" dxfId="1514" priority="941">
      <formula>$AH42=1</formula>
    </cfRule>
  </conditionalFormatting>
  <conditionalFormatting sqref="Q47:Q57 Q59:Q69 Q71 Q83 Q119:Q129 Q131:Q132 Q179:Q232 Q299:Q304 Q311:Q321 Q335:Q477 Q85:Q93 Q234:Q275 Q134:Q138 Q157:Q167 Q102:Q107 Q73:Q81 Q42:Q45 Q95:Q100 Q169:Q177 Q277:Q297 Q306:Q309 Q109:Q117 Q140:Q141 Q150:Q155">
    <cfRule type="expression" dxfId="1513" priority="940">
      <formula>$AJ42=1</formula>
    </cfRule>
  </conditionalFormatting>
  <conditionalFormatting sqref="N10:Q10">
    <cfRule type="expression" dxfId="1512" priority="938" stopIfTrue="1">
      <formula>$A10&lt;&gt;$A11</formula>
    </cfRule>
  </conditionalFormatting>
  <conditionalFormatting sqref="N10:Q10">
    <cfRule type="expression" dxfId="1511" priority="931" stopIfTrue="1">
      <formula>$F10="20:00"</formula>
    </cfRule>
    <cfRule type="expression" dxfId="1510" priority="932" stopIfTrue="1">
      <formula>$F10="19:30"</formula>
    </cfRule>
    <cfRule type="expression" dxfId="1509" priority="933" stopIfTrue="1">
      <formula>$F10="11:00"</formula>
    </cfRule>
    <cfRule type="expression" dxfId="1508" priority="934" stopIfTrue="1">
      <formula>$F10="14:30"</formula>
    </cfRule>
    <cfRule type="expression" dxfId="1507" priority="935" stopIfTrue="1">
      <formula>$F10="18:00"</formula>
    </cfRule>
    <cfRule type="expression" dxfId="1506" priority="936" stopIfTrue="1">
      <formula>$F10="12:00"</formula>
    </cfRule>
    <cfRule type="expression" dxfId="1505" priority="937" stopIfTrue="1">
      <formula>$F10="10:00"</formula>
    </cfRule>
  </conditionalFormatting>
  <conditionalFormatting sqref="N10:Q10">
    <cfRule type="expression" dxfId="1504" priority="930" stopIfTrue="1">
      <formula>$F10="20:30"</formula>
    </cfRule>
  </conditionalFormatting>
  <conditionalFormatting sqref="O47:O57 O59:O69 O71 O83 O119:O129 O131:O132 O179:O232 O299:O304 O311:O321 O335:O477 O85:O93 O234:O275 O134:O138 O157:O167 O102:O107 O73:O81 O42:O45 O95:O100 O169:O177 O277:O297 O306:O309 O10:O33 O37:O40 O35 O109:O117 O140:O141 O150:O155 O325:O329 O331:O333 O323 O144:O148">
    <cfRule type="expression" dxfId="1503" priority="928">
      <formula>$BL10=1</formula>
    </cfRule>
    <cfRule type="expression" dxfId="1502" priority="929">
      <formula>$BJ10=1</formula>
    </cfRule>
  </conditionalFormatting>
  <conditionalFormatting sqref="P47:P57 P59:P69 P71 P83 P119:P129 P131:P132 P179:P232 P299:P304 P311:P321 P335:P477 P85:P93 P234:P275 P134:P138 P157:P167 P102:P107 P73:P81 P42:P45 P95:P100 P169:P177 P277:P297 P306:P309 P10:P33 P37:P40 P35 P109:P117 P140:P141 P150:P155 P325:P329 P331:P333 P323 P144:P148">
    <cfRule type="expression" dxfId="1501" priority="927">
      <formula>$BL10=1</formula>
    </cfRule>
  </conditionalFormatting>
  <conditionalFormatting sqref="Q47:Q57 Q59:Q69 Q71 Q83 Q119:Q129 Q131:Q132 Q179:Q232 Q299:Q304 Q311:Q321 Q335:Q477 Q85:Q93 Q234:Q275 Q134:Q138 Q157:Q167 Q102:Q107 Q73:Q81 Q42:Q45 Q95:Q100 Q169:Q177 Q277:Q297 Q306:Q309 Q10:Q33 Q37:Q40 Q35 Q109:Q117 Q140:Q141 Q150:Q155 Q325:Q329 Q331:Q333 Q323 Q144:Q148">
    <cfRule type="expression" dxfId="1500" priority="926">
      <formula>$BP10=1</formula>
    </cfRule>
  </conditionalFormatting>
  <conditionalFormatting sqref="N60:Q69 N71:Q71 N83:Q83 N119:Q129 N131:Q132 N179:Q232 N299:Q304 N311:Q321 N335:Q477 N85:Q93 N234:Q275 N134:Q138 N157:Q167 N102:Q107 N73:Q81 N95:Q100 N169:Q177 N306:Q309 N109:Q117 N140:Q141 N150:Q155">
    <cfRule type="expression" dxfId="1499" priority="919" stopIfTrue="1">
      <formula>$N60="20:00"</formula>
    </cfRule>
    <cfRule type="expression" dxfId="1498" priority="920" stopIfTrue="1">
      <formula>$N60="19:30"</formula>
    </cfRule>
    <cfRule type="expression" dxfId="1497" priority="921" stopIfTrue="1">
      <formula>$N60="11:00"</formula>
    </cfRule>
    <cfRule type="expression" dxfId="1496" priority="922" stopIfTrue="1">
      <formula>$N60="14:30"</formula>
    </cfRule>
    <cfRule type="expression" dxfId="1495" priority="923" stopIfTrue="1">
      <formula>$N60="18:00"</formula>
    </cfRule>
    <cfRule type="expression" dxfId="1494" priority="924" stopIfTrue="1">
      <formula>$N60="12:00"</formula>
    </cfRule>
    <cfRule type="expression" dxfId="1493" priority="925" stopIfTrue="1">
      <formula>$N60="10:00"</formula>
    </cfRule>
  </conditionalFormatting>
  <conditionalFormatting sqref="N60:Q69 N71:Q71 N83:Q83 N119:Q129 N131:Q132 N179:Q232 N299:Q304 N311:Q321 N335:Q477 N85:Q93 N234:Q275 N134:Q138 N157:Q167 N102:Q107 N73:Q81 N95:Q100 N169:Q177 N306:Q309 N109:Q117 N140:Q141 N150:Q155">
    <cfRule type="expression" dxfId="1492" priority="918" stopIfTrue="1">
      <formula>$N60="20:30"</formula>
    </cfRule>
  </conditionalFormatting>
  <conditionalFormatting sqref="O60:Q69 O71:Q71 O83:Q83 O119:Q129 O131:Q132 O179:Q232 O299:Q304 O311:Q321 O335:Q477 O85:Q93 O234:Q275 O134:Q138 O157:Q167 O102:Q107 O73:Q81 O95:Q100 O169:Q177 O277:Q297 O306:Q309 O109:Q117 O140:Q141 O150:Q155">
    <cfRule type="expression" dxfId="1491" priority="917">
      <formula>"$A10&lt;&gt;$A11"</formula>
    </cfRule>
  </conditionalFormatting>
  <conditionalFormatting sqref="N60:Q69 N71:Q71 N83:Q83 N119:Q129 N131:Q132 N179:Q232 N299:Q304 N311:Q321 N335:Q477 N85:Q93 N234:Q275 N134:Q138 N157:Q167 N102:Q107 N73:Q81 N95:Q100 N169:Q177 N277:Q297 N306:Q309 N109:Q117 N140:Q141 N150:Q155">
    <cfRule type="expression" dxfId="1490" priority="916">
      <formula>$A60&lt;&gt;$A61</formula>
    </cfRule>
  </conditionalFormatting>
  <conditionalFormatting sqref="N60:Q69 N71:Q71 N83:Q83 N119:Q129 N131:Q132 N179:Q232 N299:Q304 N311:Q321 N335:Q477 N85:Q93 N234:Q275 N134:Q138 N157:Q167 N102:Q107 N73:Q81 N95:Q100 N169:Q177 N277:Q297 N306:Q309 N109:Q117 N140:Q141 N150:Q155">
    <cfRule type="expression" dxfId="1489" priority="909" stopIfTrue="1">
      <formula>$B60="20:00"</formula>
    </cfRule>
    <cfRule type="expression" dxfId="1488" priority="910" stopIfTrue="1">
      <formula>$B60="19:30"</formula>
    </cfRule>
    <cfRule type="expression" dxfId="1487" priority="911" stopIfTrue="1">
      <formula>$B60="11:00"</formula>
    </cfRule>
    <cfRule type="expression" dxfId="1486" priority="912" stopIfTrue="1">
      <formula>$B60="14:30"</formula>
    </cfRule>
    <cfRule type="expression" dxfId="1485" priority="913" stopIfTrue="1">
      <formula>$B60="18:00"</formula>
    </cfRule>
    <cfRule type="expression" dxfId="1484" priority="914" stopIfTrue="1">
      <formula>$B60="12:00"</formula>
    </cfRule>
    <cfRule type="expression" dxfId="1483" priority="915" stopIfTrue="1">
      <formula>$B60="10:00"</formula>
    </cfRule>
  </conditionalFormatting>
  <conditionalFormatting sqref="N60:Q69 N71:Q71 N83:Q83 N119:Q129 N131:Q132 N179:Q232 N299:Q304 N311:Q321 N335:Q477 N85:Q93 N234:Q275 N134:Q138 N157:Q167 N102:Q107 N73:Q81 N95:Q100 N169:Q177 N277:Q297 N306:Q309 N109:Q117 N140:Q141 N150:Q155">
    <cfRule type="expression" dxfId="1482" priority="908" stopIfTrue="1">
      <formula>$B60="20:30"</formula>
    </cfRule>
  </conditionalFormatting>
  <conditionalFormatting sqref="N60:Q69 N71:Q71 N83:Q83 N119:Q129 N131:Q132 N179:Q232 N299:Q304 N311:Q321 N335:Q477 N85:Q93 N234:Q275 N134:Q138 N157:Q167 N102:Q107 N73:Q81 N95:Q100 N169:Q177 N277:Q297 N306:Q309 N109:Q117 N140:Q141 N150:Q155">
    <cfRule type="expression" dxfId="1481" priority="907" stopIfTrue="1">
      <formula>$A60&lt;&gt;$A61</formula>
    </cfRule>
  </conditionalFormatting>
  <conditionalFormatting sqref="N60:Q69 N71:Q71 N83:Q83 N119:Q129 N131:Q132 N179:Q232 N299:Q304 N311:Q321 N335:Q477 N85:Q93 N234:Q275 N134:Q138 N157:Q167 N102:Q107 N73:Q81 N95:Q100 N169:Q177 N277:Q297 N306:Q309 N109:Q117 N140:Q141 N150:Q155">
    <cfRule type="expression" dxfId="1480" priority="900" stopIfTrue="1">
      <formula>$F60="20:00"</formula>
    </cfRule>
    <cfRule type="expression" dxfId="1479" priority="901" stopIfTrue="1">
      <formula>$F60="19:30"</formula>
    </cfRule>
    <cfRule type="expression" dxfId="1478" priority="902" stopIfTrue="1">
      <formula>$F60="11:00"</formula>
    </cfRule>
    <cfRule type="expression" dxfId="1477" priority="903" stopIfTrue="1">
      <formula>$F60="14:30"</formula>
    </cfRule>
    <cfRule type="expression" dxfId="1476" priority="904" stopIfTrue="1">
      <formula>$F60="18:00"</formula>
    </cfRule>
    <cfRule type="expression" dxfId="1475" priority="905" stopIfTrue="1">
      <formula>$F60="12:00"</formula>
    </cfRule>
    <cfRule type="expression" dxfId="1474" priority="906" stopIfTrue="1">
      <formula>$F60="10:00"</formula>
    </cfRule>
  </conditionalFormatting>
  <conditionalFormatting sqref="N60:Q69 N71:Q71 N83:Q83 N119:Q129 N131:Q132 N179:Q232 N299:Q304 N311:Q321 N335:Q477 N85:Q93 N234:Q275 N134:Q138 N157:Q167 N102:Q107 N73:Q81 N95:Q100 N169:Q177 N277:Q297 N306:Q309 N109:Q117 N140:Q141 N150:Q155">
    <cfRule type="expression" dxfId="1473" priority="899" stopIfTrue="1">
      <formula>$F60="20:30"</formula>
    </cfRule>
  </conditionalFormatting>
  <conditionalFormatting sqref="N47:Q57 N59:Q59 N42:Q45">
    <cfRule type="expression" dxfId="1472" priority="879" stopIfTrue="1">
      <formula>$N42="20:00"</formula>
    </cfRule>
    <cfRule type="expression" dxfId="1471" priority="880" stopIfTrue="1">
      <formula>$N42="19:30"</formula>
    </cfRule>
    <cfRule type="expression" dxfId="1470" priority="881" stopIfTrue="1">
      <formula>$N42="11:00"</formula>
    </cfRule>
    <cfRule type="expression" dxfId="1469" priority="882" stopIfTrue="1">
      <formula>$N42="14:30"</formula>
    </cfRule>
    <cfRule type="expression" dxfId="1468" priority="883" stopIfTrue="1">
      <formula>$N42="18:00"</formula>
    </cfRule>
    <cfRule type="expression" dxfId="1467" priority="884" stopIfTrue="1">
      <formula>$N42="12:00"</formula>
    </cfRule>
    <cfRule type="expression" dxfId="1466" priority="885" stopIfTrue="1">
      <formula>$N42="10:00"</formula>
    </cfRule>
  </conditionalFormatting>
  <conditionalFormatting sqref="N47:Q57 N59:Q59 N42:Q45">
    <cfRule type="expression" dxfId="1465" priority="878" stopIfTrue="1">
      <formula>$N42="20:30"</formula>
    </cfRule>
  </conditionalFormatting>
  <conditionalFormatting sqref="O47:Q57 O59:Q59 O42:Q45">
    <cfRule type="expression" dxfId="1464" priority="877">
      <formula>"$A10&lt;&gt;$A11"</formula>
    </cfRule>
  </conditionalFormatting>
  <conditionalFormatting sqref="N47:Q57 N59:Q59 N42:Q45">
    <cfRule type="expression" dxfId="1463" priority="876">
      <formula>$A42&lt;&gt;$A43</formula>
    </cfRule>
  </conditionalFormatting>
  <conditionalFormatting sqref="N47:Q57 N59:Q59 N42:Q45">
    <cfRule type="expression" dxfId="1462" priority="869" stopIfTrue="1">
      <formula>$B42="20:00"</formula>
    </cfRule>
    <cfRule type="expression" dxfId="1461" priority="870" stopIfTrue="1">
      <formula>$B42="19:30"</formula>
    </cfRule>
    <cfRule type="expression" dxfId="1460" priority="871" stopIfTrue="1">
      <formula>$B42="11:00"</formula>
    </cfRule>
    <cfRule type="expression" dxfId="1459" priority="872" stopIfTrue="1">
      <formula>$B42="14:30"</formula>
    </cfRule>
    <cfRule type="expression" dxfId="1458" priority="873" stopIfTrue="1">
      <formula>$B42="18:00"</formula>
    </cfRule>
    <cfRule type="expression" dxfId="1457" priority="874" stopIfTrue="1">
      <formula>$B42="12:00"</formula>
    </cfRule>
    <cfRule type="expression" dxfId="1456" priority="875" stopIfTrue="1">
      <formula>$B42="10:00"</formula>
    </cfRule>
  </conditionalFormatting>
  <conditionalFormatting sqref="N47:Q57 N59:Q59 N42:Q45">
    <cfRule type="expression" dxfId="1455" priority="868" stopIfTrue="1">
      <formula>$B42="20:30"</formula>
    </cfRule>
  </conditionalFormatting>
  <conditionalFormatting sqref="N47:Q57 N59:Q59 N42:Q45">
    <cfRule type="expression" dxfId="1454" priority="867" stopIfTrue="1">
      <formula>$A42&lt;&gt;$A43</formula>
    </cfRule>
  </conditionalFormatting>
  <conditionalFormatting sqref="N47:Q57 N59:Q59 N42:Q45">
    <cfRule type="expression" dxfId="1453" priority="860" stopIfTrue="1">
      <formula>$F42="20:00"</formula>
    </cfRule>
    <cfRule type="expression" dxfId="1452" priority="861" stopIfTrue="1">
      <formula>$F42="19:30"</formula>
    </cfRule>
    <cfRule type="expression" dxfId="1451" priority="862" stopIfTrue="1">
      <formula>$F42="11:00"</formula>
    </cfRule>
    <cfRule type="expression" dxfId="1450" priority="863" stopIfTrue="1">
      <formula>$F42="14:30"</formula>
    </cfRule>
    <cfRule type="expression" dxfId="1449" priority="864" stopIfTrue="1">
      <formula>$F42="18:00"</formula>
    </cfRule>
    <cfRule type="expression" dxfId="1448" priority="865" stopIfTrue="1">
      <formula>$F42="12:00"</formula>
    </cfRule>
    <cfRule type="expression" dxfId="1447" priority="866" stopIfTrue="1">
      <formula>$F42="10:00"</formula>
    </cfRule>
  </conditionalFormatting>
  <conditionalFormatting sqref="N47:Q57 N59:Q59 N42:Q45">
    <cfRule type="expression" dxfId="1446" priority="859" stopIfTrue="1">
      <formula>$F42="20:30"</formula>
    </cfRule>
  </conditionalFormatting>
  <conditionalFormatting sqref="O46:Q46">
    <cfRule type="expression" dxfId="1445" priority="849">
      <formula>"$A10&lt;&gt;$A11"</formula>
    </cfRule>
  </conditionalFormatting>
  <conditionalFormatting sqref="N46:Q46">
    <cfRule type="expression" dxfId="1444" priority="852" stopIfTrue="1">
      <formula>$J46="20:00"</formula>
    </cfRule>
    <cfRule type="expression" dxfId="1443" priority="853" stopIfTrue="1">
      <formula>$J46="19:30"</formula>
    </cfRule>
    <cfRule type="expression" dxfId="1442" priority="854" stopIfTrue="1">
      <formula>$J46="11:00"</formula>
    </cfRule>
    <cfRule type="expression" dxfId="1441" priority="855" stopIfTrue="1">
      <formula>$J46="14:30"</formula>
    </cfRule>
    <cfRule type="expression" dxfId="1440" priority="856" stopIfTrue="1">
      <formula>$J46="18:00"</formula>
    </cfRule>
    <cfRule type="expression" dxfId="1439" priority="857" stopIfTrue="1">
      <formula>$J46="12:00"</formula>
    </cfRule>
    <cfRule type="expression" dxfId="1438" priority="858" stopIfTrue="1">
      <formula>$J46="10:00"</formula>
    </cfRule>
  </conditionalFormatting>
  <conditionalFormatting sqref="N46:Q46">
    <cfRule type="expression" dxfId="1437" priority="851" stopIfTrue="1">
      <formula>$J46="20:30"</formula>
    </cfRule>
  </conditionalFormatting>
  <conditionalFormatting sqref="N46">
    <cfRule type="expression" dxfId="1436" priority="850">
      <formula>"$A10&lt;&gt;$A11"</formula>
    </cfRule>
  </conditionalFormatting>
  <conditionalFormatting sqref="O46">
    <cfRule type="expression" dxfId="1435" priority="847">
      <formula>$AV46=1</formula>
    </cfRule>
    <cfRule type="expression" dxfId="1434" priority="848">
      <formula>$AT46=1</formula>
    </cfRule>
  </conditionalFormatting>
  <conditionalFormatting sqref="P46">
    <cfRule type="expression" dxfId="1433" priority="846">
      <formula>$AX46=1</formula>
    </cfRule>
  </conditionalFormatting>
  <conditionalFormatting sqref="Q46">
    <cfRule type="expression" dxfId="1432" priority="845">
      <formula>$AZ46=1</formula>
    </cfRule>
  </conditionalFormatting>
  <conditionalFormatting sqref="N46:Q46">
    <cfRule type="expression" dxfId="1431" priority="844">
      <formula>$A46&lt;&gt;$A47</formula>
    </cfRule>
  </conditionalFormatting>
  <conditionalFormatting sqref="O58:Q58">
    <cfRule type="expression" dxfId="1430" priority="834">
      <formula>"$A10&lt;&gt;$A11"</formula>
    </cfRule>
  </conditionalFormatting>
  <conditionalFormatting sqref="N58:Q58">
    <cfRule type="expression" dxfId="1429" priority="837" stopIfTrue="1">
      <formula>$J58="20:00"</formula>
    </cfRule>
    <cfRule type="expression" dxfId="1428" priority="838" stopIfTrue="1">
      <formula>$J58="19:30"</formula>
    </cfRule>
    <cfRule type="expression" dxfId="1427" priority="839" stopIfTrue="1">
      <formula>$J58="11:00"</formula>
    </cfRule>
    <cfRule type="expression" dxfId="1426" priority="840" stopIfTrue="1">
      <formula>$J58="14:30"</formula>
    </cfRule>
    <cfRule type="expression" dxfId="1425" priority="841" stopIfTrue="1">
      <formula>$J58="18:00"</formula>
    </cfRule>
    <cfRule type="expression" dxfId="1424" priority="842" stopIfTrue="1">
      <formula>$J58="12:00"</formula>
    </cfRule>
    <cfRule type="expression" dxfId="1423" priority="843" stopIfTrue="1">
      <formula>$J58="10:00"</formula>
    </cfRule>
  </conditionalFormatting>
  <conditionalFormatting sqref="N58:Q58">
    <cfRule type="expression" dxfId="1422" priority="836" stopIfTrue="1">
      <formula>$J58="20:30"</formula>
    </cfRule>
  </conditionalFormatting>
  <conditionalFormatting sqref="N58">
    <cfRule type="expression" dxfId="1421" priority="835">
      <formula>"$A10&lt;&gt;$A11"</formula>
    </cfRule>
  </conditionalFormatting>
  <conditionalFormatting sqref="O58">
    <cfRule type="expression" dxfId="1420" priority="832">
      <formula>$AV58=1</formula>
    </cfRule>
    <cfRule type="expression" dxfId="1419" priority="833">
      <formula>$AT58=1</formula>
    </cfRule>
  </conditionalFormatting>
  <conditionalFormatting sqref="P58">
    <cfRule type="expression" dxfId="1418" priority="831">
      <formula>$AX58=1</formula>
    </cfRule>
  </conditionalFormatting>
  <conditionalFormatting sqref="Q58">
    <cfRule type="expression" dxfId="1417" priority="830">
      <formula>$AZ58=1</formula>
    </cfRule>
  </conditionalFormatting>
  <conditionalFormatting sqref="N58:Q58">
    <cfRule type="expression" dxfId="1416" priority="829">
      <formula>$A58&lt;&gt;$A59</formula>
    </cfRule>
  </conditionalFormatting>
  <conditionalFormatting sqref="O70:Q70">
    <cfRule type="expression" dxfId="1415" priority="819">
      <formula>"$A10&lt;&gt;$A11"</formula>
    </cfRule>
  </conditionalFormatting>
  <conditionalFormatting sqref="N70:Q70">
    <cfRule type="expression" dxfId="1414" priority="822" stopIfTrue="1">
      <formula>$J70="20:00"</formula>
    </cfRule>
    <cfRule type="expression" dxfId="1413" priority="823" stopIfTrue="1">
      <formula>$J70="19:30"</formula>
    </cfRule>
    <cfRule type="expression" dxfId="1412" priority="824" stopIfTrue="1">
      <formula>$J70="11:00"</formula>
    </cfRule>
    <cfRule type="expression" dxfId="1411" priority="825" stopIfTrue="1">
      <formula>$J70="14:30"</formula>
    </cfRule>
    <cfRule type="expression" dxfId="1410" priority="826" stopIfTrue="1">
      <formula>$J70="18:00"</formula>
    </cfRule>
    <cfRule type="expression" dxfId="1409" priority="827" stopIfTrue="1">
      <formula>$J70="12:00"</formula>
    </cfRule>
    <cfRule type="expression" dxfId="1408" priority="828" stopIfTrue="1">
      <formula>$J70="10:00"</formula>
    </cfRule>
  </conditionalFormatting>
  <conditionalFormatting sqref="N70:Q70">
    <cfRule type="expression" dxfId="1407" priority="821" stopIfTrue="1">
      <formula>$J70="20:30"</formula>
    </cfRule>
  </conditionalFormatting>
  <conditionalFormatting sqref="N70">
    <cfRule type="expression" dxfId="1406" priority="820">
      <formula>"$A10&lt;&gt;$A11"</formula>
    </cfRule>
  </conditionalFormatting>
  <conditionalFormatting sqref="O70">
    <cfRule type="expression" dxfId="1405" priority="817">
      <formula>$AV70=1</formula>
    </cfRule>
    <cfRule type="expression" dxfId="1404" priority="818">
      <formula>$AT70=1</formula>
    </cfRule>
  </conditionalFormatting>
  <conditionalFormatting sqref="P70">
    <cfRule type="expression" dxfId="1403" priority="816">
      <formula>$AX70=1</formula>
    </cfRule>
  </conditionalFormatting>
  <conditionalFormatting sqref="Q70">
    <cfRule type="expression" dxfId="1402" priority="815">
      <formula>$AZ70=1</formula>
    </cfRule>
  </conditionalFormatting>
  <conditionalFormatting sqref="N70:Q70">
    <cfRule type="expression" dxfId="1401" priority="814">
      <formula>$A70&lt;&gt;$A71</formula>
    </cfRule>
  </conditionalFormatting>
  <conditionalFormatting sqref="O82:Q82">
    <cfRule type="expression" dxfId="1400" priority="804">
      <formula>"$A10&lt;&gt;$A11"</formula>
    </cfRule>
  </conditionalFormatting>
  <conditionalFormatting sqref="N82:Q82">
    <cfRule type="expression" dxfId="1399" priority="807" stopIfTrue="1">
      <formula>$J82="20:00"</formula>
    </cfRule>
    <cfRule type="expression" dxfId="1398" priority="808" stopIfTrue="1">
      <formula>$J82="19:30"</formula>
    </cfRule>
    <cfRule type="expression" dxfId="1397" priority="809" stopIfTrue="1">
      <formula>$J82="11:00"</formula>
    </cfRule>
    <cfRule type="expression" dxfId="1396" priority="810" stopIfTrue="1">
      <formula>$J82="14:30"</formula>
    </cfRule>
    <cfRule type="expression" dxfId="1395" priority="811" stopIfTrue="1">
      <formula>$J82="18:00"</formula>
    </cfRule>
    <cfRule type="expression" dxfId="1394" priority="812" stopIfTrue="1">
      <formula>$J82="12:00"</formula>
    </cfRule>
    <cfRule type="expression" dxfId="1393" priority="813" stopIfTrue="1">
      <formula>$J82="10:00"</formula>
    </cfRule>
  </conditionalFormatting>
  <conditionalFormatting sqref="N82:Q82">
    <cfRule type="expression" dxfId="1392" priority="806" stopIfTrue="1">
      <formula>$J82="20:30"</formula>
    </cfRule>
  </conditionalFormatting>
  <conditionalFormatting sqref="N82">
    <cfRule type="expression" dxfId="1391" priority="805">
      <formula>"$A10&lt;&gt;$A11"</formula>
    </cfRule>
  </conditionalFormatting>
  <conditionalFormatting sqref="O82">
    <cfRule type="expression" dxfId="1390" priority="802">
      <formula>$AV82=1</formula>
    </cfRule>
    <cfRule type="expression" dxfId="1389" priority="803">
      <formula>$AT82=1</formula>
    </cfRule>
  </conditionalFormatting>
  <conditionalFormatting sqref="P82">
    <cfRule type="expression" dxfId="1388" priority="801">
      <formula>$AX82=1</formula>
    </cfRule>
  </conditionalFormatting>
  <conditionalFormatting sqref="Q82">
    <cfRule type="expression" dxfId="1387" priority="800">
      <formula>$AZ82=1</formula>
    </cfRule>
  </conditionalFormatting>
  <conditionalFormatting sqref="N82:Q82">
    <cfRule type="expression" dxfId="1386" priority="799">
      <formula>$A82&lt;&gt;$A83</formula>
    </cfRule>
  </conditionalFormatting>
  <conditionalFormatting sqref="O118:Q118">
    <cfRule type="expression" dxfId="1385" priority="789">
      <formula>"$A10&lt;&gt;$A11"</formula>
    </cfRule>
  </conditionalFormatting>
  <conditionalFormatting sqref="N118:Q118">
    <cfRule type="expression" dxfId="1384" priority="792" stopIfTrue="1">
      <formula>$J118="20:00"</formula>
    </cfRule>
    <cfRule type="expression" dxfId="1383" priority="793" stopIfTrue="1">
      <formula>$J118="19:30"</formula>
    </cfRule>
    <cfRule type="expression" dxfId="1382" priority="794" stopIfTrue="1">
      <formula>$J118="11:00"</formula>
    </cfRule>
    <cfRule type="expression" dxfId="1381" priority="795" stopIfTrue="1">
      <formula>$J118="14:30"</formula>
    </cfRule>
    <cfRule type="expression" dxfId="1380" priority="796" stopIfTrue="1">
      <formula>$J118="18:00"</formula>
    </cfRule>
    <cfRule type="expression" dxfId="1379" priority="797" stopIfTrue="1">
      <formula>$J118="12:00"</formula>
    </cfRule>
    <cfRule type="expression" dxfId="1378" priority="798" stopIfTrue="1">
      <formula>$J118="10:00"</formula>
    </cfRule>
  </conditionalFormatting>
  <conditionalFormatting sqref="N118:Q118">
    <cfRule type="expression" dxfId="1377" priority="791" stopIfTrue="1">
      <formula>$J118="20:30"</formula>
    </cfRule>
  </conditionalFormatting>
  <conditionalFormatting sqref="N118">
    <cfRule type="expression" dxfId="1376" priority="790">
      <formula>"$A10&lt;&gt;$A11"</formula>
    </cfRule>
  </conditionalFormatting>
  <conditionalFormatting sqref="O118">
    <cfRule type="expression" dxfId="1375" priority="787">
      <formula>$AV118=1</formula>
    </cfRule>
    <cfRule type="expression" dxfId="1374" priority="788">
      <formula>$AT118=1</formula>
    </cfRule>
  </conditionalFormatting>
  <conditionalFormatting sqref="P118">
    <cfRule type="expression" dxfId="1373" priority="786">
      <formula>$AX118=1</formula>
    </cfRule>
  </conditionalFormatting>
  <conditionalFormatting sqref="Q118">
    <cfRule type="expression" dxfId="1372" priority="785">
      <formula>$AZ118=1</formula>
    </cfRule>
  </conditionalFormatting>
  <conditionalFormatting sqref="N118:Q118">
    <cfRule type="expression" dxfId="1371" priority="784">
      <formula>$A118&lt;&gt;$A119</formula>
    </cfRule>
  </conditionalFormatting>
  <conditionalFormatting sqref="O130:Q130">
    <cfRule type="expression" dxfId="1370" priority="774">
      <formula>"$A10&lt;&gt;$A11"</formula>
    </cfRule>
  </conditionalFormatting>
  <conditionalFormatting sqref="N130:Q130">
    <cfRule type="expression" dxfId="1369" priority="777" stopIfTrue="1">
      <formula>$J130="20:00"</formula>
    </cfRule>
    <cfRule type="expression" dxfId="1368" priority="778" stopIfTrue="1">
      <formula>$J130="19:30"</formula>
    </cfRule>
    <cfRule type="expression" dxfId="1367" priority="779" stopIfTrue="1">
      <formula>$J130="11:00"</formula>
    </cfRule>
    <cfRule type="expression" dxfId="1366" priority="780" stopIfTrue="1">
      <formula>$J130="14:30"</formula>
    </cfRule>
    <cfRule type="expression" dxfId="1365" priority="781" stopIfTrue="1">
      <formula>$J130="18:00"</formula>
    </cfRule>
    <cfRule type="expression" dxfId="1364" priority="782" stopIfTrue="1">
      <formula>$J130="12:00"</formula>
    </cfRule>
    <cfRule type="expression" dxfId="1363" priority="783" stopIfTrue="1">
      <formula>$J130="10:00"</formula>
    </cfRule>
  </conditionalFormatting>
  <conditionalFormatting sqref="N130:Q130">
    <cfRule type="expression" dxfId="1362" priority="776" stopIfTrue="1">
      <formula>$J130="20:30"</formula>
    </cfRule>
  </conditionalFormatting>
  <conditionalFormatting sqref="N130">
    <cfRule type="expression" dxfId="1361" priority="775">
      <formula>"$A10&lt;&gt;$A11"</formula>
    </cfRule>
  </conditionalFormatting>
  <conditionalFormatting sqref="O130">
    <cfRule type="expression" dxfId="1360" priority="772">
      <formula>$AV130=1</formula>
    </cfRule>
    <cfRule type="expression" dxfId="1359" priority="773">
      <formula>$AT130=1</formula>
    </cfRule>
  </conditionalFormatting>
  <conditionalFormatting sqref="P130">
    <cfRule type="expression" dxfId="1358" priority="771">
      <formula>$AX130=1</formula>
    </cfRule>
  </conditionalFormatting>
  <conditionalFormatting sqref="Q130">
    <cfRule type="expression" dxfId="1357" priority="770">
      <formula>$AZ130=1</formula>
    </cfRule>
  </conditionalFormatting>
  <conditionalFormatting sqref="N130:Q130">
    <cfRule type="expression" dxfId="1356" priority="769">
      <formula>$A130&lt;&gt;$A131</formula>
    </cfRule>
  </conditionalFormatting>
  <conditionalFormatting sqref="O142:Q142">
    <cfRule type="expression" dxfId="1355" priority="759">
      <formula>"$A10&lt;&gt;$A11"</formula>
    </cfRule>
  </conditionalFormatting>
  <conditionalFormatting sqref="N142:Q142">
    <cfRule type="expression" dxfId="1354" priority="762" stopIfTrue="1">
      <formula>$J142="20:00"</formula>
    </cfRule>
    <cfRule type="expression" dxfId="1353" priority="763" stopIfTrue="1">
      <formula>$J142="19:30"</formula>
    </cfRule>
    <cfRule type="expression" dxfId="1352" priority="764" stopIfTrue="1">
      <formula>$J142="11:00"</formula>
    </cfRule>
    <cfRule type="expression" dxfId="1351" priority="765" stopIfTrue="1">
      <formula>$J142="14:30"</formula>
    </cfRule>
    <cfRule type="expression" dxfId="1350" priority="766" stopIfTrue="1">
      <formula>$J142="18:00"</formula>
    </cfRule>
    <cfRule type="expression" dxfId="1349" priority="767" stopIfTrue="1">
      <formula>$J142="12:00"</formula>
    </cfRule>
    <cfRule type="expression" dxfId="1348" priority="768" stopIfTrue="1">
      <formula>$J142="10:00"</formula>
    </cfRule>
  </conditionalFormatting>
  <conditionalFormatting sqref="N142:Q142">
    <cfRule type="expression" dxfId="1347" priority="761" stopIfTrue="1">
      <formula>$J142="20:30"</formula>
    </cfRule>
  </conditionalFormatting>
  <conditionalFormatting sqref="N142">
    <cfRule type="expression" dxfId="1346" priority="760">
      <formula>"$A10&lt;&gt;$A11"</formula>
    </cfRule>
  </conditionalFormatting>
  <conditionalFormatting sqref="O142">
    <cfRule type="expression" dxfId="1345" priority="757">
      <formula>$AV142=1</formula>
    </cfRule>
    <cfRule type="expression" dxfId="1344" priority="758">
      <formula>$AT142=1</formula>
    </cfRule>
  </conditionalFormatting>
  <conditionalFormatting sqref="P142">
    <cfRule type="expression" dxfId="1343" priority="756">
      <formula>$AX142=1</formula>
    </cfRule>
  </conditionalFormatting>
  <conditionalFormatting sqref="Q142">
    <cfRule type="expression" dxfId="1342" priority="755">
      <formula>$AZ142=1</formula>
    </cfRule>
  </conditionalFormatting>
  <conditionalFormatting sqref="N142:Q142">
    <cfRule type="expression" dxfId="1341" priority="754">
      <formula>$A142&lt;&gt;$A143</formula>
    </cfRule>
  </conditionalFormatting>
  <conditionalFormatting sqref="O178:Q178">
    <cfRule type="expression" dxfId="1340" priority="744">
      <formula>"$A10&lt;&gt;$A11"</formula>
    </cfRule>
  </conditionalFormatting>
  <conditionalFormatting sqref="N178:Q178">
    <cfRule type="expression" dxfId="1339" priority="747" stopIfTrue="1">
      <formula>$J178="20:00"</formula>
    </cfRule>
    <cfRule type="expression" dxfId="1338" priority="748" stopIfTrue="1">
      <formula>$J178="19:30"</formula>
    </cfRule>
    <cfRule type="expression" dxfId="1337" priority="749" stopIfTrue="1">
      <formula>$J178="11:00"</formula>
    </cfRule>
    <cfRule type="expression" dxfId="1336" priority="750" stopIfTrue="1">
      <formula>$J178="14:30"</formula>
    </cfRule>
    <cfRule type="expression" dxfId="1335" priority="751" stopIfTrue="1">
      <formula>$J178="18:00"</formula>
    </cfRule>
    <cfRule type="expression" dxfId="1334" priority="752" stopIfTrue="1">
      <formula>$J178="12:00"</formula>
    </cfRule>
    <cfRule type="expression" dxfId="1333" priority="753" stopIfTrue="1">
      <formula>$J178="10:00"</formula>
    </cfRule>
  </conditionalFormatting>
  <conditionalFormatting sqref="N178:Q178">
    <cfRule type="expression" dxfId="1332" priority="746" stopIfTrue="1">
      <formula>$J178="20:30"</formula>
    </cfRule>
  </conditionalFormatting>
  <conditionalFormatting sqref="N178">
    <cfRule type="expression" dxfId="1331" priority="745">
      <formula>"$A10&lt;&gt;$A11"</formula>
    </cfRule>
  </conditionalFormatting>
  <conditionalFormatting sqref="O178">
    <cfRule type="expression" dxfId="1330" priority="742">
      <formula>$AV178=1</formula>
    </cfRule>
    <cfRule type="expression" dxfId="1329" priority="743">
      <formula>$AT178=1</formula>
    </cfRule>
  </conditionalFormatting>
  <conditionalFormatting sqref="P178">
    <cfRule type="expression" dxfId="1328" priority="741">
      <formula>$AX178=1</formula>
    </cfRule>
  </conditionalFormatting>
  <conditionalFormatting sqref="Q178">
    <cfRule type="expression" dxfId="1327" priority="740">
      <formula>$AZ178=1</formula>
    </cfRule>
  </conditionalFormatting>
  <conditionalFormatting sqref="N178:Q178">
    <cfRule type="expression" dxfId="1326" priority="739">
      <formula>$A178&lt;&gt;$A179</formula>
    </cfRule>
  </conditionalFormatting>
  <conditionalFormatting sqref="O298:Q298">
    <cfRule type="expression" dxfId="1325" priority="729">
      <formula>"$A10&lt;&gt;$A11"</formula>
    </cfRule>
  </conditionalFormatting>
  <conditionalFormatting sqref="N298:Q298">
    <cfRule type="expression" dxfId="1324" priority="732" stopIfTrue="1">
      <formula>$J298="20:00"</formula>
    </cfRule>
    <cfRule type="expression" dxfId="1323" priority="733" stopIfTrue="1">
      <formula>$J298="19:30"</formula>
    </cfRule>
    <cfRule type="expression" dxfId="1322" priority="734" stopIfTrue="1">
      <formula>$J298="11:00"</formula>
    </cfRule>
    <cfRule type="expression" dxfId="1321" priority="735" stopIfTrue="1">
      <formula>$J298="14:30"</formula>
    </cfRule>
    <cfRule type="expression" dxfId="1320" priority="736" stopIfTrue="1">
      <formula>$J298="18:00"</formula>
    </cfRule>
    <cfRule type="expression" dxfId="1319" priority="737" stopIfTrue="1">
      <formula>$J298="12:00"</formula>
    </cfRule>
    <cfRule type="expression" dxfId="1318" priority="738" stopIfTrue="1">
      <formula>$J298="10:00"</formula>
    </cfRule>
  </conditionalFormatting>
  <conditionalFormatting sqref="N298:Q298">
    <cfRule type="expression" dxfId="1317" priority="731" stopIfTrue="1">
      <formula>$J298="20:30"</formula>
    </cfRule>
  </conditionalFormatting>
  <conditionalFormatting sqref="N298">
    <cfRule type="expression" dxfId="1316" priority="730">
      <formula>"$A10&lt;&gt;$A11"</formula>
    </cfRule>
  </conditionalFormatting>
  <conditionalFormatting sqref="O298">
    <cfRule type="expression" dxfId="1315" priority="727">
      <formula>$AV298=1</formula>
    </cfRule>
    <cfRule type="expression" dxfId="1314" priority="728">
      <formula>$AT298=1</formula>
    </cfRule>
  </conditionalFormatting>
  <conditionalFormatting sqref="P298">
    <cfRule type="expression" dxfId="1313" priority="726">
      <formula>$AX298=1</formula>
    </cfRule>
  </conditionalFormatting>
  <conditionalFormatting sqref="Q298">
    <cfRule type="expression" dxfId="1312" priority="725">
      <formula>$AZ298=1</formula>
    </cfRule>
  </conditionalFormatting>
  <conditionalFormatting sqref="N298:Q298">
    <cfRule type="expression" dxfId="1311" priority="724">
      <formula>$A298&lt;&gt;$A299</formula>
    </cfRule>
  </conditionalFormatting>
  <conditionalFormatting sqref="O310:Q310">
    <cfRule type="expression" dxfId="1310" priority="714">
      <formula>"$A10&lt;&gt;$A11"</formula>
    </cfRule>
  </conditionalFormatting>
  <conditionalFormatting sqref="N310:Q310">
    <cfRule type="expression" dxfId="1309" priority="717" stopIfTrue="1">
      <formula>$J310="20:00"</formula>
    </cfRule>
    <cfRule type="expression" dxfId="1308" priority="718" stopIfTrue="1">
      <formula>$J310="19:30"</formula>
    </cfRule>
    <cfRule type="expression" dxfId="1307" priority="719" stopIfTrue="1">
      <formula>$J310="11:00"</formula>
    </cfRule>
    <cfRule type="expression" dxfId="1306" priority="720" stopIfTrue="1">
      <formula>$J310="14:30"</formula>
    </cfRule>
    <cfRule type="expression" dxfId="1305" priority="721" stopIfTrue="1">
      <formula>$J310="18:00"</formula>
    </cfRule>
    <cfRule type="expression" dxfId="1304" priority="722" stopIfTrue="1">
      <formula>$J310="12:00"</formula>
    </cfRule>
    <cfRule type="expression" dxfId="1303" priority="723" stopIfTrue="1">
      <formula>$J310="10:00"</formula>
    </cfRule>
  </conditionalFormatting>
  <conditionalFormatting sqref="N310:Q310">
    <cfRule type="expression" dxfId="1302" priority="716" stopIfTrue="1">
      <formula>$J310="20:30"</formula>
    </cfRule>
  </conditionalFormatting>
  <conditionalFormatting sqref="N310">
    <cfRule type="expression" dxfId="1301" priority="715">
      <formula>"$A10&lt;&gt;$A11"</formula>
    </cfRule>
  </conditionalFormatting>
  <conditionalFormatting sqref="O310">
    <cfRule type="expression" dxfId="1300" priority="712">
      <formula>$AV310=1</formula>
    </cfRule>
    <cfRule type="expression" dxfId="1299" priority="713">
      <formula>$AT310=1</formula>
    </cfRule>
  </conditionalFormatting>
  <conditionalFormatting sqref="P310">
    <cfRule type="expression" dxfId="1298" priority="711">
      <formula>$AX310=1</formula>
    </cfRule>
  </conditionalFormatting>
  <conditionalFormatting sqref="Q310">
    <cfRule type="expression" dxfId="1297" priority="710">
      <formula>$AZ310=1</formula>
    </cfRule>
  </conditionalFormatting>
  <conditionalFormatting sqref="N310:Q310">
    <cfRule type="expression" dxfId="1296" priority="709">
      <formula>$A310&lt;&gt;$A311</formula>
    </cfRule>
  </conditionalFormatting>
  <conditionalFormatting sqref="N334:Q334">
    <cfRule type="expression" dxfId="1295" priority="708" stopIfTrue="1">
      <formula>$A334&lt;&gt;$A335</formula>
    </cfRule>
  </conditionalFormatting>
  <conditionalFormatting sqref="N334:Q334">
    <cfRule type="expression" dxfId="1294" priority="701" stopIfTrue="1">
      <formula>$F334="20:00"</formula>
    </cfRule>
    <cfRule type="expression" dxfId="1293" priority="702" stopIfTrue="1">
      <formula>$F334="19:30"</formula>
    </cfRule>
    <cfRule type="expression" dxfId="1292" priority="703" stopIfTrue="1">
      <formula>$F334="11:00"</formula>
    </cfRule>
    <cfRule type="expression" dxfId="1291" priority="704" stopIfTrue="1">
      <formula>$F334="14:30"</formula>
    </cfRule>
    <cfRule type="expression" dxfId="1290" priority="705" stopIfTrue="1">
      <formula>$F334="18:00"</formula>
    </cfRule>
    <cfRule type="expression" dxfId="1289" priority="706" stopIfTrue="1">
      <formula>$F334="12:00"</formula>
    </cfRule>
    <cfRule type="expression" dxfId="1288" priority="707" stopIfTrue="1">
      <formula>$F334="10:00"</formula>
    </cfRule>
  </conditionalFormatting>
  <conditionalFormatting sqref="N334:Q334">
    <cfRule type="expression" dxfId="1287" priority="700" stopIfTrue="1">
      <formula>$F334="20:30"</formula>
    </cfRule>
  </conditionalFormatting>
  <conditionalFormatting sqref="O334">
    <cfRule type="expression" dxfId="1286" priority="698">
      <formula>$AN334=1</formula>
    </cfRule>
    <cfRule type="expression" dxfId="1285" priority="699">
      <formula>$AL334=1</formula>
    </cfRule>
  </conditionalFormatting>
  <conditionalFormatting sqref="P334">
    <cfRule type="expression" dxfId="1284" priority="697">
      <formula>$AV334=1</formula>
    </cfRule>
  </conditionalFormatting>
  <conditionalFormatting sqref="Q334">
    <cfRule type="expression" dxfId="1283" priority="696">
      <formula>$AR334=1</formula>
    </cfRule>
  </conditionalFormatting>
  <conditionalFormatting sqref="N334:Q334">
    <cfRule type="expression" dxfId="1282" priority="695">
      <formula>$A334&lt;&gt;$A335</formula>
    </cfRule>
  </conditionalFormatting>
  <conditionalFormatting sqref="O84:Q84">
    <cfRule type="expression" dxfId="1281" priority="685">
      <formula>"$A10&lt;&gt;$A11"</formula>
    </cfRule>
  </conditionalFormatting>
  <conditionalFormatting sqref="N84:Q84">
    <cfRule type="expression" dxfId="1280" priority="688" stopIfTrue="1">
      <formula>$J84="20:00"</formula>
    </cfRule>
    <cfRule type="expression" dxfId="1279" priority="689" stopIfTrue="1">
      <formula>$J84="19:30"</formula>
    </cfRule>
    <cfRule type="expression" dxfId="1278" priority="690" stopIfTrue="1">
      <formula>$J84="11:00"</formula>
    </cfRule>
    <cfRule type="expression" dxfId="1277" priority="691" stopIfTrue="1">
      <formula>$J84="14:30"</formula>
    </cfRule>
    <cfRule type="expression" dxfId="1276" priority="692" stopIfTrue="1">
      <formula>$J84="18:00"</formula>
    </cfRule>
    <cfRule type="expression" dxfId="1275" priority="693" stopIfTrue="1">
      <formula>$J84="12:00"</formula>
    </cfRule>
    <cfRule type="expression" dxfId="1274" priority="694" stopIfTrue="1">
      <formula>$J84="10:00"</formula>
    </cfRule>
  </conditionalFormatting>
  <conditionalFormatting sqref="N84:Q84">
    <cfRule type="expression" dxfId="1273" priority="687" stopIfTrue="1">
      <formula>$J84="20:30"</formula>
    </cfRule>
  </conditionalFormatting>
  <conditionalFormatting sqref="N84">
    <cfRule type="expression" dxfId="1272" priority="686">
      <formula>"$A10&lt;&gt;$A11"</formula>
    </cfRule>
  </conditionalFormatting>
  <conditionalFormatting sqref="O84">
    <cfRule type="expression" dxfId="1271" priority="683">
      <formula>$AV84=1</formula>
    </cfRule>
    <cfRule type="expression" dxfId="1270" priority="684">
      <formula>$AT84=1</formula>
    </cfRule>
  </conditionalFormatting>
  <conditionalFormatting sqref="P84">
    <cfRule type="expression" dxfId="1269" priority="682">
      <formula>$AX84=1</formula>
    </cfRule>
  </conditionalFormatting>
  <conditionalFormatting sqref="Q84">
    <cfRule type="expression" dxfId="1268" priority="681">
      <formula>$AZ84=1</formula>
    </cfRule>
  </conditionalFormatting>
  <conditionalFormatting sqref="N84:Q84">
    <cfRule type="expression" dxfId="1267" priority="680">
      <formula>$A84&lt;&gt;$A85</formula>
    </cfRule>
  </conditionalFormatting>
  <conditionalFormatting sqref="C274">
    <cfRule type="expression" dxfId="1266" priority="673" stopIfTrue="1">
      <formula>$B274="20:00"</formula>
    </cfRule>
    <cfRule type="expression" dxfId="1265" priority="674" stopIfTrue="1">
      <formula>$B274="19:30"</formula>
    </cfRule>
    <cfRule type="expression" dxfId="1264" priority="675" stopIfTrue="1">
      <formula>$B274="11:00"</formula>
    </cfRule>
    <cfRule type="expression" dxfId="1263" priority="676" stopIfTrue="1">
      <formula>$B274="14:30"</formula>
    </cfRule>
    <cfRule type="expression" dxfId="1262" priority="677" stopIfTrue="1">
      <formula>$B274="18:00"</formula>
    </cfRule>
    <cfRule type="expression" dxfId="1261" priority="678" stopIfTrue="1">
      <formula>$B274="12:00"</formula>
    </cfRule>
    <cfRule type="expression" dxfId="1260" priority="679" stopIfTrue="1">
      <formula>$B274="10:00"</formula>
    </cfRule>
  </conditionalFormatting>
  <conditionalFormatting sqref="C274">
    <cfRule type="expression" dxfId="1259" priority="672" stopIfTrue="1">
      <formula>$B274="20:30"</formula>
    </cfRule>
  </conditionalFormatting>
  <conditionalFormatting sqref="C274">
    <cfRule type="expression" dxfId="1258" priority="671">
      <formula>$A274&lt;&gt;$A275</formula>
    </cfRule>
  </conditionalFormatting>
  <conditionalFormatting sqref="E77:E78">
    <cfRule type="expression" dxfId="1257" priority="3043" stopIfTrue="1">
      <formula>$B76="20:00"</formula>
    </cfRule>
    <cfRule type="expression" dxfId="1256" priority="3044" stopIfTrue="1">
      <formula>$B76="19:30"</formula>
    </cfRule>
    <cfRule type="expression" dxfId="1255" priority="3045" stopIfTrue="1">
      <formula>$B76="11:00"</formula>
    </cfRule>
    <cfRule type="expression" dxfId="1254" priority="3046" stopIfTrue="1">
      <formula>$B76="14:30"</formula>
    </cfRule>
    <cfRule type="expression" dxfId="1253" priority="3047" stopIfTrue="1">
      <formula>$B76="18:00"</formula>
    </cfRule>
    <cfRule type="expression" dxfId="1252" priority="3048" stopIfTrue="1">
      <formula>$B76="12:00"</formula>
    </cfRule>
    <cfRule type="expression" dxfId="1251" priority="3049" stopIfTrue="1">
      <formula>$B76="10:00"</formula>
    </cfRule>
  </conditionalFormatting>
  <conditionalFormatting sqref="E77:E78">
    <cfRule type="expression" dxfId="1250" priority="3051" stopIfTrue="1">
      <formula>$B76="20:30"</formula>
    </cfRule>
  </conditionalFormatting>
  <conditionalFormatting sqref="E77:E78 X134 W433:W434">
    <cfRule type="expression" dxfId="1249" priority="3053">
      <formula>$A76&lt;&gt;$A77</formula>
    </cfRule>
  </conditionalFormatting>
  <conditionalFormatting sqref="E77:E78">
    <cfRule type="expression" dxfId="1248" priority="3055">
      <formula>$AJ76=1</formula>
    </cfRule>
  </conditionalFormatting>
  <conditionalFormatting sqref="E82">
    <cfRule type="expression" dxfId="1247" priority="661" stopIfTrue="1">
      <formula>$B81="20:00"</formula>
    </cfRule>
    <cfRule type="expression" dxfId="1246" priority="662" stopIfTrue="1">
      <formula>$B81="19:30"</formula>
    </cfRule>
    <cfRule type="expression" dxfId="1245" priority="663" stopIfTrue="1">
      <formula>$B81="11:00"</formula>
    </cfRule>
    <cfRule type="expression" dxfId="1244" priority="664" stopIfTrue="1">
      <formula>$B81="14:30"</formula>
    </cfRule>
    <cfRule type="expression" dxfId="1243" priority="665" stopIfTrue="1">
      <formula>$B81="18:00"</formula>
    </cfRule>
    <cfRule type="expression" dxfId="1242" priority="666" stopIfTrue="1">
      <formula>$B81="12:00"</formula>
    </cfRule>
    <cfRule type="expression" dxfId="1241" priority="667" stopIfTrue="1">
      <formula>$B81="10:00"</formula>
    </cfRule>
  </conditionalFormatting>
  <conditionalFormatting sqref="E82">
    <cfRule type="expression" dxfId="1240" priority="668" stopIfTrue="1">
      <formula>$B81="20:30"</formula>
    </cfRule>
  </conditionalFormatting>
  <conditionalFormatting sqref="E82">
    <cfRule type="expression" dxfId="1239" priority="669">
      <formula>$A81&lt;&gt;$A82</formula>
    </cfRule>
  </conditionalFormatting>
  <conditionalFormatting sqref="E82">
    <cfRule type="expression" dxfId="1238" priority="670">
      <formula>$AJ81=1</formula>
    </cfRule>
  </conditionalFormatting>
  <conditionalFormatting sqref="E83">
    <cfRule type="expression" dxfId="1237" priority="651" stopIfTrue="1">
      <formula>$B82="20:00"</formula>
    </cfRule>
    <cfRule type="expression" dxfId="1236" priority="652" stopIfTrue="1">
      <formula>$B82="19:30"</formula>
    </cfRule>
    <cfRule type="expression" dxfId="1235" priority="653" stopIfTrue="1">
      <formula>$B82="11:00"</formula>
    </cfRule>
    <cfRule type="expression" dxfId="1234" priority="654" stopIfTrue="1">
      <formula>$B82="14:30"</formula>
    </cfRule>
    <cfRule type="expression" dxfId="1233" priority="655" stopIfTrue="1">
      <formula>$B82="18:00"</formula>
    </cfRule>
    <cfRule type="expression" dxfId="1232" priority="656" stopIfTrue="1">
      <formula>$B82="12:00"</formula>
    </cfRule>
    <cfRule type="expression" dxfId="1231" priority="657" stopIfTrue="1">
      <formula>$B82="10:00"</formula>
    </cfRule>
  </conditionalFormatting>
  <conditionalFormatting sqref="E83">
    <cfRule type="expression" dxfId="1230" priority="658" stopIfTrue="1">
      <formula>$B82="20:30"</formula>
    </cfRule>
  </conditionalFormatting>
  <conditionalFormatting sqref="E83">
    <cfRule type="expression" dxfId="1229" priority="659">
      <formula>$A82&lt;&gt;$A83</formula>
    </cfRule>
  </conditionalFormatting>
  <conditionalFormatting sqref="E83">
    <cfRule type="expression" dxfId="1228" priority="660">
      <formula>$AJ82=1</formula>
    </cfRule>
  </conditionalFormatting>
  <conditionalFormatting sqref="E84">
    <cfRule type="expression" dxfId="1227" priority="641" stopIfTrue="1">
      <formula>$B83="20:00"</formula>
    </cfRule>
    <cfRule type="expression" dxfId="1226" priority="642" stopIfTrue="1">
      <formula>$B83="19:30"</formula>
    </cfRule>
    <cfRule type="expression" dxfId="1225" priority="643" stopIfTrue="1">
      <formula>$B83="11:00"</formula>
    </cfRule>
    <cfRule type="expression" dxfId="1224" priority="644" stopIfTrue="1">
      <formula>$B83="14:30"</formula>
    </cfRule>
    <cfRule type="expression" dxfId="1223" priority="645" stopIfTrue="1">
      <formula>$B83="18:00"</formula>
    </cfRule>
    <cfRule type="expression" dxfId="1222" priority="646" stopIfTrue="1">
      <formula>$B83="12:00"</formula>
    </cfRule>
    <cfRule type="expression" dxfId="1221" priority="647" stopIfTrue="1">
      <formula>$B83="10:00"</formula>
    </cfRule>
  </conditionalFormatting>
  <conditionalFormatting sqref="E84">
    <cfRule type="expression" dxfId="1220" priority="648" stopIfTrue="1">
      <formula>$B83="20:30"</formula>
    </cfRule>
  </conditionalFormatting>
  <conditionalFormatting sqref="E84">
    <cfRule type="expression" dxfId="1219" priority="649">
      <formula>$A83&lt;&gt;$A84</formula>
    </cfRule>
  </conditionalFormatting>
  <conditionalFormatting sqref="E84">
    <cfRule type="expression" dxfId="1218" priority="650">
      <formula>$AJ83=1</formula>
    </cfRule>
  </conditionalFormatting>
  <conditionalFormatting sqref="E85">
    <cfRule type="expression" dxfId="1217" priority="631" stopIfTrue="1">
      <formula>$B84="20:00"</formula>
    </cfRule>
    <cfRule type="expression" dxfId="1216" priority="632" stopIfTrue="1">
      <formula>$B84="19:30"</formula>
    </cfRule>
    <cfRule type="expression" dxfId="1215" priority="633" stopIfTrue="1">
      <formula>$B84="11:00"</formula>
    </cfRule>
    <cfRule type="expression" dxfId="1214" priority="634" stopIfTrue="1">
      <formula>$B84="14:30"</formula>
    </cfRule>
    <cfRule type="expression" dxfId="1213" priority="635" stopIfTrue="1">
      <formula>$B84="18:00"</formula>
    </cfRule>
    <cfRule type="expression" dxfId="1212" priority="636" stopIfTrue="1">
      <formula>$B84="12:00"</formula>
    </cfRule>
    <cfRule type="expression" dxfId="1211" priority="637" stopIfTrue="1">
      <formula>$B84="10:00"</formula>
    </cfRule>
  </conditionalFormatting>
  <conditionalFormatting sqref="E85">
    <cfRule type="expression" dxfId="1210" priority="638" stopIfTrue="1">
      <formula>$B84="20:30"</formula>
    </cfRule>
  </conditionalFormatting>
  <conditionalFormatting sqref="E85">
    <cfRule type="expression" dxfId="1209" priority="639">
      <formula>$A84&lt;&gt;$A85</formula>
    </cfRule>
  </conditionalFormatting>
  <conditionalFormatting sqref="E85">
    <cfRule type="expression" dxfId="1208" priority="640">
      <formula>$AJ84=1</formula>
    </cfRule>
  </conditionalFormatting>
  <conditionalFormatting sqref="E86">
    <cfRule type="expression" dxfId="1207" priority="621" stopIfTrue="1">
      <formula>$B85="20:00"</formula>
    </cfRule>
    <cfRule type="expression" dxfId="1206" priority="622" stopIfTrue="1">
      <formula>$B85="19:30"</formula>
    </cfRule>
    <cfRule type="expression" dxfId="1205" priority="623" stopIfTrue="1">
      <formula>$B85="11:00"</formula>
    </cfRule>
    <cfRule type="expression" dxfId="1204" priority="624" stopIfTrue="1">
      <formula>$B85="14:30"</formula>
    </cfRule>
    <cfRule type="expression" dxfId="1203" priority="625" stopIfTrue="1">
      <formula>$B85="18:00"</formula>
    </cfRule>
    <cfRule type="expression" dxfId="1202" priority="626" stopIfTrue="1">
      <formula>$B85="12:00"</formula>
    </cfRule>
    <cfRule type="expression" dxfId="1201" priority="627" stopIfTrue="1">
      <formula>$B85="10:00"</formula>
    </cfRule>
  </conditionalFormatting>
  <conditionalFormatting sqref="E86">
    <cfRule type="expression" dxfId="1200" priority="628" stopIfTrue="1">
      <formula>$B85="20:30"</formula>
    </cfRule>
  </conditionalFormatting>
  <conditionalFormatting sqref="E86">
    <cfRule type="expression" dxfId="1199" priority="629">
      <formula>$A85&lt;&gt;$A86</formula>
    </cfRule>
  </conditionalFormatting>
  <conditionalFormatting sqref="E86">
    <cfRule type="expression" dxfId="1198" priority="630">
      <formula>$AJ85=1</formula>
    </cfRule>
  </conditionalFormatting>
  <conditionalFormatting sqref="E89">
    <cfRule type="expression" dxfId="1197" priority="611" stopIfTrue="1">
      <formula>$B88="20:00"</formula>
    </cfRule>
    <cfRule type="expression" dxfId="1196" priority="612" stopIfTrue="1">
      <formula>$B88="19:30"</formula>
    </cfRule>
    <cfRule type="expression" dxfId="1195" priority="613" stopIfTrue="1">
      <formula>$B88="11:00"</formula>
    </cfRule>
    <cfRule type="expression" dxfId="1194" priority="614" stopIfTrue="1">
      <formula>$B88="14:30"</formula>
    </cfRule>
    <cfRule type="expression" dxfId="1193" priority="615" stopIfTrue="1">
      <formula>$B88="18:00"</formula>
    </cfRule>
    <cfRule type="expression" dxfId="1192" priority="616" stopIfTrue="1">
      <formula>$B88="12:00"</formula>
    </cfRule>
    <cfRule type="expression" dxfId="1191" priority="617" stopIfTrue="1">
      <formula>$B88="10:00"</formula>
    </cfRule>
  </conditionalFormatting>
  <conditionalFormatting sqref="E89">
    <cfRule type="expression" dxfId="1190" priority="618" stopIfTrue="1">
      <formula>$B88="20:30"</formula>
    </cfRule>
  </conditionalFormatting>
  <conditionalFormatting sqref="E89">
    <cfRule type="expression" dxfId="1189" priority="619">
      <formula>$A88&lt;&gt;$A89</formula>
    </cfRule>
  </conditionalFormatting>
  <conditionalFormatting sqref="E89">
    <cfRule type="expression" dxfId="1188" priority="620">
      <formula>$AJ88=1</formula>
    </cfRule>
  </conditionalFormatting>
  <conditionalFormatting sqref="E90">
    <cfRule type="expression" dxfId="1187" priority="601" stopIfTrue="1">
      <formula>$B89="20:00"</formula>
    </cfRule>
    <cfRule type="expression" dxfId="1186" priority="602" stopIfTrue="1">
      <formula>$B89="19:30"</formula>
    </cfRule>
    <cfRule type="expression" dxfId="1185" priority="603" stopIfTrue="1">
      <formula>$B89="11:00"</formula>
    </cfRule>
    <cfRule type="expression" dxfId="1184" priority="604" stopIfTrue="1">
      <formula>$B89="14:30"</formula>
    </cfRule>
    <cfRule type="expression" dxfId="1183" priority="605" stopIfTrue="1">
      <formula>$B89="18:00"</formula>
    </cfRule>
    <cfRule type="expression" dxfId="1182" priority="606" stopIfTrue="1">
      <formula>$B89="12:00"</formula>
    </cfRule>
    <cfRule type="expression" dxfId="1181" priority="607" stopIfTrue="1">
      <formula>$B89="10:00"</formula>
    </cfRule>
  </conditionalFormatting>
  <conditionalFormatting sqref="E90">
    <cfRule type="expression" dxfId="1180" priority="608" stopIfTrue="1">
      <formula>$B89="20:30"</formula>
    </cfRule>
  </conditionalFormatting>
  <conditionalFormatting sqref="E90">
    <cfRule type="expression" dxfId="1179" priority="609">
      <formula>$A89&lt;&gt;$A90</formula>
    </cfRule>
  </conditionalFormatting>
  <conditionalFormatting sqref="E90">
    <cfRule type="expression" dxfId="1178" priority="610">
      <formula>$AJ89=1</formula>
    </cfRule>
  </conditionalFormatting>
  <conditionalFormatting sqref="E91">
    <cfRule type="expression" dxfId="1177" priority="591" stopIfTrue="1">
      <formula>$B90="20:00"</formula>
    </cfRule>
    <cfRule type="expression" dxfId="1176" priority="592" stopIfTrue="1">
      <formula>$B90="19:30"</formula>
    </cfRule>
    <cfRule type="expression" dxfId="1175" priority="593" stopIfTrue="1">
      <formula>$B90="11:00"</formula>
    </cfRule>
    <cfRule type="expression" dxfId="1174" priority="594" stopIfTrue="1">
      <formula>$B90="14:30"</formula>
    </cfRule>
    <cfRule type="expression" dxfId="1173" priority="595" stopIfTrue="1">
      <formula>$B90="18:00"</formula>
    </cfRule>
    <cfRule type="expression" dxfId="1172" priority="596" stopIfTrue="1">
      <formula>$B90="12:00"</formula>
    </cfRule>
    <cfRule type="expression" dxfId="1171" priority="597" stopIfTrue="1">
      <formula>$B90="10:00"</formula>
    </cfRule>
  </conditionalFormatting>
  <conditionalFormatting sqref="E91">
    <cfRule type="expression" dxfId="1170" priority="598" stopIfTrue="1">
      <formula>$B90="20:30"</formula>
    </cfRule>
  </conditionalFormatting>
  <conditionalFormatting sqref="E91">
    <cfRule type="expression" dxfId="1169" priority="599">
      <formula>$A90&lt;&gt;$A91</formula>
    </cfRule>
  </conditionalFormatting>
  <conditionalFormatting sqref="E91">
    <cfRule type="expression" dxfId="1168" priority="600">
      <formula>$AJ90=1</formula>
    </cfRule>
  </conditionalFormatting>
  <conditionalFormatting sqref="E94">
    <cfRule type="expression" dxfId="1167" priority="581" stopIfTrue="1">
      <formula>$B93="20:00"</formula>
    </cfRule>
    <cfRule type="expression" dxfId="1166" priority="582" stopIfTrue="1">
      <formula>$B93="19:30"</formula>
    </cfRule>
    <cfRule type="expression" dxfId="1165" priority="583" stopIfTrue="1">
      <formula>$B93="11:00"</formula>
    </cfRule>
    <cfRule type="expression" dxfId="1164" priority="584" stopIfTrue="1">
      <formula>$B93="14:30"</formula>
    </cfRule>
    <cfRule type="expression" dxfId="1163" priority="585" stopIfTrue="1">
      <formula>$B93="18:00"</formula>
    </cfRule>
    <cfRule type="expression" dxfId="1162" priority="586" stopIfTrue="1">
      <formula>$B93="12:00"</formula>
    </cfRule>
    <cfRule type="expression" dxfId="1161" priority="587" stopIfTrue="1">
      <formula>$B93="10:00"</formula>
    </cfRule>
  </conditionalFormatting>
  <conditionalFormatting sqref="E94">
    <cfRule type="expression" dxfId="1160" priority="588" stopIfTrue="1">
      <formula>$B93="20:30"</formula>
    </cfRule>
  </conditionalFormatting>
  <conditionalFormatting sqref="E94">
    <cfRule type="expression" dxfId="1159" priority="589">
      <formula>$A93&lt;&gt;$A94</formula>
    </cfRule>
  </conditionalFormatting>
  <conditionalFormatting sqref="E94">
    <cfRule type="expression" dxfId="1158" priority="590">
      <formula>$AJ93=1</formula>
    </cfRule>
  </conditionalFormatting>
  <conditionalFormatting sqref="E96">
    <cfRule type="expression" dxfId="1157" priority="571" stopIfTrue="1">
      <formula>$B95="20:00"</formula>
    </cfRule>
    <cfRule type="expression" dxfId="1156" priority="572" stopIfTrue="1">
      <formula>$B95="19:30"</formula>
    </cfRule>
    <cfRule type="expression" dxfId="1155" priority="573" stopIfTrue="1">
      <formula>$B95="11:00"</formula>
    </cfRule>
    <cfRule type="expression" dxfId="1154" priority="574" stopIfTrue="1">
      <formula>$B95="14:30"</formula>
    </cfRule>
    <cfRule type="expression" dxfId="1153" priority="575" stopIfTrue="1">
      <formula>$B95="18:00"</formula>
    </cfRule>
    <cfRule type="expression" dxfId="1152" priority="576" stopIfTrue="1">
      <formula>$B95="12:00"</formula>
    </cfRule>
    <cfRule type="expression" dxfId="1151" priority="577" stopIfTrue="1">
      <formula>$B95="10:00"</formula>
    </cfRule>
  </conditionalFormatting>
  <conditionalFormatting sqref="E96">
    <cfRule type="expression" dxfId="1150" priority="578" stopIfTrue="1">
      <formula>$B95="20:30"</formula>
    </cfRule>
  </conditionalFormatting>
  <conditionalFormatting sqref="E96">
    <cfRule type="expression" dxfId="1149" priority="579">
      <formula>$A95&lt;&gt;$A96</formula>
    </cfRule>
  </conditionalFormatting>
  <conditionalFormatting sqref="E96">
    <cfRule type="expression" dxfId="1148" priority="580">
      <formula>$AJ95=1</formula>
    </cfRule>
  </conditionalFormatting>
  <conditionalFormatting sqref="E97">
    <cfRule type="expression" dxfId="1147" priority="561" stopIfTrue="1">
      <formula>$B96="20:00"</formula>
    </cfRule>
    <cfRule type="expression" dxfId="1146" priority="562" stopIfTrue="1">
      <formula>$B96="19:30"</formula>
    </cfRule>
    <cfRule type="expression" dxfId="1145" priority="563" stopIfTrue="1">
      <formula>$B96="11:00"</formula>
    </cfRule>
    <cfRule type="expression" dxfId="1144" priority="564" stopIfTrue="1">
      <formula>$B96="14:30"</formula>
    </cfRule>
    <cfRule type="expression" dxfId="1143" priority="565" stopIfTrue="1">
      <formula>$B96="18:00"</formula>
    </cfRule>
    <cfRule type="expression" dxfId="1142" priority="566" stopIfTrue="1">
      <formula>$B96="12:00"</formula>
    </cfRule>
    <cfRule type="expression" dxfId="1141" priority="567" stopIfTrue="1">
      <formula>$B96="10:00"</formula>
    </cfRule>
  </conditionalFormatting>
  <conditionalFormatting sqref="E97">
    <cfRule type="expression" dxfId="1140" priority="568" stopIfTrue="1">
      <formula>$B96="20:30"</formula>
    </cfRule>
  </conditionalFormatting>
  <conditionalFormatting sqref="E97">
    <cfRule type="expression" dxfId="1139" priority="569">
      <formula>$A96&lt;&gt;$A97</formula>
    </cfRule>
  </conditionalFormatting>
  <conditionalFormatting sqref="E97">
    <cfRule type="expression" dxfId="1138" priority="570">
      <formula>$AJ96=1</formula>
    </cfRule>
  </conditionalFormatting>
  <conditionalFormatting sqref="E98">
    <cfRule type="expression" dxfId="1137" priority="551" stopIfTrue="1">
      <formula>$B97="20:00"</formula>
    </cfRule>
    <cfRule type="expression" dxfId="1136" priority="552" stopIfTrue="1">
      <formula>$B97="19:30"</formula>
    </cfRule>
    <cfRule type="expression" dxfId="1135" priority="553" stopIfTrue="1">
      <formula>$B97="11:00"</formula>
    </cfRule>
    <cfRule type="expression" dxfId="1134" priority="554" stopIfTrue="1">
      <formula>$B97="14:30"</formula>
    </cfRule>
    <cfRule type="expression" dxfId="1133" priority="555" stopIfTrue="1">
      <formula>$B97="18:00"</formula>
    </cfRule>
    <cfRule type="expression" dxfId="1132" priority="556" stopIfTrue="1">
      <formula>$B97="12:00"</formula>
    </cfRule>
    <cfRule type="expression" dxfId="1131" priority="557" stopIfTrue="1">
      <formula>$B97="10:00"</formula>
    </cfRule>
  </conditionalFormatting>
  <conditionalFormatting sqref="E98">
    <cfRule type="expression" dxfId="1130" priority="558" stopIfTrue="1">
      <formula>$B97="20:30"</formula>
    </cfRule>
  </conditionalFormatting>
  <conditionalFormatting sqref="E98">
    <cfRule type="expression" dxfId="1129" priority="559">
      <formula>$A97&lt;&gt;$A98</formula>
    </cfRule>
  </conditionalFormatting>
  <conditionalFormatting sqref="E98">
    <cfRule type="expression" dxfId="1128" priority="560">
      <formula>$AJ97=1</formula>
    </cfRule>
  </conditionalFormatting>
  <conditionalFormatting sqref="E101">
    <cfRule type="expression" dxfId="1127" priority="541" stopIfTrue="1">
      <formula>$B100="20:00"</formula>
    </cfRule>
    <cfRule type="expression" dxfId="1126" priority="542" stopIfTrue="1">
      <formula>$B100="19:30"</formula>
    </cfRule>
    <cfRule type="expression" dxfId="1125" priority="543" stopIfTrue="1">
      <formula>$B100="11:00"</formula>
    </cfRule>
    <cfRule type="expression" dxfId="1124" priority="544" stopIfTrue="1">
      <formula>$B100="14:30"</formula>
    </cfRule>
    <cfRule type="expression" dxfId="1123" priority="545" stopIfTrue="1">
      <formula>$B100="18:00"</formula>
    </cfRule>
    <cfRule type="expression" dxfId="1122" priority="546" stopIfTrue="1">
      <formula>$B100="12:00"</formula>
    </cfRule>
    <cfRule type="expression" dxfId="1121" priority="547" stopIfTrue="1">
      <formula>$B100="10:00"</formula>
    </cfRule>
  </conditionalFormatting>
  <conditionalFormatting sqref="E101">
    <cfRule type="expression" dxfId="1120" priority="548" stopIfTrue="1">
      <formula>$B100="20:30"</formula>
    </cfRule>
  </conditionalFormatting>
  <conditionalFormatting sqref="E101">
    <cfRule type="expression" dxfId="1119" priority="549">
      <formula>$A100&lt;&gt;$A101</formula>
    </cfRule>
  </conditionalFormatting>
  <conditionalFormatting sqref="E101">
    <cfRule type="expression" dxfId="1118" priority="550">
      <formula>$AJ100=1</formula>
    </cfRule>
  </conditionalFormatting>
  <conditionalFormatting sqref="E102">
    <cfRule type="expression" dxfId="1117" priority="531" stopIfTrue="1">
      <formula>$B101="20:00"</formula>
    </cfRule>
    <cfRule type="expression" dxfId="1116" priority="532" stopIfTrue="1">
      <formula>$B101="19:30"</formula>
    </cfRule>
    <cfRule type="expression" dxfId="1115" priority="533" stopIfTrue="1">
      <formula>$B101="11:00"</formula>
    </cfRule>
    <cfRule type="expression" dxfId="1114" priority="534" stopIfTrue="1">
      <formula>$B101="14:30"</formula>
    </cfRule>
    <cfRule type="expression" dxfId="1113" priority="535" stopIfTrue="1">
      <formula>$B101="18:00"</formula>
    </cfRule>
    <cfRule type="expression" dxfId="1112" priority="536" stopIfTrue="1">
      <formula>$B101="12:00"</formula>
    </cfRule>
    <cfRule type="expression" dxfId="1111" priority="537" stopIfTrue="1">
      <formula>$B101="10:00"</formula>
    </cfRule>
  </conditionalFormatting>
  <conditionalFormatting sqref="E102">
    <cfRule type="expression" dxfId="1110" priority="538" stopIfTrue="1">
      <formula>$B101="20:30"</formula>
    </cfRule>
  </conditionalFormatting>
  <conditionalFormatting sqref="E102">
    <cfRule type="expression" dxfId="1109" priority="539">
      <formula>$A101&lt;&gt;$A102</formula>
    </cfRule>
  </conditionalFormatting>
  <conditionalFormatting sqref="E102">
    <cfRule type="expression" dxfId="1108" priority="540">
      <formula>$AJ101=1</formula>
    </cfRule>
  </conditionalFormatting>
  <conditionalFormatting sqref="E118">
    <cfRule type="expression" dxfId="1107" priority="521" stopIfTrue="1">
      <formula>$B117="20:00"</formula>
    </cfRule>
    <cfRule type="expression" dxfId="1106" priority="522" stopIfTrue="1">
      <formula>$B117="19:30"</formula>
    </cfRule>
    <cfRule type="expression" dxfId="1105" priority="523" stopIfTrue="1">
      <formula>$B117="11:00"</formula>
    </cfRule>
    <cfRule type="expression" dxfId="1104" priority="524" stopIfTrue="1">
      <formula>$B117="14:30"</formula>
    </cfRule>
    <cfRule type="expression" dxfId="1103" priority="525" stopIfTrue="1">
      <formula>$B117="18:00"</formula>
    </cfRule>
    <cfRule type="expression" dxfId="1102" priority="526" stopIfTrue="1">
      <formula>$B117="12:00"</formula>
    </cfRule>
    <cfRule type="expression" dxfId="1101" priority="527" stopIfTrue="1">
      <formula>$B117="10:00"</formula>
    </cfRule>
  </conditionalFormatting>
  <conditionalFormatting sqref="E118">
    <cfRule type="expression" dxfId="1100" priority="528" stopIfTrue="1">
      <formula>$B117="20:30"</formula>
    </cfRule>
  </conditionalFormatting>
  <conditionalFormatting sqref="E118">
    <cfRule type="expression" dxfId="1099" priority="529">
      <formula>$A117&lt;&gt;$A118</formula>
    </cfRule>
  </conditionalFormatting>
  <conditionalFormatting sqref="E118">
    <cfRule type="expression" dxfId="1098" priority="530">
      <formula>$AJ117=1</formula>
    </cfRule>
  </conditionalFormatting>
  <conditionalFormatting sqref="E119">
    <cfRule type="expression" dxfId="1097" priority="511" stopIfTrue="1">
      <formula>$B118="20:00"</formula>
    </cfRule>
    <cfRule type="expression" dxfId="1096" priority="512" stopIfTrue="1">
      <formula>$B118="19:30"</formula>
    </cfRule>
    <cfRule type="expression" dxfId="1095" priority="513" stopIfTrue="1">
      <formula>$B118="11:00"</formula>
    </cfRule>
    <cfRule type="expression" dxfId="1094" priority="514" stopIfTrue="1">
      <formula>$B118="14:30"</formula>
    </cfRule>
    <cfRule type="expression" dxfId="1093" priority="515" stopIfTrue="1">
      <formula>$B118="18:00"</formula>
    </cfRule>
    <cfRule type="expression" dxfId="1092" priority="516" stopIfTrue="1">
      <formula>$B118="12:00"</formula>
    </cfRule>
    <cfRule type="expression" dxfId="1091" priority="517" stopIfTrue="1">
      <formula>$B118="10:00"</formula>
    </cfRule>
  </conditionalFormatting>
  <conditionalFormatting sqref="E119">
    <cfRule type="expression" dxfId="1090" priority="518" stopIfTrue="1">
      <formula>$B118="20:30"</formula>
    </cfRule>
  </conditionalFormatting>
  <conditionalFormatting sqref="E119">
    <cfRule type="expression" dxfId="1089" priority="519">
      <formula>$A118&lt;&gt;$A119</formula>
    </cfRule>
  </conditionalFormatting>
  <conditionalFormatting sqref="E119">
    <cfRule type="expression" dxfId="1088" priority="520">
      <formula>$AJ118=1</formula>
    </cfRule>
  </conditionalFormatting>
  <conditionalFormatting sqref="E120">
    <cfRule type="expression" dxfId="1087" priority="501" stopIfTrue="1">
      <formula>$B119="20:00"</formula>
    </cfRule>
    <cfRule type="expression" dxfId="1086" priority="502" stopIfTrue="1">
      <formula>$B119="19:30"</formula>
    </cfRule>
    <cfRule type="expression" dxfId="1085" priority="503" stopIfTrue="1">
      <formula>$B119="11:00"</formula>
    </cfRule>
    <cfRule type="expression" dxfId="1084" priority="504" stopIfTrue="1">
      <formula>$B119="14:30"</formula>
    </cfRule>
    <cfRule type="expression" dxfId="1083" priority="505" stopIfTrue="1">
      <formula>$B119="18:00"</formula>
    </cfRule>
    <cfRule type="expression" dxfId="1082" priority="506" stopIfTrue="1">
      <formula>$B119="12:00"</formula>
    </cfRule>
    <cfRule type="expression" dxfId="1081" priority="507" stopIfTrue="1">
      <formula>$B119="10:00"</formula>
    </cfRule>
  </conditionalFormatting>
  <conditionalFormatting sqref="E120">
    <cfRule type="expression" dxfId="1080" priority="508" stopIfTrue="1">
      <formula>$B119="20:30"</formula>
    </cfRule>
  </conditionalFormatting>
  <conditionalFormatting sqref="E120">
    <cfRule type="expression" dxfId="1079" priority="509">
      <formula>$A119&lt;&gt;$A120</formula>
    </cfRule>
  </conditionalFormatting>
  <conditionalFormatting sqref="E120">
    <cfRule type="expression" dxfId="1078" priority="510">
      <formula>$AJ119=1</formula>
    </cfRule>
  </conditionalFormatting>
  <conditionalFormatting sqref="E121">
    <cfRule type="expression" dxfId="1077" priority="491" stopIfTrue="1">
      <formula>$B120="20:00"</formula>
    </cfRule>
    <cfRule type="expression" dxfId="1076" priority="492" stopIfTrue="1">
      <formula>$B120="19:30"</formula>
    </cfRule>
    <cfRule type="expression" dxfId="1075" priority="493" stopIfTrue="1">
      <formula>$B120="11:00"</formula>
    </cfRule>
    <cfRule type="expression" dxfId="1074" priority="494" stopIfTrue="1">
      <formula>$B120="14:30"</formula>
    </cfRule>
    <cfRule type="expression" dxfId="1073" priority="495" stopIfTrue="1">
      <formula>$B120="18:00"</formula>
    </cfRule>
    <cfRule type="expression" dxfId="1072" priority="496" stopIfTrue="1">
      <formula>$B120="12:00"</formula>
    </cfRule>
    <cfRule type="expression" dxfId="1071" priority="497" stopIfTrue="1">
      <formula>$B120="10:00"</formula>
    </cfRule>
  </conditionalFormatting>
  <conditionalFormatting sqref="E121">
    <cfRule type="expression" dxfId="1070" priority="498" stopIfTrue="1">
      <formula>$B120="20:30"</formula>
    </cfRule>
  </conditionalFormatting>
  <conditionalFormatting sqref="E121">
    <cfRule type="expression" dxfId="1069" priority="499">
      <formula>$A120&lt;&gt;$A121</formula>
    </cfRule>
  </conditionalFormatting>
  <conditionalFormatting sqref="E121">
    <cfRule type="expression" dxfId="1068" priority="500">
      <formula>$AJ120=1</formula>
    </cfRule>
  </conditionalFormatting>
  <conditionalFormatting sqref="E122">
    <cfRule type="expression" dxfId="1067" priority="481" stopIfTrue="1">
      <formula>$B121="20:00"</formula>
    </cfRule>
    <cfRule type="expression" dxfId="1066" priority="482" stopIfTrue="1">
      <formula>$B121="19:30"</formula>
    </cfRule>
    <cfRule type="expression" dxfId="1065" priority="483" stopIfTrue="1">
      <formula>$B121="11:00"</formula>
    </cfRule>
    <cfRule type="expression" dxfId="1064" priority="484" stopIfTrue="1">
      <formula>$B121="14:30"</formula>
    </cfRule>
    <cfRule type="expression" dxfId="1063" priority="485" stopIfTrue="1">
      <formula>$B121="18:00"</formula>
    </cfRule>
    <cfRule type="expression" dxfId="1062" priority="486" stopIfTrue="1">
      <formula>$B121="12:00"</formula>
    </cfRule>
    <cfRule type="expression" dxfId="1061" priority="487" stopIfTrue="1">
      <formula>$B121="10:00"</formula>
    </cfRule>
  </conditionalFormatting>
  <conditionalFormatting sqref="E122">
    <cfRule type="expression" dxfId="1060" priority="488" stopIfTrue="1">
      <formula>$B121="20:30"</formula>
    </cfRule>
  </conditionalFormatting>
  <conditionalFormatting sqref="E122">
    <cfRule type="expression" dxfId="1059" priority="489">
      <formula>$A121&lt;&gt;$A122</formula>
    </cfRule>
  </conditionalFormatting>
  <conditionalFormatting sqref="E122">
    <cfRule type="expression" dxfId="1058" priority="490">
      <formula>$AJ121=1</formula>
    </cfRule>
  </conditionalFormatting>
  <conditionalFormatting sqref="E130">
    <cfRule type="expression" dxfId="1057" priority="471" stopIfTrue="1">
      <formula>$B129="20:00"</formula>
    </cfRule>
    <cfRule type="expression" dxfId="1056" priority="472" stopIfTrue="1">
      <formula>$B129="19:30"</formula>
    </cfRule>
    <cfRule type="expression" dxfId="1055" priority="473" stopIfTrue="1">
      <formula>$B129="11:00"</formula>
    </cfRule>
    <cfRule type="expression" dxfId="1054" priority="474" stopIfTrue="1">
      <formula>$B129="14:30"</formula>
    </cfRule>
    <cfRule type="expression" dxfId="1053" priority="475" stopIfTrue="1">
      <formula>$B129="18:00"</formula>
    </cfRule>
    <cfRule type="expression" dxfId="1052" priority="476" stopIfTrue="1">
      <formula>$B129="12:00"</formula>
    </cfRule>
    <cfRule type="expression" dxfId="1051" priority="477" stopIfTrue="1">
      <formula>$B129="10:00"</formula>
    </cfRule>
  </conditionalFormatting>
  <conditionalFormatting sqref="E130">
    <cfRule type="expression" dxfId="1050" priority="478" stopIfTrue="1">
      <formula>$B129="20:30"</formula>
    </cfRule>
  </conditionalFormatting>
  <conditionalFormatting sqref="E130">
    <cfRule type="expression" dxfId="1049" priority="479">
      <formula>$A129&lt;&gt;$A130</formula>
    </cfRule>
  </conditionalFormatting>
  <conditionalFormatting sqref="E130">
    <cfRule type="expression" dxfId="1048" priority="480">
      <formula>$AJ129=1</formula>
    </cfRule>
  </conditionalFormatting>
  <conditionalFormatting sqref="E132">
    <cfRule type="expression" dxfId="1047" priority="461" stopIfTrue="1">
      <formula>$B131="20:00"</formula>
    </cfRule>
    <cfRule type="expression" dxfId="1046" priority="462" stopIfTrue="1">
      <formula>$B131="19:30"</formula>
    </cfRule>
    <cfRule type="expression" dxfId="1045" priority="463" stopIfTrue="1">
      <formula>$B131="11:00"</formula>
    </cfRule>
    <cfRule type="expression" dxfId="1044" priority="464" stopIfTrue="1">
      <formula>$B131="14:30"</formula>
    </cfRule>
    <cfRule type="expression" dxfId="1043" priority="465" stopIfTrue="1">
      <formula>$B131="18:00"</formula>
    </cfRule>
    <cfRule type="expression" dxfId="1042" priority="466" stopIfTrue="1">
      <formula>$B131="12:00"</formula>
    </cfRule>
    <cfRule type="expression" dxfId="1041" priority="467" stopIfTrue="1">
      <formula>$B131="10:00"</formula>
    </cfRule>
  </conditionalFormatting>
  <conditionalFormatting sqref="E132">
    <cfRule type="expression" dxfId="1040" priority="468" stopIfTrue="1">
      <formula>$B131="20:30"</formula>
    </cfRule>
  </conditionalFormatting>
  <conditionalFormatting sqref="E132">
    <cfRule type="expression" dxfId="1039" priority="469">
      <formula>$A131&lt;&gt;$A132</formula>
    </cfRule>
  </conditionalFormatting>
  <conditionalFormatting sqref="E132">
    <cfRule type="expression" dxfId="1038" priority="470">
      <formula>$AJ131=1</formula>
    </cfRule>
  </conditionalFormatting>
  <conditionalFormatting sqref="E133">
    <cfRule type="expression" dxfId="1037" priority="451" stopIfTrue="1">
      <formula>$B132="20:00"</formula>
    </cfRule>
    <cfRule type="expression" dxfId="1036" priority="452" stopIfTrue="1">
      <formula>$B132="19:30"</formula>
    </cfRule>
    <cfRule type="expression" dxfId="1035" priority="453" stopIfTrue="1">
      <formula>$B132="11:00"</formula>
    </cfRule>
    <cfRule type="expression" dxfId="1034" priority="454" stopIfTrue="1">
      <formula>$B132="14:30"</formula>
    </cfRule>
    <cfRule type="expression" dxfId="1033" priority="455" stopIfTrue="1">
      <formula>$B132="18:00"</formula>
    </cfRule>
    <cfRule type="expression" dxfId="1032" priority="456" stopIfTrue="1">
      <formula>$B132="12:00"</formula>
    </cfRule>
    <cfRule type="expression" dxfId="1031" priority="457" stopIfTrue="1">
      <formula>$B132="10:00"</formula>
    </cfRule>
  </conditionalFormatting>
  <conditionalFormatting sqref="E133">
    <cfRule type="expression" dxfId="1030" priority="458" stopIfTrue="1">
      <formula>$B132="20:30"</formula>
    </cfRule>
  </conditionalFormatting>
  <conditionalFormatting sqref="E133">
    <cfRule type="expression" dxfId="1029" priority="459">
      <formula>$A132&lt;&gt;$A133</formula>
    </cfRule>
  </conditionalFormatting>
  <conditionalFormatting sqref="E133">
    <cfRule type="expression" dxfId="1028" priority="460">
      <formula>$AJ132=1</formula>
    </cfRule>
  </conditionalFormatting>
  <conditionalFormatting sqref="E134">
    <cfRule type="expression" dxfId="1027" priority="441" stopIfTrue="1">
      <formula>$B133="20:00"</formula>
    </cfRule>
    <cfRule type="expression" dxfId="1026" priority="442" stopIfTrue="1">
      <formula>$B133="19:30"</formula>
    </cfRule>
    <cfRule type="expression" dxfId="1025" priority="443" stopIfTrue="1">
      <formula>$B133="11:00"</formula>
    </cfRule>
    <cfRule type="expression" dxfId="1024" priority="444" stopIfTrue="1">
      <formula>$B133="14:30"</formula>
    </cfRule>
    <cfRule type="expression" dxfId="1023" priority="445" stopIfTrue="1">
      <formula>$B133="18:00"</formula>
    </cfRule>
    <cfRule type="expression" dxfId="1022" priority="446" stopIfTrue="1">
      <formula>$B133="12:00"</formula>
    </cfRule>
    <cfRule type="expression" dxfId="1021" priority="447" stopIfTrue="1">
      <formula>$B133="10:00"</formula>
    </cfRule>
  </conditionalFormatting>
  <conditionalFormatting sqref="E134">
    <cfRule type="expression" dxfId="1020" priority="448" stopIfTrue="1">
      <formula>$B133="20:30"</formula>
    </cfRule>
  </conditionalFormatting>
  <conditionalFormatting sqref="E134">
    <cfRule type="expression" dxfId="1019" priority="449">
      <formula>$A133&lt;&gt;$A134</formula>
    </cfRule>
  </conditionalFormatting>
  <conditionalFormatting sqref="E134">
    <cfRule type="expression" dxfId="1018" priority="450">
      <formula>$AJ133=1</formula>
    </cfRule>
  </conditionalFormatting>
  <conditionalFormatting sqref="E137">
    <cfRule type="expression" dxfId="1017" priority="431" stopIfTrue="1">
      <formula>$B136="20:00"</formula>
    </cfRule>
    <cfRule type="expression" dxfId="1016" priority="432" stopIfTrue="1">
      <formula>$B136="19:30"</formula>
    </cfRule>
    <cfRule type="expression" dxfId="1015" priority="433" stopIfTrue="1">
      <formula>$B136="11:00"</formula>
    </cfRule>
    <cfRule type="expression" dxfId="1014" priority="434" stopIfTrue="1">
      <formula>$B136="14:30"</formula>
    </cfRule>
    <cfRule type="expression" dxfId="1013" priority="435" stopIfTrue="1">
      <formula>$B136="18:00"</formula>
    </cfRule>
    <cfRule type="expression" dxfId="1012" priority="436" stopIfTrue="1">
      <formula>$B136="12:00"</formula>
    </cfRule>
    <cfRule type="expression" dxfId="1011" priority="437" stopIfTrue="1">
      <formula>$B136="10:00"</formula>
    </cfRule>
  </conditionalFormatting>
  <conditionalFormatting sqref="E137">
    <cfRule type="expression" dxfId="1010" priority="438" stopIfTrue="1">
      <formula>$B136="20:30"</formula>
    </cfRule>
  </conditionalFormatting>
  <conditionalFormatting sqref="E137">
    <cfRule type="expression" dxfId="1009" priority="439">
      <formula>$A136&lt;&gt;$A137</formula>
    </cfRule>
  </conditionalFormatting>
  <conditionalFormatting sqref="E137">
    <cfRule type="expression" dxfId="1008" priority="440">
      <formula>$AJ136=1</formula>
    </cfRule>
  </conditionalFormatting>
  <conditionalFormatting sqref="E138">
    <cfRule type="expression" dxfId="1007" priority="421" stopIfTrue="1">
      <formula>$B137="20:00"</formula>
    </cfRule>
    <cfRule type="expression" dxfId="1006" priority="422" stopIfTrue="1">
      <formula>$B137="19:30"</formula>
    </cfRule>
    <cfRule type="expression" dxfId="1005" priority="423" stopIfTrue="1">
      <formula>$B137="11:00"</formula>
    </cfRule>
    <cfRule type="expression" dxfId="1004" priority="424" stopIfTrue="1">
      <formula>$B137="14:30"</formula>
    </cfRule>
    <cfRule type="expression" dxfId="1003" priority="425" stopIfTrue="1">
      <formula>$B137="18:00"</formula>
    </cfRule>
    <cfRule type="expression" dxfId="1002" priority="426" stopIfTrue="1">
      <formula>$B137="12:00"</formula>
    </cfRule>
    <cfRule type="expression" dxfId="1001" priority="427" stopIfTrue="1">
      <formula>$B137="10:00"</formula>
    </cfRule>
  </conditionalFormatting>
  <conditionalFormatting sqref="E138">
    <cfRule type="expression" dxfId="1000" priority="428" stopIfTrue="1">
      <formula>$B137="20:30"</formula>
    </cfRule>
  </conditionalFormatting>
  <conditionalFormatting sqref="E138">
    <cfRule type="expression" dxfId="999" priority="429">
      <formula>$A137&lt;&gt;$A138</formula>
    </cfRule>
  </conditionalFormatting>
  <conditionalFormatting sqref="E138">
    <cfRule type="expression" dxfId="998" priority="430">
      <formula>$AJ137=1</formula>
    </cfRule>
  </conditionalFormatting>
  <conditionalFormatting sqref="E139">
    <cfRule type="expression" dxfId="997" priority="411" stopIfTrue="1">
      <formula>$B138="20:00"</formula>
    </cfRule>
    <cfRule type="expression" dxfId="996" priority="412" stopIfTrue="1">
      <formula>$B138="19:30"</formula>
    </cfRule>
    <cfRule type="expression" dxfId="995" priority="413" stopIfTrue="1">
      <formula>$B138="11:00"</formula>
    </cfRule>
    <cfRule type="expression" dxfId="994" priority="414" stopIfTrue="1">
      <formula>$B138="14:30"</formula>
    </cfRule>
    <cfRule type="expression" dxfId="993" priority="415" stopIfTrue="1">
      <formula>$B138="18:00"</formula>
    </cfRule>
    <cfRule type="expression" dxfId="992" priority="416" stopIfTrue="1">
      <formula>$B138="12:00"</formula>
    </cfRule>
    <cfRule type="expression" dxfId="991" priority="417" stopIfTrue="1">
      <formula>$B138="10:00"</formula>
    </cfRule>
  </conditionalFormatting>
  <conditionalFormatting sqref="E139">
    <cfRule type="expression" dxfId="990" priority="418" stopIfTrue="1">
      <formula>$B138="20:30"</formula>
    </cfRule>
  </conditionalFormatting>
  <conditionalFormatting sqref="E139">
    <cfRule type="expression" dxfId="989" priority="419">
      <formula>$A138&lt;&gt;$A139</formula>
    </cfRule>
  </conditionalFormatting>
  <conditionalFormatting sqref="E139">
    <cfRule type="expression" dxfId="988" priority="420">
      <formula>$AJ138=1</formula>
    </cfRule>
  </conditionalFormatting>
  <conditionalFormatting sqref="E142">
    <cfRule type="expression" dxfId="987" priority="401" stopIfTrue="1">
      <formula>$B141="20:00"</formula>
    </cfRule>
    <cfRule type="expression" dxfId="986" priority="402" stopIfTrue="1">
      <formula>$B141="19:30"</formula>
    </cfRule>
    <cfRule type="expression" dxfId="985" priority="403" stopIfTrue="1">
      <formula>$B141="11:00"</formula>
    </cfRule>
    <cfRule type="expression" dxfId="984" priority="404" stopIfTrue="1">
      <formula>$B141="14:30"</formula>
    </cfRule>
    <cfRule type="expression" dxfId="983" priority="405" stopIfTrue="1">
      <formula>$B141="18:00"</formula>
    </cfRule>
    <cfRule type="expression" dxfId="982" priority="406" stopIfTrue="1">
      <formula>$B141="12:00"</formula>
    </cfRule>
    <cfRule type="expression" dxfId="981" priority="407" stopIfTrue="1">
      <formula>$B141="10:00"</formula>
    </cfRule>
  </conditionalFormatting>
  <conditionalFormatting sqref="E142">
    <cfRule type="expression" dxfId="980" priority="408" stopIfTrue="1">
      <formula>$B141="20:30"</formula>
    </cfRule>
  </conditionalFormatting>
  <conditionalFormatting sqref="E142">
    <cfRule type="expression" dxfId="979" priority="409">
      <formula>$A141&lt;&gt;$A142</formula>
    </cfRule>
  </conditionalFormatting>
  <conditionalFormatting sqref="E142">
    <cfRule type="expression" dxfId="978" priority="410">
      <formula>$AJ141=1</formula>
    </cfRule>
  </conditionalFormatting>
  <conditionalFormatting sqref="E144">
    <cfRule type="expression" dxfId="977" priority="391" stopIfTrue="1">
      <formula>$B143="20:00"</formula>
    </cfRule>
    <cfRule type="expression" dxfId="976" priority="392" stopIfTrue="1">
      <formula>$B143="19:30"</formula>
    </cfRule>
    <cfRule type="expression" dxfId="975" priority="393" stopIfTrue="1">
      <formula>$B143="11:00"</formula>
    </cfRule>
    <cfRule type="expression" dxfId="974" priority="394" stopIfTrue="1">
      <formula>$B143="14:30"</formula>
    </cfRule>
    <cfRule type="expression" dxfId="973" priority="395" stopIfTrue="1">
      <formula>$B143="18:00"</formula>
    </cfRule>
    <cfRule type="expression" dxfId="972" priority="396" stopIfTrue="1">
      <formula>$B143="12:00"</formula>
    </cfRule>
    <cfRule type="expression" dxfId="971" priority="397" stopIfTrue="1">
      <formula>$B143="10:00"</formula>
    </cfRule>
  </conditionalFormatting>
  <conditionalFormatting sqref="E144">
    <cfRule type="expression" dxfId="970" priority="398" stopIfTrue="1">
      <formula>$B143="20:30"</formula>
    </cfRule>
  </conditionalFormatting>
  <conditionalFormatting sqref="E144">
    <cfRule type="expression" dxfId="969" priority="399">
      <formula>$A143&lt;&gt;$A144</formula>
    </cfRule>
  </conditionalFormatting>
  <conditionalFormatting sqref="E144">
    <cfRule type="expression" dxfId="968" priority="400">
      <formula>$AJ143=1</formula>
    </cfRule>
  </conditionalFormatting>
  <conditionalFormatting sqref="E145">
    <cfRule type="expression" dxfId="967" priority="381" stopIfTrue="1">
      <formula>$B144="20:00"</formula>
    </cfRule>
    <cfRule type="expression" dxfId="966" priority="382" stopIfTrue="1">
      <formula>$B144="19:30"</formula>
    </cfRule>
    <cfRule type="expression" dxfId="965" priority="383" stopIfTrue="1">
      <formula>$B144="11:00"</formula>
    </cfRule>
    <cfRule type="expression" dxfId="964" priority="384" stopIfTrue="1">
      <formula>$B144="14:30"</formula>
    </cfRule>
    <cfRule type="expression" dxfId="963" priority="385" stopIfTrue="1">
      <formula>$B144="18:00"</formula>
    </cfRule>
    <cfRule type="expression" dxfId="962" priority="386" stopIfTrue="1">
      <formula>$B144="12:00"</formula>
    </cfRule>
    <cfRule type="expression" dxfId="961" priority="387" stopIfTrue="1">
      <formula>$B144="10:00"</formula>
    </cfRule>
  </conditionalFormatting>
  <conditionalFormatting sqref="E145">
    <cfRule type="expression" dxfId="960" priority="388" stopIfTrue="1">
      <formula>$B144="20:30"</formula>
    </cfRule>
  </conditionalFormatting>
  <conditionalFormatting sqref="E145">
    <cfRule type="expression" dxfId="959" priority="389">
      <formula>$A144&lt;&gt;$A145</formula>
    </cfRule>
  </conditionalFormatting>
  <conditionalFormatting sqref="E145">
    <cfRule type="expression" dxfId="958" priority="390">
      <formula>$AJ144=1</formula>
    </cfRule>
  </conditionalFormatting>
  <conditionalFormatting sqref="E149">
    <cfRule type="expression" dxfId="957" priority="371" stopIfTrue="1">
      <formula>$B148="20:00"</formula>
    </cfRule>
    <cfRule type="expression" dxfId="956" priority="372" stopIfTrue="1">
      <formula>$B148="19:30"</formula>
    </cfRule>
    <cfRule type="expression" dxfId="955" priority="373" stopIfTrue="1">
      <formula>$B148="11:00"</formula>
    </cfRule>
    <cfRule type="expression" dxfId="954" priority="374" stopIfTrue="1">
      <formula>$B148="14:30"</formula>
    </cfRule>
    <cfRule type="expression" dxfId="953" priority="375" stopIfTrue="1">
      <formula>$B148="18:00"</formula>
    </cfRule>
    <cfRule type="expression" dxfId="952" priority="376" stopIfTrue="1">
      <formula>$B148="12:00"</formula>
    </cfRule>
    <cfRule type="expression" dxfId="951" priority="377" stopIfTrue="1">
      <formula>$B148="10:00"</formula>
    </cfRule>
  </conditionalFormatting>
  <conditionalFormatting sqref="E149">
    <cfRule type="expression" dxfId="950" priority="378" stopIfTrue="1">
      <formula>$B148="20:30"</formula>
    </cfRule>
  </conditionalFormatting>
  <conditionalFormatting sqref="E149">
    <cfRule type="expression" dxfId="949" priority="379">
      <formula>$A148&lt;&gt;$A149</formula>
    </cfRule>
  </conditionalFormatting>
  <conditionalFormatting sqref="E149">
    <cfRule type="expression" dxfId="948" priority="380">
      <formula>$AJ148=1</formula>
    </cfRule>
  </conditionalFormatting>
  <conditionalFormatting sqref="E156">
    <cfRule type="expression" dxfId="947" priority="361" stopIfTrue="1">
      <formula>$B155="20:00"</formula>
    </cfRule>
    <cfRule type="expression" dxfId="946" priority="362" stopIfTrue="1">
      <formula>$B155="19:30"</formula>
    </cfRule>
    <cfRule type="expression" dxfId="945" priority="363" stopIfTrue="1">
      <formula>$B155="11:00"</formula>
    </cfRule>
    <cfRule type="expression" dxfId="944" priority="364" stopIfTrue="1">
      <formula>$B155="14:30"</formula>
    </cfRule>
    <cfRule type="expression" dxfId="943" priority="365" stopIfTrue="1">
      <formula>$B155="18:00"</formula>
    </cfRule>
    <cfRule type="expression" dxfId="942" priority="366" stopIfTrue="1">
      <formula>$B155="12:00"</formula>
    </cfRule>
    <cfRule type="expression" dxfId="941" priority="367" stopIfTrue="1">
      <formula>$B155="10:00"</formula>
    </cfRule>
  </conditionalFormatting>
  <conditionalFormatting sqref="E156">
    <cfRule type="expression" dxfId="940" priority="368" stopIfTrue="1">
      <formula>$B155="20:30"</formula>
    </cfRule>
  </conditionalFormatting>
  <conditionalFormatting sqref="E156">
    <cfRule type="expression" dxfId="939" priority="369">
      <formula>$A155&lt;&gt;$A156</formula>
    </cfRule>
  </conditionalFormatting>
  <conditionalFormatting sqref="E156">
    <cfRule type="expression" dxfId="938" priority="370">
      <formula>$AJ155=1</formula>
    </cfRule>
  </conditionalFormatting>
  <conditionalFormatting sqref="E157">
    <cfRule type="expression" dxfId="937" priority="351" stopIfTrue="1">
      <formula>$B156="20:00"</formula>
    </cfRule>
    <cfRule type="expression" dxfId="936" priority="352" stopIfTrue="1">
      <formula>$B156="19:30"</formula>
    </cfRule>
    <cfRule type="expression" dxfId="935" priority="353" stopIfTrue="1">
      <formula>$B156="11:00"</formula>
    </cfRule>
    <cfRule type="expression" dxfId="934" priority="354" stopIfTrue="1">
      <formula>$B156="14:30"</formula>
    </cfRule>
    <cfRule type="expression" dxfId="933" priority="355" stopIfTrue="1">
      <formula>$B156="18:00"</formula>
    </cfRule>
    <cfRule type="expression" dxfId="932" priority="356" stopIfTrue="1">
      <formula>$B156="12:00"</formula>
    </cfRule>
    <cfRule type="expression" dxfId="931" priority="357" stopIfTrue="1">
      <formula>$B156="10:00"</formula>
    </cfRule>
  </conditionalFormatting>
  <conditionalFormatting sqref="E157">
    <cfRule type="expression" dxfId="930" priority="358" stopIfTrue="1">
      <formula>$B156="20:30"</formula>
    </cfRule>
  </conditionalFormatting>
  <conditionalFormatting sqref="E157">
    <cfRule type="expression" dxfId="929" priority="359">
      <formula>$A156&lt;&gt;$A157</formula>
    </cfRule>
  </conditionalFormatting>
  <conditionalFormatting sqref="E157">
    <cfRule type="expression" dxfId="928" priority="360">
      <formula>$AJ156=1</formula>
    </cfRule>
  </conditionalFormatting>
  <conditionalFormatting sqref="E161">
    <cfRule type="expression" dxfId="927" priority="341" stopIfTrue="1">
      <formula>$B160="20:00"</formula>
    </cfRule>
    <cfRule type="expression" dxfId="926" priority="342" stopIfTrue="1">
      <formula>$B160="19:30"</formula>
    </cfRule>
    <cfRule type="expression" dxfId="925" priority="343" stopIfTrue="1">
      <formula>$B160="11:00"</formula>
    </cfRule>
    <cfRule type="expression" dxfId="924" priority="344" stopIfTrue="1">
      <formula>$B160="14:30"</formula>
    </cfRule>
    <cfRule type="expression" dxfId="923" priority="345" stopIfTrue="1">
      <formula>$B160="18:00"</formula>
    </cfRule>
    <cfRule type="expression" dxfId="922" priority="346" stopIfTrue="1">
      <formula>$B160="12:00"</formula>
    </cfRule>
    <cfRule type="expression" dxfId="921" priority="347" stopIfTrue="1">
      <formula>$B160="10:00"</formula>
    </cfRule>
  </conditionalFormatting>
  <conditionalFormatting sqref="E161">
    <cfRule type="expression" dxfId="920" priority="348" stopIfTrue="1">
      <formula>$B160="20:30"</formula>
    </cfRule>
  </conditionalFormatting>
  <conditionalFormatting sqref="E161">
    <cfRule type="expression" dxfId="919" priority="349">
      <formula>$A160&lt;&gt;$A161</formula>
    </cfRule>
  </conditionalFormatting>
  <conditionalFormatting sqref="E161">
    <cfRule type="expression" dxfId="918" priority="350">
      <formula>$AJ160=1</formula>
    </cfRule>
  </conditionalFormatting>
  <conditionalFormatting sqref="E162">
    <cfRule type="expression" dxfId="917" priority="331" stopIfTrue="1">
      <formula>$B161="20:00"</formula>
    </cfRule>
    <cfRule type="expression" dxfId="916" priority="332" stopIfTrue="1">
      <formula>$B161="19:30"</formula>
    </cfRule>
    <cfRule type="expression" dxfId="915" priority="333" stopIfTrue="1">
      <formula>$B161="11:00"</formula>
    </cfRule>
    <cfRule type="expression" dxfId="914" priority="334" stopIfTrue="1">
      <formula>$B161="14:30"</formula>
    </cfRule>
    <cfRule type="expression" dxfId="913" priority="335" stopIfTrue="1">
      <formula>$B161="18:00"</formula>
    </cfRule>
    <cfRule type="expression" dxfId="912" priority="336" stopIfTrue="1">
      <formula>$B161="12:00"</formula>
    </cfRule>
    <cfRule type="expression" dxfId="911" priority="337" stopIfTrue="1">
      <formula>$B161="10:00"</formula>
    </cfRule>
  </conditionalFormatting>
  <conditionalFormatting sqref="E162">
    <cfRule type="expression" dxfId="910" priority="338" stopIfTrue="1">
      <formula>$B161="20:30"</formula>
    </cfRule>
  </conditionalFormatting>
  <conditionalFormatting sqref="E162">
    <cfRule type="expression" dxfId="909" priority="339">
      <formula>$A161&lt;&gt;$A162</formula>
    </cfRule>
  </conditionalFormatting>
  <conditionalFormatting sqref="E162">
    <cfRule type="expression" dxfId="908" priority="340">
      <formula>$AJ161=1</formula>
    </cfRule>
  </conditionalFormatting>
  <conditionalFormatting sqref="E168">
    <cfRule type="expression" dxfId="907" priority="321" stopIfTrue="1">
      <formula>$B167="20:00"</formula>
    </cfRule>
    <cfRule type="expression" dxfId="906" priority="322" stopIfTrue="1">
      <formula>$B167="19:30"</formula>
    </cfRule>
    <cfRule type="expression" dxfId="905" priority="323" stopIfTrue="1">
      <formula>$B167="11:00"</formula>
    </cfRule>
    <cfRule type="expression" dxfId="904" priority="324" stopIfTrue="1">
      <formula>$B167="14:30"</formula>
    </cfRule>
    <cfRule type="expression" dxfId="903" priority="325" stopIfTrue="1">
      <formula>$B167="18:00"</formula>
    </cfRule>
    <cfRule type="expression" dxfId="902" priority="326" stopIfTrue="1">
      <formula>$B167="12:00"</formula>
    </cfRule>
    <cfRule type="expression" dxfId="901" priority="327" stopIfTrue="1">
      <formula>$B167="10:00"</formula>
    </cfRule>
  </conditionalFormatting>
  <conditionalFormatting sqref="E168">
    <cfRule type="expression" dxfId="900" priority="328" stopIfTrue="1">
      <formula>$B167="20:30"</formula>
    </cfRule>
  </conditionalFormatting>
  <conditionalFormatting sqref="E168">
    <cfRule type="expression" dxfId="899" priority="329">
      <formula>$A167&lt;&gt;$A168</formula>
    </cfRule>
  </conditionalFormatting>
  <conditionalFormatting sqref="E168">
    <cfRule type="expression" dxfId="898" priority="330">
      <formula>$AJ167=1</formula>
    </cfRule>
  </conditionalFormatting>
  <conditionalFormatting sqref="E169">
    <cfRule type="expression" dxfId="897" priority="311" stopIfTrue="1">
      <formula>$B168="20:00"</formula>
    </cfRule>
    <cfRule type="expression" dxfId="896" priority="312" stopIfTrue="1">
      <formula>$B168="19:30"</formula>
    </cfRule>
    <cfRule type="expression" dxfId="895" priority="313" stopIfTrue="1">
      <formula>$B168="11:00"</formula>
    </cfRule>
    <cfRule type="expression" dxfId="894" priority="314" stopIfTrue="1">
      <formula>$B168="14:30"</formula>
    </cfRule>
    <cfRule type="expression" dxfId="893" priority="315" stopIfTrue="1">
      <formula>$B168="18:00"</formula>
    </cfRule>
    <cfRule type="expression" dxfId="892" priority="316" stopIfTrue="1">
      <formula>$B168="12:00"</formula>
    </cfRule>
    <cfRule type="expression" dxfId="891" priority="317" stopIfTrue="1">
      <formula>$B168="10:00"</formula>
    </cfRule>
  </conditionalFormatting>
  <conditionalFormatting sqref="E169">
    <cfRule type="expression" dxfId="890" priority="318" stopIfTrue="1">
      <formula>$B168="20:30"</formula>
    </cfRule>
  </conditionalFormatting>
  <conditionalFormatting sqref="E169">
    <cfRule type="expression" dxfId="889" priority="319">
      <formula>$A168&lt;&gt;$A169</formula>
    </cfRule>
  </conditionalFormatting>
  <conditionalFormatting sqref="E169">
    <cfRule type="expression" dxfId="888" priority="320">
      <formula>$AJ168=1</formula>
    </cfRule>
  </conditionalFormatting>
  <conditionalFormatting sqref="E170">
    <cfRule type="expression" dxfId="887" priority="301" stopIfTrue="1">
      <formula>$B169="20:00"</formula>
    </cfRule>
    <cfRule type="expression" dxfId="886" priority="302" stopIfTrue="1">
      <formula>$B169="19:30"</formula>
    </cfRule>
    <cfRule type="expression" dxfId="885" priority="303" stopIfTrue="1">
      <formula>$B169="11:00"</formula>
    </cfRule>
    <cfRule type="expression" dxfId="884" priority="304" stopIfTrue="1">
      <formula>$B169="14:30"</formula>
    </cfRule>
    <cfRule type="expression" dxfId="883" priority="305" stopIfTrue="1">
      <formula>$B169="18:00"</formula>
    </cfRule>
    <cfRule type="expression" dxfId="882" priority="306" stopIfTrue="1">
      <formula>$B169="12:00"</formula>
    </cfRule>
    <cfRule type="expression" dxfId="881" priority="307" stopIfTrue="1">
      <formula>$B169="10:00"</formula>
    </cfRule>
  </conditionalFormatting>
  <conditionalFormatting sqref="E170">
    <cfRule type="expression" dxfId="880" priority="308" stopIfTrue="1">
      <formula>$B169="20:30"</formula>
    </cfRule>
  </conditionalFormatting>
  <conditionalFormatting sqref="E170">
    <cfRule type="expression" dxfId="879" priority="309">
      <formula>$A169&lt;&gt;$A170</formula>
    </cfRule>
  </conditionalFormatting>
  <conditionalFormatting sqref="E170">
    <cfRule type="expression" dxfId="878" priority="310">
      <formula>$AJ169=1</formula>
    </cfRule>
  </conditionalFormatting>
  <conditionalFormatting sqref="E173">
    <cfRule type="expression" dxfId="877" priority="291" stopIfTrue="1">
      <formula>$B172="20:00"</formula>
    </cfRule>
    <cfRule type="expression" dxfId="876" priority="292" stopIfTrue="1">
      <formula>$B172="19:30"</formula>
    </cfRule>
    <cfRule type="expression" dxfId="875" priority="293" stopIfTrue="1">
      <formula>$B172="11:00"</formula>
    </cfRule>
    <cfRule type="expression" dxfId="874" priority="294" stopIfTrue="1">
      <formula>$B172="14:30"</formula>
    </cfRule>
    <cfRule type="expression" dxfId="873" priority="295" stopIfTrue="1">
      <formula>$B172="18:00"</formula>
    </cfRule>
    <cfRule type="expression" dxfId="872" priority="296" stopIfTrue="1">
      <formula>$B172="12:00"</formula>
    </cfRule>
    <cfRule type="expression" dxfId="871" priority="297" stopIfTrue="1">
      <formula>$B172="10:00"</formula>
    </cfRule>
  </conditionalFormatting>
  <conditionalFormatting sqref="E173">
    <cfRule type="expression" dxfId="870" priority="298" stopIfTrue="1">
      <formula>$B172="20:30"</formula>
    </cfRule>
  </conditionalFormatting>
  <conditionalFormatting sqref="E173">
    <cfRule type="expression" dxfId="869" priority="299">
      <formula>$A172&lt;&gt;$A173</formula>
    </cfRule>
  </conditionalFormatting>
  <conditionalFormatting sqref="E173">
    <cfRule type="expression" dxfId="868" priority="300">
      <formula>$AJ172=1</formula>
    </cfRule>
  </conditionalFormatting>
  <conditionalFormatting sqref="E174">
    <cfRule type="expression" dxfId="867" priority="281" stopIfTrue="1">
      <formula>$B173="20:00"</formula>
    </cfRule>
    <cfRule type="expression" dxfId="866" priority="282" stopIfTrue="1">
      <formula>$B173="19:30"</formula>
    </cfRule>
    <cfRule type="expression" dxfId="865" priority="283" stopIfTrue="1">
      <formula>$B173="11:00"</formula>
    </cfRule>
    <cfRule type="expression" dxfId="864" priority="284" stopIfTrue="1">
      <formula>$B173="14:30"</formula>
    </cfRule>
    <cfRule type="expression" dxfId="863" priority="285" stopIfTrue="1">
      <formula>$B173="18:00"</formula>
    </cfRule>
    <cfRule type="expression" dxfId="862" priority="286" stopIfTrue="1">
      <formula>$B173="12:00"</formula>
    </cfRule>
    <cfRule type="expression" dxfId="861" priority="287" stopIfTrue="1">
      <formula>$B173="10:00"</formula>
    </cfRule>
  </conditionalFormatting>
  <conditionalFormatting sqref="E174">
    <cfRule type="expression" dxfId="860" priority="288" stopIfTrue="1">
      <formula>$B173="20:30"</formula>
    </cfRule>
  </conditionalFormatting>
  <conditionalFormatting sqref="E174">
    <cfRule type="expression" dxfId="859" priority="289">
      <formula>$A173&lt;&gt;$A174</formula>
    </cfRule>
  </conditionalFormatting>
  <conditionalFormatting sqref="E174">
    <cfRule type="expression" dxfId="858" priority="290">
      <formula>$AJ173=1</formula>
    </cfRule>
  </conditionalFormatting>
  <conditionalFormatting sqref="E180">
    <cfRule type="expression" dxfId="857" priority="271" stopIfTrue="1">
      <formula>$B179="20:00"</formula>
    </cfRule>
    <cfRule type="expression" dxfId="856" priority="272" stopIfTrue="1">
      <formula>$B179="19:30"</formula>
    </cfRule>
    <cfRule type="expression" dxfId="855" priority="273" stopIfTrue="1">
      <formula>$B179="11:00"</formula>
    </cfRule>
    <cfRule type="expression" dxfId="854" priority="274" stopIfTrue="1">
      <formula>$B179="14:30"</formula>
    </cfRule>
    <cfRule type="expression" dxfId="853" priority="275" stopIfTrue="1">
      <formula>$B179="18:00"</formula>
    </cfRule>
    <cfRule type="expression" dxfId="852" priority="276" stopIfTrue="1">
      <formula>$B179="12:00"</formula>
    </cfRule>
    <cfRule type="expression" dxfId="851" priority="277" stopIfTrue="1">
      <formula>$B179="10:00"</formula>
    </cfRule>
  </conditionalFormatting>
  <conditionalFormatting sqref="E180">
    <cfRule type="expression" dxfId="850" priority="278" stopIfTrue="1">
      <formula>$B179="20:30"</formula>
    </cfRule>
  </conditionalFormatting>
  <conditionalFormatting sqref="E180">
    <cfRule type="expression" dxfId="849" priority="279">
      <formula>$A179&lt;&gt;$A180</formula>
    </cfRule>
  </conditionalFormatting>
  <conditionalFormatting sqref="E180">
    <cfRule type="expression" dxfId="848" priority="280">
      <formula>$AJ179=1</formula>
    </cfRule>
  </conditionalFormatting>
  <conditionalFormatting sqref="E181">
    <cfRule type="expression" dxfId="847" priority="261" stopIfTrue="1">
      <formula>$B180="20:00"</formula>
    </cfRule>
    <cfRule type="expression" dxfId="846" priority="262" stopIfTrue="1">
      <formula>$B180="19:30"</formula>
    </cfRule>
    <cfRule type="expression" dxfId="845" priority="263" stopIfTrue="1">
      <formula>$B180="11:00"</formula>
    </cfRule>
    <cfRule type="expression" dxfId="844" priority="264" stopIfTrue="1">
      <formula>$B180="14:30"</formula>
    </cfRule>
    <cfRule type="expression" dxfId="843" priority="265" stopIfTrue="1">
      <formula>$B180="18:00"</formula>
    </cfRule>
    <cfRule type="expression" dxfId="842" priority="266" stopIfTrue="1">
      <formula>$B180="12:00"</formula>
    </cfRule>
    <cfRule type="expression" dxfId="841" priority="267" stopIfTrue="1">
      <formula>$B180="10:00"</formula>
    </cfRule>
  </conditionalFormatting>
  <conditionalFormatting sqref="E181">
    <cfRule type="expression" dxfId="840" priority="268" stopIfTrue="1">
      <formula>$B180="20:30"</formula>
    </cfRule>
  </conditionalFormatting>
  <conditionalFormatting sqref="E181">
    <cfRule type="expression" dxfId="839" priority="269">
      <formula>$A180&lt;&gt;$A181</formula>
    </cfRule>
  </conditionalFormatting>
  <conditionalFormatting sqref="E181">
    <cfRule type="expression" dxfId="838" priority="270">
      <formula>$AJ180=1</formula>
    </cfRule>
  </conditionalFormatting>
  <conditionalFormatting sqref="E182">
    <cfRule type="expression" dxfId="837" priority="251" stopIfTrue="1">
      <formula>$B181="20:00"</formula>
    </cfRule>
    <cfRule type="expression" dxfId="836" priority="252" stopIfTrue="1">
      <formula>$B181="19:30"</formula>
    </cfRule>
    <cfRule type="expression" dxfId="835" priority="253" stopIfTrue="1">
      <formula>$B181="11:00"</formula>
    </cfRule>
    <cfRule type="expression" dxfId="834" priority="254" stopIfTrue="1">
      <formula>$B181="14:30"</formula>
    </cfRule>
    <cfRule type="expression" dxfId="833" priority="255" stopIfTrue="1">
      <formula>$B181="18:00"</formula>
    </cfRule>
    <cfRule type="expression" dxfId="832" priority="256" stopIfTrue="1">
      <formula>$B181="12:00"</formula>
    </cfRule>
    <cfRule type="expression" dxfId="831" priority="257" stopIfTrue="1">
      <formula>$B181="10:00"</formula>
    </cfRule>
  </conditionalFormatting>
  <conditionalFormatting sqref="E182">
    <cfRule type="expression" dxfId="830" priority="258" stopIfTrue="1">
      <formula>$B181="20:30"</formula>
    </cfRule>
  </conditionalFormatting>
  <conditionalFormatting sqref="E182">
    <cfRule type="expression" dxfId="829" priority="259">
      <formula>$A181&lt;&gt;$A182</formula>
    </cfRule>
  </conditionalFormatting>
  <conditionalFormatting sqref="E182">
    <cfRule type="expression" dxfId="828" priority="260">
      <formula>$AJ181=1</formula>
    </cfRule>
  </conditionalFormatting>
  <conditionalFormatting sqref="E185">
    <cfRule type="expression" dxfId="827" priority="241" stopIfTrue="1">
      <formula>$B184="20:00"</formula>
    </cfRule>
    <cfRule type="expression" dxfId="826" priority="242" stopIfTrue="1">
      <formula>$B184="19:30"</formula>
    </cfRule>
    <cfRule type="expression" dxfId="825" priority="243" stopIfTrue="1">
      <formula>$B184="11:00"</formula>
    </cfRule>
    <cfRule type="expression" dxfId="824" priority="244" stopIfTrue="1">
      <formula>$B184="14:30"</formula>
    </cfRule>
    <cfRule type="expression" dxfId="823" priority="245" stopIfTrue="1">
      <formula>$B184="18:00"</formula>
    </cfRule>
    <cfRule type="expression" dxfId="822" priority="246" stopIfTrue="1">
      <formula>$B184="12:00"</formula>
    </cfRule>
    <cfRule type="expression" dxfId="821" priority="247" stopIfTrue="1">
      <formula>$B184="10:00"</formula>
    </cfRule>
  </conditionalFormatting>
  <conditionalFormatting sqref="E185">
    <cfRule type="expression" dxfId="820" priority="248" stopIfTrue="1">
      <formula>$B184="20:30"</formula>
    </cfRule>
  </conditionalFormatting>
  <conditionalFormatting sqref="E185">
    <cfRule type="expression" dxfId="819" priority="249">
      <formula>$A184&lt;&gt;$A185</formula>
    </cfRule>
  </conditionalFormatting>
  <conditionalFormatting sqref="E185">
    <cfRule type="expression" dxfId="818" priority="250">
      <formula>$AJ184=1</formula>
    </cfRule>
  </conditionalFormatting>
  <conditionalFormatting sqref="E186">
    <cfRule type="expression" dxfId="817" priority="231" stopIfTrue="1">
      <formula>$B185="20:00"</formula>
    </cfRule>
    <cfRule type="expression" dxfId="816" priority="232" stopIfTrue="1">
      <formula>$B185="19:30"</formula>
    </cfRule>
    <cfRule type="expression" dxfId="815" priority="233" stopIfTrue="1">
      <formula>$B185="11:00"</formula>
    </cfRule>
    <cfRule type="expression" dxfId="814" priority="234" stopIfTrue="1">
      <formula>$B185="14:30"</formula>
    </cfRule>
    <cfRule type="expression" dxfId="813" priority="235" stopIfTrue="1">
      <formula>$B185="18:00"</formula>
    </cfRule>
    <cfRule type="expression" dxfId="812" priority="236" stopIfTrue="1">
      <formula>$B185="12:00"</formula>
    </cfRule>
    <cfRule type="expression" dxfId="811" priority="237" stopIfTrue="1">
      <formula>$B185="10:00"</formula>
    </cfRule>
  </conditionalFormatting>
  <conditionalFormatting sqref="E186">
    <cfRule type="expression" dxfId="810" priority="238" stopIfTrue="1">
      <formula>$B185="20:30"</formula>
    </cfRule>
  </conditionalFormatting>
  <conditionalFormatting sqref="E186">
    <cfRule type="expression" dxfId="809" priority="239">
      <formula>$A185&lt;&gt;$A186</formula>
    </cfRule>
  </conditionalFormatting>
  <conditionalFormatting sqref="E186">
    <cfRule type="expression" dxfId="808" priority="240">
      <formula>$AJ185=1</formula>
    </cfRule>
  </conditionalFormatting>
  <conditionalFormatting sqref="E269">
    <cfRule type="expression" dxfId="807" priority="221" stopIfTrue="1">
      <formula>$B268="20:00"</formula>
    </cfRule>
    <cfRule type="expression" dxfId="806" priority="222" stopIfTrue="1">
      <formula>$B268="19:30"</formula>
    </cfRule>
    <cfRule type="expression" dxfId="805" priority="223" stopIfTrue="1">
      <formula>$B268="11:00"</formula>
    </cfRule>
    <cfRule type="expression" dxfId="804" priority="224" stopIfTrue="1">
      <formula>$B268="14:30"</formula>
    </cfRule>
    <cfRule type="expression" dxfId="803" priority="225" stopIfTrue="1">
      <formula>$B268="18:00"</formula>
    </cfRule>
    <cfRule type="expression" dxfId="802" priority="226" stopIfTrue="1">
      <formula>$B268="12:00"</formula>
    </cfRule>
    <cfRule type="expression" dxfId="801" priority="227" stopIfTrue="1">
      <formula>$B268="10:00"</formula>
    </cfRule>
  </conditionalFormatting>
  <conditionalFormatting sqref="E269">
    <cfRule type="expression" dxfId="800" priority="228" stopIfTrue="1">
      <formula>$B268="20:30"</formula>
    </cfRule>
  </conditionalFormatting>
  <conditionalFormatting sqref="E269">
    <cfRule type="expression" dxfId="799" priority="229">
      <formula>$A268&lt;&gt;$A269</formula>
    </cfRule>
  </conditionalFormatting>
  <conditionalFormatting sqref="E269">
    <cfRule type="expression" dxfId="798" priority="230">
      <formula>$AJ268=1</formula>
    </cfRule>
  </conditionalFormatting>
  <conditionalFormatting sqref="E281">
    <cfRule type="expression" dxfId="797" priority="211" stopIfTrue="1">
      <formula>$B280="20:00"</formula>
    </cfRule>
    <cfRule type="expression" dxfId="796" priority="212" stopIfTrue="1">
      <formula>$B280="19:30"</formula>
    </cfRule>
    <cfRule type="expression" dxfId="795" priority="213" stopIfTrue="1">
      <formula>$B280="11:00"</formula>
    </cfRule>
    <cfRule type="expression" dxfId="794" priority="214" stopIfTrue="1">
      <formula>$B280="14:30"</formula>
    </cfRule>
    <cfRule type="expression" dxfId="793" priority="215" stopIfTrue="1">
      <formula>$B280="18:00"</formula>
    </cfRule>
    <cfRule type="expression" dxfId="792" priority="216" stopIfTrue="1">
      <formula>$B280="12:00"</formula>
    </cfRule>
    <cfRule type="expression" dxfId="791" priority="217" stopIfTrue="1">
      <formula>$B280="10:00"</formula>
    </cfRule>
  </conditionalFormatting>
  <conditionalFormatting sqref="E281">
    <cfRule type="expression" dxfId="790" priority="218" stopIfTrue="1">
      <formula>$B280="20:30"</formula>
    </cfRule>
  </conditionalFormatting>
  <conditionalFormatting sqref="E281">
    <cfRule type="expression" dxfId="789" priority="219">
      <formula>$A280&lt;&gt;$A281</formula>
    </cfRule>
  </conditionalFormatting>
  <conditionalFormatting sqref="E281">
    <cfRule type="expression" dxfId="788" priority="220">
      <formula>$AJ280=1</formula>
    </cfRule>
  </conditionalFormatting>
  <conditionalFormatting sqref="E282">
    <cfRule type="expression" dxfId="787" priority="201" stopIfTrue="1">
      <formula>$B281="20:00"</formula>
    </cfRule>
    <cfRule type="expression" dxfId="786" priority="202" stopIfTrue="1">
      <formula>$B281="19:30"</formula>
    </cfRule>
    <cfRule type="expression" dxfId="785" priority="203" stopIfTrue="1">
      <formula>$B281="11:00"</formula>
    </cfRule>
    <cfRule type="expression" dxfId="784" priority="204" stopIfTrue="1">
      <formula>$B281="14:30"</formula>
    </cfRule>
    <cfRule type="expression" dxfId="783" priority="205" stopIfTrue="1">
      <formula>$B281="18:00"</formula>
    </cfRule>
    <cfRule type="expression" dxfId="782" priority="206" stopIfTrue="1">
      <formula>$B281="12:00"</formula>
    </cfRule>
    <cfRule type="expression" dxfId="781" priority="207" stopIfTrue="1">
      <formula>$B281="10:00"</formula>
    </cfRule>
  </conditionalFormatting>
  <conditionalFormatting sqref="E282">
    <cfRule type="expression" dxfId="780" priority="208" stopIfTrue="1">
      <formula>$B281="20:30"</formula>
    </cfRule>
  </conditionalFormatting>
  <conditionalFormatting sqref="E282">
    <cfRule type="expression" dxfId="779" priority="209">
      <formula>$A281&lt;&gt;$A282</formula>
    </cfRule>
  </conditionalFormatting>
  <conditionalFormatting sqref="E282">
    <cfRule type="expression" dxfId="778" priority="210">
      <formula>$AJ281=1</formula>
    </cfRule>
  </conditionalFormatting>
  <conditionalFormatting sqref="E298">
    <cfRule type="expression" dxfId="777" priority="191" stopIfTrue="1">
      <formula>$B297="20:00"</formula>
    </cfRule>
    <cfRule type="expression" dxfId="776" priority="192" stopIfTrue="1">
      <formula>$B297="19:30"</formula>
    </cfRule>
    <cfRule type="expression" dxfId="775" priority="193" stopIfTrue="1">
      <formula>$B297="11:00"</formula>
    </cfRule>
    <cfRule type="expression" dxfId="774" priority="194" stopIfTrue="1">
      <formula>$B297="14:30"</formula>
    </cfRule>
    <cfRule type="expression" dxfId="773" priority="195" stopIfTrue="1">
      <formula>$B297="18:00"</formula>
    </cfRule>
    <cfRule type="expression" dxfId="772" priority="196" stopIfTrue="1">
      <formula>$B297="12:00"</formula>
    </cfRule>
    <cfRule type="expression" dxfId="771" priority="197" stopIfTrue="1">
      <formula>$B297="10:00"</formula>
    </cfRule>
  </conditionalFormatting>
  <conditionalFormatting sqref="E298">
    <cfRule type="expression" dxfId="770" priority="198" stopIfTrue="1">
      <formula>$B297="20:30"</formula>
    </cfRule>
  </conditionalFormatting>
  <conditionalFormatting sqref="E298">
    <cfRule type="expression" dxfId="769" priority="199">
      <formula>$A297&lt;&gt;$A298</formula>
    </cfRule>
  </conditionalFormatting>
  <conditionalFormatting sqref="E298">
    <cfRule type="expression" dxfId="768" priority="200">
      <formula>$AJ297=1</formula>
    </cfRule>
  </conditionalFormatting>
  <conditionalFormatting sqref="E299">
    <cfRule type="expression" dxfId="767" priority="181" stopIfTrue="1">
      <formula>$B298="20:00"</formula>
    </cfRule>
    <cfRule type="expression" dxfId="766" priority="182" stopIfTrue="1">
      <formula>$B298="19:30"</formula>
    </cfRule>
    <cfRule type="expression" dxfId="765" priority="183" stopIfTrue="1">
      <formula>$B298="11:00"</formula>
    </cfRule>
    <cfRule type="expression" dxfId="764" priority="184" stopIfTrue="1">
      <formula>$B298="14:30"</formula>
    </cfRule>
    <cfRule type="expression" dxfId="763" priority="185" stopIfTrue="1">
      <formula>$B298="18:00"</formula>
    </cfRule>
    <cfRule type="expression" dxfId="762" priority="186" stopIfTrue="1">
      <formula>$B298="12:00"</formula>
    </cfRule>
    <cfRule type="expression" dxfId="761" priority="187" stopIfTrue="1">
      <formula>$B298="10:00"</formula>
    </cfRule>
  </conditionalFormatting>
  <conditionalFormatting sqref="E299">
    <cfRule type="expression" dxfId="760" priority="188" stopIfTrue="1">
      <formula>$B298="20:30"</formula>
    </cfRule>
  </conditionalFormatting>
  <conditionalFormatting sqref="E299">
    <cfRule type="expression" dxfId="759" priority="189">
      <formula>$A298&lt;&gt;$A299</formula>
    </cfRule>
  </conditionalFormatting>
  <conditionalFormatting sqref="E299">
    <cfRule type="expression" dxfId="758" priority="190">
      <formula>$AJ298=1</formula>
    </cfRule>
  </conditionalFormatting>
  <conditionalFormatting sqref="E300">
    <cfRule type="expression" dxfId="757" priority="171" stopIfTrue="1">
      <formula>$B299="20:00"</formula>
    </cfRule>
    <cfRule type="expression" dxfId="756" priority="172" stopIfTrue="1">
      <formula>$B299="19:30"</formula>
    </cfRule>
    <cfRule type="expression" dxfId="755" priority="173" stopIfTrue="1">
      <formula>$B299="11:00"</formula>
    </cfRule>
    <cfRule type="expression" dxfId="754" priority="174" stopIfTrue="1">
      <formula>$B299="14:30"</formula>
    </cfRule>
    <cfRule type="expression" dxfId="753" priority="175" stopIfTrue="1">
      <formula>$B299="18:00"</formula>
    </cfRule>
    <cfRule type="expression" dxfId="752" priority="176" stopIfTrue="1">
      <formula>$B299="12:00"</formula>
    </cfRule>
    <cfRule type="expression" dxfId="751" priority="177" stopIfTrue="1">
      <formula>$B299="10:00"</formula>
    </cfRule>
  </conditionalFormatting>
  <conditionalFormatting sqref="E300">
    <cfRule type="expression" dxfId="750" priority="178" stopIfTrue="1">
      <formula>$B299="20:30"</formula>
    </cfRule>
  </conditionalFormatting>
  <conditionalFormatting sqref="E300">
    <cfRule type="expression" dxfId="749" priority="179">
      <formula>$A299&lt;&gt;$A300</formula>
    </cfRule>
  </conditionalFormatting>
  <conditionalFormatting sqref="E300">
    <cfRule type="expression" dxfId="748" priority="180">
      <formula>$AJ299=1</formula>
    </cfRule>
  </conditionalFormatting>
  <conditionalFormatting sqref="E301">
    <cfRule type="expression" dxfId="747" priority="161" stopIfTrue="1">
      <formula>$B300="20:00"</formula>
    </cfRule>
    <cfRule type="expression" dxfId="746" priority="162" stopIfTrue="1">
      <formula>$B300="19:30"</formula>
    </cfRule>
    <cfRule type="expression" dxfId="745" priority="163" stopIfTrue="1">
      <formula>$B300="11:00"</formula>
    </cfRule>
    <cfRule type="expression" dxfId="744" priority="164" stopIfTrue="1">
      <formula>$B300="14:30"</formula>
    </cfRule>
    <cfRule type="expression" dxfId="743" priority="165" stopIfTrue="1">
      <formula>$B300="18:00"</formula>
    </cfRule>
    <cfRule type="expression" dxfId="742" priority="166" stopIfTrue="1">
      <formula>$B300="12:00"</formula>
    </cfRule>
    <cfRule type="expression" dxfId="741" priority="167" stopIfTrue="1">
      <formula>$B300="10:00"</formula>
    </cfRule>
  </conditionalFormatting>
  <conditionalFormatting sqref="E301">
    <cfRule type="expression" dxfId="740" priority="168" stopIfTrue="1">
      <formula>$B300="20:30"</formula>
    </cfRule>
  </conditionalFormatting>
  <conditionalFormatting sqref="E301">
    <cfRule type="expression" dxfId="739" priority="169">
      <formula>$A300&lt;&gt;$A301</formula>
    </cfRule>
  </conditionalFormatting>
  <conditionalFormatting sqref="E301">
    <cfRule type="expression" dxfId="738" priority="170">
      <formula>$AJ300=1</formula>
    </cfRule>
  </conditionalFormatting>
  <conditionalFormatting sqref="E302">
    <cfRule type="expression" dxfId="737" priority="151" stopIfTrue="1">
      <formula>$B301="20:00"</formula>
    </cfRule>
    <cfRule type="expression" dxfId="736" priority="152" stopIfTrue="1">
      <formula>$B301="19:30"</formula>
    </cfRule>
    <cfRule type="expression" dxfId="735" priority="153" stopIfTrue="1">
      <formula>$B301="11:00"</formula>
    </cfRule>
    <cfRule type="expression" dxfId="734" priority="154" stopIfTrue="1">
      <formula>$B301="14:30"</formula>
    </cfRule>
    <cfRule type="expression" dxfId="733" priority="155" stopIfTrue="1">
      <formula>$B301="18:00"</formula>
    </cfRule>
    <cfRule type="expression" dxfId="732" priority="156" stopIfTrue="1">
      <formula>$B301="12:00"</formula>
    </cfRule>
    <cfRule type="expression" dxfId="731" priority="157" stopIfTrue="1">
      <formula>$B301="10:00"</formula>
    </cfRule>
  </conditionalFormatting>
  <conditionalFormatting sqref="E302">
    <cfRule type="expression" dxfId="730" priority="158" stopIfTrue="1">
      <formula>$B301="20:30"</formula>
    </cfRule>
  </conditionalFormatting>
  <conditionalFormatting sqref="E302">
    <cfRule type="expression" dxfId="729" priority="159">
      <formula>$A301&lt;&gt;$A302</formula>
    </cfRule>
  </conditionalFormatting>
  <conditionalFormatting sqref="E302">
    <cfRule type="expression" dxfId="728" priority="160">
      <formula>$AJ301=1</formula>
    </cfRule>
  </conditionalFormatting>
  <conditionalFormatting sqref="E305">
    <cfRule type="expression" dxfId="727" priority="141" stopIfTrue="1">
      <formula>$B304="20:00"</formula>
    </cfRule>
    <cfRule type="expression" dxfId="726" priority="142" stopIfTrue="1">
      <formula>$B304="19:30"</formula>
    </cfRule>
    <cfRule type="expression" dxfId="725" priority="143" stopIfTrue="1">
      <formula>$B304="11:00"</formula>
    </cfRule>
    <cfRule type="expression" dxfId="724" priority="144" stopIfTrue="1">
      <formula>$B304="14:30"</formula>
    </cfRule>
    <cfRule type="expression" dxfId="723" priority="145" stopIfTrue="1">
      <formula>$B304="18:00"</formula>
    </cfRule>
    <cfRule type="expression" dxfId="722" priority="146" stopIfTrue="1">
      <formula>$B304="12:00"</formula>
    </cfRule>
    <cfRule type="expression" dxfId="721" priority="147" stopIfTrue="1">
      <formula>$B304="10:00"</formula>
    </cfRule>
  </conditionalFormatting>
  <conditionalFormatting sqref="E305">
    <cfRule type="expression" dxfId="720" priority="148" stopIfTrue="1">
      <formula>$B304="20:30"</formula>
    </cfRule>
  </conditionalFormatting>
  <conditionalFormatting sqref="E305">
    <cfRule type="expression" dxfId="719" priority="149">
      <formula>$A304&lt;&gt;$A305</formula>
    </cfRule>
  </conditionalFormatting>
  <conditionalFormatting sqref="E305">
    <cfRule type="expression" dxfId="718" priority="150">
      <formula>$AJ304=1</formula>
    </cfRule>
  </conditionalFormatting>
  <conditionalFormatting sqref="E306">
    <cfRule type="expression" dxfId="717" priority="131" stopIfTrue="1">
      <formula>$B305="20:00"</formula>
    </cfRule>
    <cfRule type="expression" dxfId="716" priority="132" stopIfTrue="1">
      <formula>$B305="19:30"</formula>
    </cfRule>
    <cfRule type="expression" dxfId="715" priority="133" stopIfTrue="1">
      <formula>$B305="11:00"</formula>
    </cfRule>
    <cfRule type="expression" dxfId="714" priority="134" stopIfTrue="1">
      <formula>$B305="14:30"</formula>
    </cfRule>
    <cfRule type="expression" dxfId="713" priority="135" stopIfTrue="1">
      <formula>$B305="18:00"</formula>
    </cfRule>
    <cfRule type="expression" dxfId="712" priority="136" stopIfTrue="1">
      <formula>$B305="12:00"</formula>
    </cfRule>
    <cfRule type="expression" dxfId="711" priority="137" stopIfTrue="1">
      <formula>$B305="10:00"</formula>
    </cfRule>
  </conditionalFormatting>
  <conditionalFormatting sqref="E306">
    <cfRule type="expression" dxfId="710" priority="138" stopIfTrue="1">
      <formula>$B305="20:30"</formula>
    </cfRule>
  </conditionalFormatting>
  <conditionalFormatting sqref="E306">
    <cfRule type="expression" dxfId="709" priority="139">
      <formula>$A305&lt;&gt;$A306</formula>
    </cfRule>
  </conditionalFormatting>
  <conditionalFormatting sqref="E306">
    <cfRule type="expression" dxfId="708" priority="140">
      <formula>$AJ305=1</formula>
    </cfRule>
  </conditionalFormatting>
  <conditionalFormatting sqref="E307">
    <cfRule type="expression" dxfId="707" priority="121" stopIfTrue="1">
      <formula>$B306="20:00"</formula>
    </cfRule>
    <cfRule type="expression" dxfId="706" priority="122" stopIfTrue="1">
      <formula>$B306="19:30"</formula>
    </cfRule>
    <cfRule type="expression" dxfId="705" priority="123" stopIfTrue="1">
      <formula>$B306="11:00"</formula>
    </cfRule>
    <cfRule type="expression" dxfId="704" priority="124" stopIfTrue="1">
      <formula>$B306="14:30"</formula>
    </cfRule>
    <cfRule type="expression" dxfId="703" priority="125" stopIfTrue="1">
      <formula>$B306="18:00"</formula>
    </cfRule>
    <cfRule type="expression" dxfId="702" priority="126" stopIfTrue="1">
      <formula>$B306="12:00"</formula>
    </cfRule>
    <cfRule type="expression" dxfId="701" priority="127" stopIfTrue="1">
      <formula>$B306="10:00"</formula>
    </cfRule>
  </conditionalFormatting>
  <conditionalFormatting sqref="E307">
    <cfRule type="expression" dxfId="700" priority="128" stopIfTrue="1">
      <formula>$B306="20:30"</formula>
    </cfRule>
  </conditionalFormatting>
  <conditionalFormatting sqref="E307">
    <cfRule type="expression" dxfId="699" priority="129">
      <formula>$A306&lt;&gt;$A307</formula>
    </cfRule>
  </conditionalFormatting>
  <conditionalFormatting sqref="E307">
    <cfRule type="expression" dxfId="698" priority="130">
      <formula>$AJ306=1</formula>
    </cfRule>
  </conditionalFormatting>
  <conditionalFormatting sqref="E310">
    <cfRule type="expression" dxfId="697" priority="111" stopIfTrue="1">
      <formula>$B309="20:00"</formula>
    </cfRule>
    <cfRule type="expression" dxfId="696" priority="112" stopIfTrue="1">
      <formula>$B309="19:30"</formula>
    </cfRule>
    <cfRule type="expression" dxfId="695" priority="113" stopIfTrue="1">
      <formula>$B309="11:00"</formula>
    </cfRule>
    <cfRule type="expression" dxfId="694" priority="114" stopIfTrue="1">
      <formula>$B309="14:30"</formula>
    </cfRule>
    <cfRule type="expression" dxfId="693" priority="115" stopIfTrue="1">
      <formula>$B309="18:00"</formula>
    </cfRule>
    <cfRule type="expression" dxfId="692" priority="116" stopIfTrue="1">
      <formula>$B309="12:00"</formula>
    </cfRule>
    <cfRule type="expression" dxfId="691" priority="117" stopIfTrue="1">
      <formula>$B309="10:00"</formula>
    </cfRule>
  </conditionalFormatting>
  <conditionalFormatting sqref="E310">
    <cfRule type="expression" dxfId="690" priority="118" stopIfTrue="1">
      <formula>$B309="20:30"</formula>
    </cfRule>
  </conditionalFormatting>
  <conditionalFormatting sqref="E310">
    <cfRule type="expression" dxfId="689" priority="119">
      <formula>$A309&lt;&gt;$A310</formula>
    </cfRule>
  </conditionalFormatting>
  <conditionalFormatting sqref="E310">
    <cfRule type="expression" dxfId="688" priority="120">
      <formula>$AJ309=1</formula>
    </cfRule>
  </conditionalFormatting>
  <conditionalFormatting sqref="E312">
    <cfRule type="expression" dxfId="687" priority="101" stopIfTrue="1">
      <formula>$B311="20:00"</formula>
    </cfRule>
    <cfRule type="expression" dxfId="686" priority="102" stopIfTrue="1">
      <formula>$B311="19:30"</formula>
    </cfRule>
    <cfRule type="expression" dxfId="685" priority="103" stopIfTrue="1">
      <formula>$B311="11:00"</formula>
    </cfRule>
    <cfRule type="expression" dxfId="684" priority="104" stopIfTrue="1">
      <formula>$B311="14:30"</formula>
    </cfRule>
    <cfRule type="expression" dxfId="683" priority="105" stopIfTrue="1">
      <formula>$B311="18:00"</formula>
    </cfRule>
    <cfRule type="expression" dxfId="682" priority="106" stopIfTrue="1">
      <formula>$B311="12:00"</formula>
    </cfRule>
    <cfRule type="expression" dxfId="681" priority="107" stopIfTrue="1">
      <formula>$B311="10:00"</formula>
    </cfRule>
  </conditionalFormatting>
  <conditionalFormatting sqref="E312">
    <cfRule type="expression" dxfId="680" priority="108" stopIfTrue="1">
      <formula>$B311="20:30"</formula>
    </cfRule>
  </conditionalFormatting>
  <conditionalFormatting sqref="E312">
    <cfRule type="expression" dxfId="679" priority="109">
      <formula>$A311&lt;&gt;$A312</formula>
    </cfRule>
  </conditionalFormatting>
  <conditionalFormatting sqref="E312">
    <cfRule type="expression" dxfId="678" priority="110">
      <formula>$AJ311=1</formula>
    </cfRule>
  </conditionalFormatting>
  <conditionalFormatting sqref="E313">
    <cfRule type="expression" dxfId="677" priority="91" stopIfTrue="1">
      <formula>$B312="20:00"</formula>
    </cfRule>
    <cfRule type="expression" dxfId="676" priority="92" stopIfTrue="1">
      <formula>$B312="19:30"</formula>
    </cfRule>
    <cfRule type="expression" dxfId="675" priority="93" stopIfTrue="1">
      <formula>$B312="11:00"</formula>
    </cfRule>
    <cfRule type="expression" dxfId="674" priority="94" stopIfTrue="1">
      <formula>$B312="14:30"</formula>
    </cfRule>
    <cfRule type="expression" dxfId="673" priority="95" stopIfTrue="1">
      <formula>$B312="18:00"</formula>
    </cfRule>
    <cfRule type="expression" dxfId="672" priority="96" stopIfTrue="1">
      <formula>$B312="12:00"</formula>
    </cfRule>
    <cfRule type="expression" dxfId="671" priority="97" stopIfTrue="1">
      <formula>$B312="10:00"</formula>
    </cfRule>
  </conditionalFormatting>
  <conditionalFormatting sqref="E313">
    <cfRule type="expression" dxfId="670" priority="98" stopIfTrue="1">
      <formula>$B312="20:30"</formula>
    </cfRule>
  </conditionalFormatting>
  <conditionalFormatting sqref="E313">
    <cfRule type="expression" dxfId="669" priority="99">
      <formula>$A312&lt;&gt;$A313</formula>
    </cfRule>
  </conditionalFormatting>
  <conditionalFormatting sqref="E313">
    <cfRule type="expression" dxfId="668" priority="100">
      <formula>$AJ312=1</formula>
    </cfRule>
  </conditionalFormatting>
  <conditionalFormatting sqref="E314">
    <cfRule type="expression" dxfId="667" priority="81" stopIfTrue="1">
      <formula>$B313="20:00"</formula>
    </cfRule>
    <cfRule type="expression" dxfId="666" priority="82" stopIfTrue="1">
      <formula>$B313="19:30"</formula>
    </cfRule>
    <cfRule type="expression" dxfId="665" priority="83" stopIfTrue="1">
      <formula>$B313="11:00"</formula>
    </cfRule>
    <cfRule type="expression" dxfId="664" priority="84" stopIfTrue="1">
      <formula>$B313="14:30"</formula>
    </cfRule>
    <cfRule type="expression" dxfId="663" priority="85" stopIfTrue="1">
      <formula>$B313="18:00"</formula>
    </cfRule>
    <cfRule type="expression" dxfId="662" priority="86" stopIfTrue="1">
      <formula>$B313="12:00"</formula>
    </cfRule>
    <cfRule type="expression" dxfId="661" priority="87" stopIfTrue="1">
      <formula>$B313="10:00"</formula>
    </cfRule>
  </conditionalFormatting>
  <conditionalFormatting sqref="E314">
    <cfRule type="expression" dxfId="660" priority="88" stopIfTrue="1">
      <formula>$B313="20:30"</formula>
    </cfRule>
  </conditionalFormatting>
  <conditionalFormatting sqref="E314">
    <cfRule type="expression" dxfId="659" priority="89">
      <formula>$A313&lt;&gt;$A314</formula>
    </cfRule>
  </conditionalFormatting>
  <conditionalFormatting sqref="E314">
    <cfRule type="expression" dxfId="658" priority="90">
      <formula>$AJ313=1</formula>
    </cfRule>
  </conditionalFormatting>
  <conditionalFormatting sqref="E317">
    <cfRule type="expression" dxfId="657" priority="71" stopIfTrue="1">
      <formula>$B316="20:00"</formula>
    </cfRule>
    <cfRule type="expression" dxfId="656" priority="72" stopIfTrue="1">
      <formula>$B316="19:30"</formula>
    </cfRule>
    <cfRule type="expression" dxfId="655" priority="73" stopIfTrue="1">
      <formula>$B316="11:00"</formula>
    </cfRule>
    <cfRule type="expression" dxfId="654" priority="74" stopIfTrue="1">
      <formula>$B316="14:30"</formula>
    </cfRule>
    <cfRule type="expression" dxfId="653" priority="75" stopIfTrue="1">
      <formula>$B316="18:00"</formula>
    </cfRule>
    <cfRule type="expression" dxfId="652" priority="76" stopIfTrue="1">
      <formula>$B316="12:00"</formula>
    </cfRule>
    <cfRule type="expression" dxfId="651" priority="77" stopIfTrue="1">
      <formula>$B316="10:00"</formula>
    </cfRule>
  </conditionalFormatting>
  <conditionalFormatting sqref="E317">
    <cfRule type="expression" dxfId="650" priority="78" stopIfTrue="1">
      <formula>$B316="20:30"</formula>
    </cfRule>
  </conditionalFormatting>
  <conditionalFormatting sqref="E317">
    <cfRule type="expression" dxfId="649" priority="79">
      <formula>$A316&lt;&gt;$A317</formula>
    </cfRule>
  </conditionalFormatting>
  <conditionalFormatting sqref="E317">
    <cfRule type="expression" dxfId="648" priority="80">
      <formula>$AJ316=1</formula>
    </cfRule>
  </conditionalFormatting>
  <conditionalFormatting sqref="E318">
    <cfRule type="expression" dxfId="647" priority="61" stopIfTrue="1">
      <formula>$B317="20:00"</formula>
    </cfRule>
    <cfRule type="expression" dxfId="646" priority="62" stopIfTrue="1">
      <formula>$B317="19:30"</formula>
    </cfRule>
    <cfRule type="expression" dxfId="645" priority="63" stopIfTrue="1">
      <formula>$B317="11:00"</formula>
    </cfRule>
    <cfRule type="expression" dxfId="644" priority="64" stopIfTrue="1">
      <formula>$B317="14:30"</formula>
    </cfRule>
    <cfRule type="expression" dxfId="643" priority="65" stopIfTrue="1">
      <formula>$B317="18:00"</formula>
    </cfRule>
    <cfRule type="expression" dxfId="642" priority="66" stopIfTrue="1">
      <formula>$B317="12:00"</formula>
    </cfRule>
    <cfRule type="expression" dxfId="641" priority="67" stopIfTrue="1">
      <formula>$B317="10:00"</formula>
    </cfRule>
  </conditionalFormatting>
  <conditionalFormatting sqref="E318">
    <cfRule type="expression" dxfId="640" priority="68" stopIfTrue="1">
      <formula>$B317="20:30"</formula>
    </cfRule>
  </conditionalFormatting>
  <conditionalFormatting sqref="E318">
    <cfRule type="expression" dxfId="639" priority="69">
      <formula>$A317&lt;&gt;$A318</formula>
    </cfRule>
  </conditionalFormatting>
  <conditionalFormatting sqref="E318">
    <cfRule type="expression" dxfId="638" priority="70">
      <formula>$AJ317=1</formula>
    </cfRule>
  </conditionalFormatting>
  <conditionalFormatting sqref="E319">
    <cfRule type="expression" dxfId="637" priority="51" stopIfTrue="1">
      <formula>$B318="20:00"</formula>
    </cfRule>
    <cfRule type="expression" dxfId="636" priority="52" stopIfTrue="1">
      <formula>$B318="19:30"</formula>
    </cfRule>
    <cfRule type="expression" dxfId="635" priority="53" stopIfTrue="1">
      <formula>$B318="11:00"</formula>
    </cfRule>
    <cfRule type="expression" dxfId="634" priority="54" stopIfTrue="1">
      <formula>$B318="14:30"</formula>
    </cfRule>
    <cfRule type="expression" dxfId="633" priority="55" stopIfTrue="1">
      <formula>$B318="18:00"</formula>
    </cfRule>
    <cfRule type="expression" dxfId="632" priority="56" stopIfTrue="1">
      <formula>$B318="12:00"</formula>
    </cfRule>
    <cfRule type="expression" dxfId="631" priority="57" stopIfTrue="1">
      <formula>$B318="10:00"</formula>
    </cfRule>
  </conditionalFormatting>
  <conditionalFormatting sqref="E319">
    <cfRule type="expression" dxfId="630" priority="58" stopIfTrue="1">
      <formula>$B318="20:30"</formula>
    </cfRule>
  </conditionalFormatting>
  <conditionalFormatting sqref="E319">
    <cfRule type="expression" dxfId="629" priority="59">
      <formula>$A318&lt;&gt;$A319</formula>
    </cfRule>
  </conditionalFormatting>
  <conditionalFormatting sqref="E319">
    <cfRule type="expression" dxfId="628" priority="60">
      <formula>$AJ318=1</formula>
    </cfRule>
  </conditionalFormatting>
  <conditionalFormatting sqref="E322">
    <cfRule type="expression" dxfId="627" priority="41" stopIfTrue="1">
      <formula>$B321="20:00"</formula>
    </cfRule>
    <cfRule type="expression" dxfId="626" priority="42" stopIfTrue="1">
      <formula>$B321="19:30"</formula>
    </cfRule>
    <cfRule type="expression" dxfId="625" priority="43" stopIfTrue="1">
      <formula>$B321="11:00"</formula>
    </cfRule>
    <cfRule type="expression" dxfId="624" priority="44" stopIfTrue="1">
      <formula>$B321="14:30"</formula>
    </cfRule>
    <cfRule type="expression" dxfId="623" priority="45" stopIfTrue="1">
      <formula>$B321="18:00"</formula>
    </cfRule>
    <cfRule type="expression" dxfId="622" priority="46" stopIfTrue="1">
      <formula>$B321="12:00"</formula>
    </cfRule>
    <cfRule type="expression" dxfId="621" priority="47" stopIfTrue="1">
      <formula>$B321="10:00"</formula>
    </cfRule>
  </conditionalFormatting>
  <conditionalFormatting sqref="E322">
    <cfRule type="expression" dxfId="620" priority="48" stopIfTrue="1">
      <formula>$B321="20:30"</formula>
    </cfRule>
  </conditionalFormatting>
  <conditionalFormatting sqref="E322">
    <cfRule type="expression" dxfId="619" priority="49">
      <formula>$A321&lt;&gt;$A322</formula>
    </cfRule>
  </conditionalFormatting>
  <conditionalFormatting sqref="E322">
    <cfRule type="expression" dxfId="618" priority="50">
      <formula>$AJ321=1</formula>
    </cfRule>
  </conditionalFormatting>
  <conditionalFormatting sqref="E323">
    <cfRule type="expression" dxfId="617" priority="31" stopIfTrue="1">
      <formula>$B322="20:00"</formula>
    </cfRule>
    <cfRule type="expression" dxfId="616" priority="32" stopIfTrue="1">
      <formula>$B322="19:30"</formula>
    </cfRule>
    <cfRule type="expression" dxfId="615" priority="33" stopIfTrue="1">
      <formula>$B322="11:00"</formula>
    </cfRule>
    <cfRule type="expression" dxfId="614" priority="34" stopIfTrue="1">
      <formula>$B322="14:30"</formula>
    </cfRule>
    <cfRule type="expression" dxfId="613" priority="35" stopIfTrue="1">
      <formula>$B322="18:00"</formula>
    </cfRule>
    <cfRule type="expression" dxfId="612" priority="36" stopIfTrue="1">
      <formula>$B322="12:00"</formula>
    </cfRule>
    <cfRule type="expression" dxfId="611" priority="37" stopIfTrue="1">
      <formula>$B322="10:00"</formula>
    </cfRule>
  </conditionalFormatting>
  <conditionalFormatting sqref="E323">
    <cfRule type="expression" dxfId="610" priority="38" stopIfTrue="1">
      <formula>$B322="20:30"</formula>
    </cfRule>
  </conditionalFormatting>
  <conditionalFormatting sqref="E323">
    <cfRule type="expression" dxfId="609" priority="39">
      <formula>$A322&lt;&gt;$A323</formula>
    </cfRule>
  </conditionalFormatting>
  <conditionalFormatting sqref="E323">
    <cfRule type="expression" dxfId="608" priority="40">
      <formula>$AJ322=1</formula>
    </cfRule>
  </conditionalFormatting>
  <conditionalFormatting sqref="E324">
    <cfRule type="expression" dxfId="607" priority="21" stopIfTrue="1">
      <formula>$B323="20:00"</formula>
    </cfRule>
    <cfRule type="expression" dxfId="606" priority="22" stopIfTrue="1">
      <formula>$B323="19:30"</formula>
    </cfRule>
    <cfRule type="expression" dxfId="605" priority="23" stopIfTrue="1">
      <formula>$B323="11:00"</formula>
    </cfRule>
    <cfRule type="expression" dxfId="604" priority="24" stopIfTrue="1">
      <formula>$B323="14:30"</formula>
    </cfRule>
    <cfRule type="expression" dxfId="603" priority="25" stopIfTrue="1">
      <formula>$B323="18:00"</formula>
    </cfRule>
    <cfRule type="expression" dxfId="602" priority="26" stopIfTrue="1">
      <formula>$B323="12:00"</formula>
    </cfRule>
    <cfRule type="expression" dxfId="601" priority="27" stopIfTrue="1">
      <formula>$B323="10:00"</formula>
    </cfRule>
  </conditionalFormatting>
  <conditionalFormatting sqref="E324">
    <cfRule type="expression" dxfId="600" priority="28" stopIfTrue="1">
      <formula>$B323="20:30"</formula>
    </cfRule>
  </conditionalFormatting>
  <conditionalFormatting sqref="E324">
    <cfRule type="expression" dxfId="599" priority="29">
      <formula>$A323&lt;&gt;$A324</formula>
    </cfRule>
  </conditionalFormatting>
  <conditionalFormatting sqref="E324">
    <cfRule type="expression" dxfId="598" priority="30">
      <formula>$AJ323=1</formula>
    </cfRule>
  </conditionalFormatting>
  <conditionalFormatting sqref="E329">
    <cfRule type="expression" dxfId="597" priority="11" stopIfTrue="1">
      <formula>$B328="20:00"</formula>
    </cfRule>
    <cfRule type="expression" dxfId="596" priority="12" stopIfTrue="1">
      <formula>$B328="19:30"</formula>
    </cfRule>
    <cfRule type="expression" dxfId="595" priority="13" stopIfTrue="1">
      <formula>$B328="11:00"</formula>
    </cfRule>
    <cfRule type="expression" dxfId="594" priority="14" stopIfTrue="1">
      <formula>$B328="14:30"</formula>
    </cfRule>
    <cfRule type="expression" dxfId="593" priority="15" stopIfTrue="1">
      <formula>$B328="18:00"</formula>
    </cfRule>
    <cfRule type="expression" dxfId="592" priority="16" stopIfTrue="1">
      <formula>$B328="12:00"</formula>
    </cfRule>
    <cfRule type="expression" dxfId="591" priority="17" stopIfTrue="1">
      <formula>$B328="10:00"</formula>
    </cfRule>
  </conditionalFormatting>
  <conditionalFormatting sqref="E329">
    <cfRule type="expression" dxfId="590" priority="18" stopIfTrue="1">
      <formula>$B328="20:30"</formula>
    </cfRule>
  </conditionalFormatting>
  <conditionalFormatting sqref="E329">
    <cfRule type="expression" dxfId="589" priority="19">
      <formula>$A328&lt;&gt;$A329</formula>
    </cfRule>
  </conditionalFormatting>
  <conditionalFormatting sqref="E329">
    <cfRule type="expression" dxfId="588" priority="20">
      <formula>$AJ328=1</formula>
    </cfRule>
  </conditionalFormatting>
  <conditionalFormatting sqref="E330">
    <cfRule type="expression" dxfId="587" priority="1" stopIfTrue="1">
      <formula>$B329="20:00"</formula>
    </cfRule>
    <cfRule type="expression" dxfId="586" priority="2" stopIfTrue="1">
      <formula>$B329="19:30"</formula>
    </cfRule>
    <cfRule type="expression" dxfId="585" priority="3" stopIfTrue="1">
      <formula>$B329="11:00"</formula>
    </cfRule>
    <cfRule type="expression" dxfId="584" priority="4" stopIfTrue="1">
      <formula>$B329="14:30"</formula>
    </cfRule>
    <cfRule type="expression" dxfId="583" priority="5" stopIfTrue="1">
      <formula>$B329="18:00"</formula>
    </cfRule>
    <cfRule type="expression" dxfId="582" priority="6" stopIfTrue="1">
      <formula>$B329="12:00"</formula>
    </cfRule>
    <cfRule type="expression" dxfId="581" priority="7" stopIfTrue="1">
      <formula>$B329="10:00"</formula>
    </cfRule>
  </conditionalFormatting>
  <conditionalFormatting sqref="E330">
    <cfRule type="expression" dxfId="580" priority="8" stopIfTrue="1">
      <formula>$B329="20:30"</formula>
    </cfRule>
  </conditionalFormatting>
  <conditionalFormatting sqref="E330">
    <cfRule type="expression" dxfId="579" priority="9">
      <formula>$A329&lt;&gt;$A330</formula>
    </cfRule>
  </conditionalFormatting>
  <conditionalFormatting sqref="E330">
    <cfRule type="expression" dxfId="578" priority="10">
      <formula>$AJ329=1</formula>
    </cfRule>
  </conditionalFormatting>
  <conditionalFormatting sqref="X446">
    <cfRule type="expression" dxfId="577" priority="3057">
      <formula>$A445&lt;&gt;$A446</formula>
    </cfRule>
  </conditionalFormatting>
  <conditionalFormatting sqref="W432">
    <cfRule type="expression" dxfId="576" priority="3059">
      <formula>$A432&lt;&gt;$A433</formula>
    </cfRule>
  </conditionalFormatting>
  <conditionalFormatting sqref="O72">
    <cfRule type="expression" dxfId="575" priority="3064" stopIfTrue="1">
      <formula>$AF36=1</formula>
    </cfRule>
    <cfRule type="expression" dxfId="574" priority="3065" stopIfTrue="1">
      <formula>$AD36=1</formula>
    </cfRule>
  </conditionalFormatting>
  <conditionalFormatting sqref="P72">
    <cfRule type="expression" dxfId="573" priority="3067">
      <formula>$AH36=1</formula>
    </cfRule>
  </conditionalFormatting>
  <conditionalFormatting sqref="Q72">
    <cfRule type="expression" dxfId="572" priority="3069">
      <formula>$AJ36=1</formula>
    </cfRule>
  </conditionalFormatting>
  <conditionalFormatting sqref="O72">
    <cfRule type="expression" dxfId="571" priority="3072">
      <formula>$BL36=1</formula>
    </cfRule>
    <cfRule type="expression" dxfId="570" priority="3073">
      <formula>$BJ36=1</formula>
    </cfRule>
  </conditionalFormatting>
  <conditionalFormatting sqref="P72">
    <cfRule type="expression" dxfId="569" priority="3075">
      <formula>$BL36=1</formula>
    </cfRule>
  </conditionalFormatting>
  <conditionalFormatting sqref="Q72">
    <cfRule type="expression" dxfId="568" priority="3077">
      <formula>$BP36=1</formula>
    </cfRule>
  </conditionalFormatting>
  <conditionalFormatting sqref="N72:Q72">
    <cfRule type="expression" dxfId="567" priority="3097">
      <formula>$A36&lt;&gt;$A37</formula>
    </cfRule>
  </conditionalFormatting>
  <conditionalFormatting sqref="N72:Q72">
    <cfRule type="expression" dxfId="566" priority="3105" stopIfTrue="1">
      <formula>$B36="20:00"</formula>
    </cfRule>
    <cfRule type="expression" dxfId="565" priority="3106" stopIfTrue="1">
      <formula>$B36="19:30"</formula>
    </cfRule>
    <cfRule type="expression" dxfId="564" priority="3107" stopIfTrue="1">
      <formula>$B36="11:00"</formula>
    </cfRule>
    <cfRule type="expression" dxfId="563" priority="3108" stopIfTrue="1">
      <formula>$B36="14:30"</formula>
    </cfRule>
    <cfRule type="expression" dxfId="562" priority="3109" stopIfTrue="1">
      <formula>$B36="18:00"</formula>
    </cfRule>
    <cfRule type="expression" dxfId="561" priority="3110" stopIfTrue="1">
      <formula>$B36="12:00"</formula>
    </cfRule>
    <cfRule type="expression" dxfId="560" priority="3111" stopIfTrue="1">
      <formula>$B36="10:00"</formula>
    </cfRule>
  </conditionalFormatting>
  <conditionalFormatting sqref="N72:Q72">
    <cfRule type="expression" dxfId="559" priority="3113" stopIfTrue="1">
      <formula>$B36="20:30"</formula>
    </cfRule>
  </conditionalFormatting>
  <conditionalFormatting sqref="N72:Q72">
    <cfRule type="expression" dxfId="558" priority="3115" stopIfTrue="1">
      <formula>$A36&lt;&gt;$A37</formula>
    </cfRule>
  </conditionalFormatting>
  <conditionalFormatting sqref="N72:Q72">
    <cfRule type="expression" dxfId="557" priority="3123" stopIfTrue="1">
      <formula>$F36="20:00"</formula>
    </cfRule>
    <cfRule type="expression" dxfId="556" priority="3124" stopIfTrue="1">
      <formula>$F36="19:30"</formula>
    </cfRule>
    <cfRule type="expression" dxfId="555" priority="3125" stopIfTrue="1">
      <formula>$F36="11:00"</formula>
    </cfRule>
    <cfRule type="expression" dxfId="554" priority="3126" stopIfTrue="1">
      <formula>$F36="14:30"</formula>
    </cfRule>
    <cfRule type="expression" dxfId="553" priority="3127" stopIfTrue="1">
      <formula>$F36="18:00"</formula>
    </cfRule>
    <cfRule type="expression" dxfId="552" priority="3128" stopIfTrue="1">
      <formula>$F36="12:00"</formula>
    </cfRule>
    <cfRule type="expression" dxfId="551" priority="3129" stopIfTrue="1">
      <formula>$F36="10:00"</formula>
    </cfRule>
  </conditionalFormatting>
  <conditionalFormatting sqref="N72:Q72">
    <cfRule type="expression" dxfId="550" priority="3131" stopIfTrue="1">
      <formula>$F36="20:30"</formula>
    </cfRule>
  </conditionalFormatting>
  <conditionalFormatting sqref="S319:V319">
    <cfRule type="expression" dxfId="549" priority="3133">
      <formula>$A243&lt;&gt;$A244</formula>
    </cfRule>
  </conditionalFormatting>
  <conditionalFormatting sqref="T319">
    <cfRule type="expression" dxfId="548" priority="3159">
      <formula>$BD243=1</formula>
    </cfRule>
    <cfRule type="expression" dxfId="547" priority="3160">
      <formula>$BB243=1</formula>
    </cfRule>
  </conditionalFormatting>
  <conditionalFormatting sqref="U319">
    <cfRule type="expression" dxfId="546" priority="3162">
      <formula>$BF243=1</formula>
    </cfRule>
  </conditionalFormatting>
  <conditionalFormatting sqref="V319">
    <cfRule type="expression" dxfId="545" priority="3164">
      <formula>$BH243=1</formula>
    </cfRule>
  </conditionalFormatting>
  <conditionalFormatting sqref="S319:V319">
    <cfRule type="expression" dxfId="544" priority="3186">
      <formula>$A301&lt;&gt;$A302</formula>
    </cfRule>
  </conditionalFormatting>
  <conditionalFormatting sqref="O330">
    <cfRule type="expression" dxfId="543" priority="3209" stopIfTrue="1">
      <formula>$AF324=1</formula>
    </cfRule>
    <cfRule type="expression" dxfId="542" priority="3210" stopIfTrue="1">
      <formula>$AD324=1</formula>
    </cfRule>
  </conditionalFormatting>
  <conditionalFormatting sqref="P330">
    <cfRule type="expression" dxfId="541" priority="3214">
      <formula>$AH324=1</formula>
    </cfRule>
  </conditionalFormatting>
  <conditionalFormatting sqref="Q330">
    <cfRule type="expression" dxfId="540" priority="3217">
      <formula>$AJ324=1</formula>
    </cfRule>
  </conditionalFormatting>
  <conditionalFormatting sqref="O330">
    <cfRule type="expression" dxfId="539" priority="3221">
      <formula>$BL324=1</formula>
    </cfRule>
    <cfRule type="expression" dxfId="538" priority="3222">
      <formula>$BJ324=1</formula>
    </cfRule>
  </conditionalFormatting>
  <conditionalFormatting sqref="P330">
    <cfRule type="expression" dxfId="537" priority="3226">
      <formula>$BL324=1</formula>
    </cfRule>
  </conditionalFormatting>
  <conditionalFormatting sqref="Q330">
    <cfRule type="expression" dxfId="536" priority="3229">
      <formula>$BP324=1</formula>
    </cfRule>
  </conditionalFormatting>
  <conditionalFormatting sqref="N330:Q330">
    <cfRule type="expression" dxfId="535" priority="3250">
      <formula>$A324&lt;&gt;$A325</formula>
    </cfRule>
  </conditionalFormatting>
  <conditionalFormatting sqref="N330:Q330">
    <cfRule type="expression" dxfId="534" priority="3258" stopIfTrue="1">
      <formula>$B324="20:00"</formula>
    </cfRule>
    <cfRule type="expression" dxfId="533" priority="3259" stopIfTrue="1">
      <formula>$B324="19:30"</formula>
    </cfRule>
    <cfRule type="expression" dxfId="532" priority="3260" stopIfTrue="1">
      <formula>$B324="11:00"</formula>
    </cfRule>
    <cfRule type="expression" dxfId="531" priority="3261" stopIfTrue="1">
      <formula>$B324="14:30"</formula>
    </cfRule>
    <cfRule type="expression" dxfId="530" priority="3262" stopIfTrue="1">
      <formula>$B324="18:00"</formula>
    </cfRule>
    <cfRule type="expression" dxfId="529" priority="3263" stopIfTrue="1">
      <formula>$B324="12:00"</formula>
    </cfRule>
    <cfRule type="expression" dxfId="528" priority="3264" stopIfTrue="1">
      <formula>$B324="10:00"</formula>
    </cfRule>
  </conditionalFormatting>
  <conditionalFormatting sqref="N330:Q330">
    <cfRule type="expression" dxfId="527" priority="3266" stopIfTrue="1">
      <formula>$B324="20:30"</formula>
    </cfRule>
  </conditionalFormatting>
  <conditionalFormatting sqref="N330:Q330">
    <cfRule type="expression" dxfId="526" priority="3268" stopIfTrue="1">
      <formula>$A324&lt;&gt;$A325</formula>
    </cfRule>
  </conditionalFormatting>
  <conditionalFormatting sqref="N330:Q330">
    <cfRule type="expression" dxfId="525" priority="3276" stopIfTrue="1">
      <formula>$F324="20:00"</formula>
    </cfRule>
    <cfRule type="expression" dxfId="524" priority="3277" stopIfTrue="1">
      <formula>$F324="19:30"</formula>
    </cfRule>
    <cfRule type="expression" dxfId="523" priority="3278" stopIfTrue="1">
      <formula>$F324="11:00"</formula>
    </cfRule>
    <cfRule type="expression" dxfId="522" priority="3279" stopIfTrue="1">
      <formula>$F324="14:30"</formula>
    </cfRule>
    <cfRule type="expression" dxfId="521" priority="3280" stopIfTrue="1">
      <formula>$F324="18:00"</formula>
    </cfRule>
    <cfRule type="expression" dxfId="520" priority="3281" stopIfTrue="1">
      <formula>$F324="12:00"</formula>
    </cfRule>
    <cfRule type="expression" dxfId="519" priority="3282" stopIfTrue="1">
      <formula>$F324="10:00"</formula>
    </cfRule>
  </conditionalFormatting>
  <conditionalFormatting sqref="N330:Q330">
    <cfRule type="expression" dxfId="518" priority="3284" stopIfTrue="1">
      <formula>$F324="20:30"</formula>
    </cfRule>
  </conditionalFormatting>
  <conditionalFormatting sqref="R180">
    <cfRule type="expression" dxfId="517" priority="3286">
      <formula>$A61&lt;&gt;$A62</formula>
    </cfRule>
  </conditionalFormatting>
  <conditionalFormatting sqref="O288">
    <cfRule type="expression" dxfId="516" priority="3291" stopIfTrue="1">
      <formula>$AF143=1</formula>
    </cfRule>
    <cfRule type="expression" dxfId="515" priority="3292" stopIfTrue="1">
      <formula>$AD143=1</formula>
    </cfRule>
  </conditionalFormatting>
  <conditionalFormatting sqref="P288">
    <cfRule type="expression" dxfId="514" priority="3294">
      <formula>$AH143=1</formula>
    </cfRule>
  </conditionalFormatting>
  <conditionalFormatting sqref="Q288">
    <cfRule type="expression" dxfId="513" priority="3296">
      <formula>$AJ143=1</formula>
    </cfRule>
  </conditionalFormatting>
  <conditionalFormatting sqref="O288">
    <cfRule type="expression" dxfId="512" priority="3299">
      <formula>$BL143=1</formula>
    </cfRule>
    <cfRule type="expression" dxfId="511" priority="3300">
      <formula>$BJ143=1</formula>
    </cfRule>
  </conditionalFormatting>
  <conditionalFormatting sqref="P288">
    <cfRule type="expression" dxfId="510" priority="3302">
      <formula>$BL143=1</formula>
    </cfRule>
  </conditionalFormatting>
  <conditionalFormatting sqref="Q288">
    <cfRule type="expression" dxfId="509" priority="3304">
      <formula>$BP143=1</formula>
    </cfRule>
  </conditionalFormatting>
  <conditionalFormatting sqref="N288:Q288">
    <cfRule type="expression" dxfId="508" priority="3316">
      <formula>$A143&lt;&gt;$A144</formula>
    </cfRule>
  </conditionalFormatting>
  <conditionalFormatting sqref="N288:Q288">
    <cfRule type="expression" dxfId="507" priority="3324" stopIfTrue="1">
      <formula>$B143="20:00"</formula>
    </cfRule>
    <cfRule type="expression" dxfId="506" priority="3325" stopIfTrue="1">
      <formula>$B143="19:30"</formula>
    </cfRule>
    <cfRule type="expression" dxfId="505" priority="3326" stopIfTrue="1">
      <formula>$B143="11:00"</formula>
    </cfRule>
    <cfRule type="expression" dxfId="504" priority="3327" stopIfTrue="1">
      <formula>$B143="14:30"</formula>
    </cfRule>
    <cfRule type="expression" dxfId="503" priority="3328" stopIfTrue="1">
      <formula>$B143="18:00"</formula>
    </cfRule>
    <cfRule type="expression" dxfId="502" priority="3329" stopIfTrue="1">
      <formula>$B143="12:00"</formula>
    </cfRule>
    <cfRule type="expression" dxfId="501" priority="3330" stopIfTrue="1">
      <formula>$B143="10:00"</formula>
    </cfRule>
  </conditionalFormatting>
  <conditionalFormatting sqref="N288:Q288">
    <cfRule type="expression" dxfId="500" priority="3332" stopIfTrue="1">
      <formula>$B143="20:30"</formula>
    </cfRule>
  </conditionalFormatting>
  <conditionalFormatting sqref="N288:Q288">
    <cfRule type="expression" dxfId="499" priority="3334" stopIfTrue="1">
      <formula>$A143&lt;&gt;$A144</formula>
    </cfRule>
  </conditionalFormatting>
  <conditionalFormatting sqref="N288:Q288">
    <cfRule type="expression" dxfId="498" priority="3342" stopIfTrue="1">
      <formula>$F143="20:00"</formula>
    </cfRule>
    <cfRule type="expression" dxfId="497" priority="3343" stopIfTrue="1">
      <formula>$F143="19:30"</formula>
    </cfRule>
    <cfRule type="expression" dxfId="496" priority="3344" stopIfTrue="1">
      <formula>$F143="11:00"</formula>
    </cfRule>
    <cfRule type="expression" dxfId="495" priority="3345" stopIfTrue="1">
      <formula>$F143="14:30"</formula>
    </cfRule>
    <cfRule type="expression" dxfId="494" priority="3346" stopIfTrue="1">
      <formula>$F143="18:00"</formula>
    </cfRule>
    <cfRule type="expression" dxfId="493" priority="3347" stopIfTrue="1">
      <formula>$F143="12:00"</formula>
    </cfRule>
    <cfRule type="expression" dxfId="492" priority="3348" stopIfTrue="1">
      <formula>$F143="10:00"</formula>
    </cfRule>
  </conditionalFormatting>
  <conditionalFormatting sqref="N288:Q288">
    <cfRule type="expression" dxfId="491" priority="3350" stopIfTrue="1">
      <formula>$F143="20:30"</formula>
    </cfRule>
  </conditionalFormatting>
  <pageMargins left="0.7" right="0.7" top="0.78749999999999998" bottom="0.78749999999999998" header="0.51180555555555551" footer="0.51180555555555551"/>
  <pageSetup paperSize="9" scale="70" firstPageNumber="0" orientation="landscape" horizontalDpi="300" verticalDpi="300" r:id="rId1"/>
  <headerFooter alignWithMargins="0"/>
  <colBreaks count="1" manualBreakCount="1">
    <brk id="2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R11"/>
  <sheetViews>
    <sheetView showFormulas="1" topLeftCell="K1" workbookViewId="0">
      <selection activeCell="P13" sqref="P13"/>
    </sheetView>
  </sheetViews>
  <sheetFormatPr baseColWidth="10" defaultColWidth="11.5" defaultRowHeight="15" x14ac:dyDescent="0.2"/>
  <cols>
    <col min="1" max="1" width="16" customWidth="1"/>
    <col min="2" max="2" width="24.33203125" customWidth="1"/>
    <col min="4" max="4" width="10.6640625" customWidth="1"/>
    <col min="15" max="15" width="13.5" customWidth="1"/>
  </cols>
  <sheetData>
    <row r="1" spans="1:18" x14ac:dyDescent="0.2">
      <c r="B1" s="7" t="s">
        <v>36</v>
      </c>
      <c r="C1" s="7" t="s">
        <v>4</v>
      </c>
      <c r="D1" s="7" t="s">
        <v>11</v>
      </c>
      <c r="E1" s="7" t="s">
        <v>194</v>
      </c>
      <c r="F1" s="7" t="s">
        <v>195</v>
      </c>
      <c r="G1" s="7" t="s">
        <v>196</v>
      </c>
      <c r="H1" s="7" t="s">
        <v>197</v>
      </c>
      <c r="I1" s="7" t="s">
        <v>198</v>
      </c>
      <c r="J1" s="7" t="s">
        <v>199</v>
      </c>
      <c r="K1" s="7" t="s">
        <v>200</v>
      </c>
      <c r="L1" s="7" t="s">
        <v>201</v>
      </c>
      <c r="M1" s="7" t="s">
        <v>39</v>
      </c>
      <c r="N1" s="7" t="s">
        <v>40</v>
      </c>
      <c r="O1" s="7" t="s">
        <v>202</v>
      </c>
      <c r="P1" s="25" t="s">
        <v>214</v>
      </c>
    </row>
    <row r="2" spans="1:18" x14ac:dyDescent="0.2">
      <c r="A2" t="s">
        <v>7</v>
      </c>
      <c r="B2" s="20" t="str">
        <f>Meisterschaft!$B$7</f>
        <v>Saison 2025 NL</v>
      </c>
      <c r="C2" s="21">
        <f>Meisterschaft!A10</f>
        <v>45905</v>
      </c>
      <c r="D2" s="4">
        <f>Meisterschaft!B10</f>
        <v>0</v>
      </c>
      <c r="E2" s="20" t="e">
        <f>VLOOKUP(F2,Abkürzungen!C:D,2,FALSE)</f>
        <v>#N/A</v>
      </c>
      <c r="F2" s="20" t="e">
        <f>VLOOKUP(Meisterschaft!C10,Abkürzungen!A:C,3,FALSE)</f>
        <v>#N/A</v>
      </c>
      <c r="G2" t="e">
        <f>VLOOKUP(Meisterschaft!D10,Abkürzungen!A:C,3,FALSE)</f>
        <v>#N/A</v>
      </c>
      <c r="H2">
        <v>0</v>
      </c>
      <c r="I2">
        <v>0</v>
      </c>
      <c r="J2" t="s">
        <v>204</v>
      </c>
      <c r="K2" t="s">
        <v>204</v>
      </c>
      <c r="L2">
        <v>0</v>
      </c>
      <c r="O2" t="e">
        <f>VLOOKUP(Meisterschaft!E10,Abkürzungen!A:F,6,FALSE)</f>
        <v>#N/A</v>
      </c>
      <c r="P2" s="26"/>
      <c r="R2">
        <f>COUNTA(Importvorlage!B:B)-1</f>
        <v>80</v>
      </c>
    </row>
    <row r="3" spans="1:18" x14ac:dyDescent="0.2">
      <c r="A3" t="s">
        <v>8</v>
      </c>
      <c r="B3" s="20" t="str">
        <f>Meisterschaft!$F$7</f>
        <v>Saison 2025 CHL</v>
      </c>
      <c r="C3" s="21">
        <f>Meisterschaft!A11</f>
        <v>45905</v>
      </c>
      <c r="D3" s="4">
        <f>Meisterschaft!F11</f>
        <v>0</v>
      </c>
      <c r="E3" s="20" t="e">
        <f>VLOOKUP(F3,Abkürzungen!C:D,2,FALSE)</f>
        <v>#N/A</v>
      </c>
      <c r="F3" s="20" t="e">
        <f>VLOOKUP(Meisterschaft!G11,Abkürzungen!A:C,3,FALSE)</f>
        <v>#N/A</v>
      </c>
      <c r="G3" t="e">
        <f>VLOOKUP(Meisterschaft!H11,Abkürzungen!A:C,3,FALSE)</f>
        <v>#N/A</v>
      </c>
      <c r="H3">
        <v>0</v>
      </c>
      <c r="I3">
        <v>0</v>
      </c>
      <c r="J3" t="s">
        <v>204</v>
      </c>
      <c r="K3" t="s">
        <v>204</v>
      </c>
      <c r="L3">
        <v>0</v>
      </c>
      <c r="O3" t="e">
        <f>VLOOKUP(Meisterschaft!I11,Abkürzungen!A:F,6,FALSE)</f>
        <v>#N/A</v>
      </c>
    </row>
    <row r="4" spans="1:18" x14ac:dyDescent="0.2">
      <c r="A4" t="s">
        <v>271</v>
      </c>
      <c r="B4" s="20" t="str">
        <f>Meisterschaft!$J$7</f>
        <v>Saison 2025 Classic League 1</v>
      </c>
      <c r="C4" s="21">
        <f>Meisterschaft!A12</f>
        <v>45906</v>
      </c>
      <c r="D4" s="24">
        <f>Meisterschaft!J12</f>
        <v>0</v>
      </c>
      <c r="E4" s="20" t="e">
        <f>VLOOKUP(F4,Abkürzungen!C:D,2,FALSE)</f>
        <v>#N/A</v>
      </c>
      <c r="F4" s="20" t="e">
        <f>VLOOKUP(Meisterschaft!K12,Abkürzungen!A:C,3,FALSE)</f>
        <v>#N/A</v>
      </c>
      <c r="G4" t="e">
        <f>VLOOKUP(Meisterschaft!L12,Abkürzungen!A:C,3,FALSE)</f>
        <v>#N/A</v>
      </c>
      <c r="H4">
        <v>0</v>
      </c>
      <c r="I4">
        <v>0</v>
      </c>
      <c r="J4" t="s">
        <v>204</v>
      </c>
      <c r="K4" t="s">
        <v>204</v>
      </c>
      <c r="L4">
        <v>0</v>
      </c>
      <c r="O4" t="e">
        <f>VLOOKUP(Meisterschaft!M12,Abkürzungen!A:G,7,FALSE)</f>
        <v>#N/A</v>
      </c>
    </row>
    <row r="5" spans="1:18" x14ac:dyDescent="0.2">
      <c r="A5" t="s">
        <v>258</v>
      </c>
      <c r="B5" s="20" t="str">
        <f>Meisterschaft!$N$7</f>
        <v>Saison 2025 Damen</v>
      </c>
      <c r="C5" s="21">
        <f>Meisterschaft!A13</f>
        <v>45906</v>
      </c>
      <c r="D5" s="4">
        <f>Meisterschaft!N13</f>
        <v>0</v>
      </c>
      <c r="E5" s="20" t="e">
        <f>VLOOKUP(F5,Abkürzungen!C:D,2,FALSE)</f>
        <v>#N/A</v>
      </c>
      <c r="F5" s="20" t="e">
        <f>VLOOKUP(Meisterschaft!O13,Abkürzungen!A:C,3,FALSE)</f>
        <v>#N/A</v>
      </c>
      <c r="G5" t="e">
        <f>VLOOKUP(Meisterschaft!P13,Abkürzungen!A:C,3,FALSE)</f>
        <v>#N/A</v>
      </c>
      <c r="H5">
        <v>0</v>
      </c>
      <c r="I5">
        <v>0</v>
      </c>
      <c r="J5" t="s">
        <v>204</v>
      </c>
      <c r="K5" t="s">
        <v>204</v>
      </c>
      <c r="L5">
        <v>0</v>
      </c>
      <c r="O5" t="e">
        <f>VLOOKUP(Meisterschaft!Q13,Abkürzungen!A:G,7,FALSE)</f>
        <v>#N/A</v>
      </c>
    </row>
    <row r="6" spans="1:18" x14ac:dyDescent="0.2">
      <c r="A6" t="s">
        <v>320</v>
      </c>
      <c r="B6" s="22" t="str">
        <f>'Classic League 2'!$A$2</f>
        <v>Saison 2025 Classic League 2</v>
      </c>
      <c r="C6" s="21">
        <f>'Classic League 2'!A10</f>
        <v>45948</v>
      </c>
      <c r="D6" s="4" t="str">
        <f>'Classic League 2'!B10</f>
        <v>13:00</v>
      </c>
      <c r="E6" s="20" t="str">
        <f>'Classic League 2'!F10</f>
        <v>Lenzburg</v>
      </c>
      <c r="F6" s="20" t="str">
        <f>VLOOKUP('Classic League 2'!C10,Abkürzungen!A:C,3,FALSE)</f>
        <v>Sierre Lions 2</v>
      </c>
      <c r="G6" t="str">
        <f>VLOOKUP('Classic League 2'!D10,Abkürzungen!A:C,3,FALSE)</f>
        <v>Fribourg Dragons 1</v>
      </c>
      <c r="H6">
        <v>0</v>
      </c>
      <c r="I6">
        <v>0</v>
      </c>
      <c r="J6">
        <v>0</v>
      </c>
      <c r="K6" t="s">
        <v>204</v>
      </c>
      <c r="L6">
        <v>0</v>
      </c>
      <c r="O6" t="str">
        <f>VLOOKUP(E6,Abkürzungen!D:G,4,FALSE)</f>
        <v>SHC Seetal Admirals</v>
      </c>
    </row>
    <row r="7" spans="1:18" x14ac:dyDescent="0.2">
      <c r="A7" t="s">
        <v>10</v>
      </c>
      <c r="B7" s="20" t="str">
        <f>Meisterschaft!$S$7</f>
        <v>Saison 2025 Junioren U18</v>
      </c>
      <c r="C7" s="21">
        <f>Meisterschaft!A15</f>
        <v>45906</v>
      </c>
      <c r="D7" s="4">
        <f>Meisterschaft!S15</f>
        <v>0</v>
      </c>
      <c r="E7" s="20" t="e">
        <f>VLOOKUP(F7,Abkürzungen!C:D,2,FALSE)</f>
        <v>#N/A</v>
      </c>
      <c r="F7" s="20" t="e">
        <f>VLOOKUP(Meisterschaft!T15,Abkürzungen!A:C,3,FALSE)</f>
        <v>#N/A</v>
      </c>
      <c r="G7" t="e">
        <f>VLOOKUP(Meisterschaft!U15,Abkürzungen!A:C,3,FALSE)</f>
        <v>#N/A</v>
      </c>
      <c r="H7">
        <v>0</v>
      </c>
      <c r="I7">
        <v>0</v>
      </c>
      <c r="J7" t="s">
        <v>204</v>
      </c>
      <c r="K7" t="s">
        <v>204</v>
      </c>
      <c r="L7">
        <v>0</v>
      </c>
      <c r="O7" t="e">
        <f>VLOOKUP(Meisterschaft!V15,Abkürzungen!A:G,7,FALSE)</f>
        <v>#N/A</v>
      </c>
    </row>
    <row r="8" spans="1:18" x14ac:dyDescent="0.2">
      <c r="A8" t="s">
        <v>215</v>
      </c>
      <c r="B8" s="22" t="str">
        <f>'Junioren U15'!$A$2</f>
        <v>Saison 2025 Junioren U15</v>
      </c>
      <c r="C8" s="21">
        <f>'Junioren U15'!A10</f>
        <v>45969</v>
      </c>
      <c r="D8" s="4" t="str">
        <f>'Junioren U15'!B10</f>
        <v>13:00</v>
      </c>
      <c r="E8" s="20" t="str">
        <f>'Junioren U15'!F10</f>
        <v>Zug</v>
      </c>
      <c r="F8" s="20" t="str">
        <f>VLOOKUP('Junioren U15'!C10,Abkürzungen!A:C,3,FALSE)</f>
        <v>SHC Bulldozers Kernenried-Zauggenried U15</v>
      </c>
      <c r="G8" t="str">
        <f>VLOOKUP('Junioren U15'!D10,Abkürzungen!A:C,3,FALSE)</f>
        <v>Horgenberg Hammers U15</v>
      </c>
      <c r="H8">
        <v>0</v>
      </c>
      <c r="I8">
        <v>0</v>
      </c>
      <c r="J8">
        <v>0</v>
      </c>
      <c r="K8" t="s">
        <v>204</v>
      </c>
      <c r="L8">
        <v>0</v>
      </c>
      <c r="O8" t="str">
        <f>VLOOKUP(E8,Abkürzungen!D:G,4,FALSE)</f>
        <v>Oberwil Rebells</v>
      </c>
    </row>
    <row r="9" spans="1:18" x14ac:dyDescent="0.2">
      <c r="A9" t="s">
        <v>216</v>
      </c>
      <c r="B9" s="22" t="str">
        <f>'Junioren U12'!$A$2</f>
        <v>Saison 2025 Junioren U12</v>
      </c>
      <c r="C9" s="21">
        <f>'Junioren U12'!A10</f>
        <v>45997</v>
      </c>
      <c r="D9" s="4" t="str">
        <f>'Junioren U12'!B10</f>
        <v>14:00</v>
      </c>
      <c r="E9" s="20" t="str">
        <f>'Junioren U12'!F10</f>
        <v>Zug</v>
      </c>
      <c r="F9" s="20" t="str">
        <f>VLOOKUP('Junioren U12'!C10,Abkürzungen!A:C,3,FALSE)</f>
        <v>Oberwil Rebells U12</v>
      </c>
      <c r="G9" t="str">
        <f>VLOOKUP('Junioren U12'!D10,Abkürzungen!A:C,3,FALSE)</f>
        <v>SHC Grenchen-Limpachtal U12</v>
      </c>
      <c r="H9">
        <v>0</v>
      </c>
      <c r="I9">
        <v>0</v>
      </c>
      <c r="J9">
        <v>0</v>
      </c>
      <c r="K9" t="s">
        <v>204</v>
      </c>
      <c r="L9">
        <v>0</v>
      </c>
      <c r="O9" t="str">
        <f>VLOOKUP(E9,Abkürzungen!D:G,4,FALSE)</f>
        <v>Oberwil Rebells</v>
      </c>
    </row>
    <row r="10" spans="1:18" x14ac:dyDescent="0.2">
      <c r="A10" t="s">
        <v>217</v>
      </c>
      <c r="B10" s="22" t="str">
        <f>'Junioren U9'!$A$2</f>
        <v>Saison 2025 Junioren U9</v>
      </c>
      <c r="C10" s="21">
        <f>'Junioren U9'!A10</f>
        <v>45983</v>
      </c>
      <c r="D10" s="4" t="str">
        <f>'Junioren U9'!B10</f>
        <v>11:00</v>
      </c>
      <c r="E10" s="20" t="str">
        <f>'Junioren U9'!F10</f>
        <v>Horgen</v>
      </c>
      <c r="F10" s="20" t="str">
        <f>VLOOKUP('Junioren U9'!C10,Abkürzungen!A:C,3,FALSE)</f>
        <v>Horgenberg Hammerlis U9</v>
      </c>
      <c r="G10" t="str">
        <f>VLOOKUP('Junioren U9'!D10,Abkürzungen!A:C,3,FALSE)</f>
        <v>SHC Bonstetten Wettswil U9</v>
      </c>
      <c r="H10">
        <v>0</v>
      </c>
      <c r="I10">
        <v>0</v>
      </c>
      <c r="J10">
        <v>0</v>
      </c>
      <c r="K10" t="s">
        <v>204</v>
      </c>
      <c r="L10">
        <v>0</v>
      </c>
      <c r="O10" t="str">
        <f>VLOOKUP(E10,Abkürzungen!D:G,4,FALSE)</f>
        <v>Horgenberg Hammers</v>
      </c>
      <c r="P10">
        <v>10590</v>
      </c>
    </row>
    <row r="11" spans="1:18" x14ac:dyDescent="0.2">
      <c r="A11" t="s">
        <v>318</v>
      </c>
      <c r="B11" s="22" t="str">
        <f>'Challenge League'!$A$2</f>
        <v>Saison 2025 Challenge League</v>
      </c>
      <c r="C11" s="21">
        <f>'Challenge League'!A10</f>
        <v>45976</v>
      </c>
      <c r="D11" s="21" t="str">
        <f>'Challenge League'!B10</f>
        <v>15:30</v>
      </c>
      <c r="E11" s="21" t="str">
        <f>'Challenge League'!C10</f>
        <v>OW2</v>
      </c>
      <c r="F11" s="20" t="e">
        <f>VLOOKUP('Challenge League'!C15,Abkürzungen!A:C,3,FALSE)</f>
        <v>#N/A</v>
      </c>
      <c r="G11" t="e">
        <f>VLOOKUP('Challenge League'!D15,Abkürzungen!A:C,3,FALSE)</f>
        <v>#N/A</v>
      </c>
      <c r="H11">
        <v>0</v>
      </c>
      <c r="I11">
        <v>0</v>
      </c>
      <c r="J11">
        <v>0</v>
      </c>
      <c r="K11" t="s">
        <v>204</v>
      </c>
      <c r="L11">
        <v>0</v>
      </c>
      <c r="O11" t="e">
        <f>VLOOKUP(I10,Abkürzungen!D:G,4,FALSE)</f>
        <v>#N/A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NLA">
                <anchor moveWithCells="1" sizeWithCells="1">
                  <from>
                    <xdr:col>16</xdr:col>
                    <xdr:colOff>12700</xdr:colOff>
                    <xdr:row>1</xdr:row>
                    <xdr:rowOff>12700</xdr:rowOff>
                  </from>
                  <to>
                    <xdr:col>17</xdr:col>
                    <xdr:colOff>12700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0]!NLB">
                <anchor moveWithCells="1" sizeWithCells="1">
                  <from>
                    <xdr:col>16</xdr:col>
                    <xdr:colOff>12700</xdr:colOff>
                    <xdr:row>2</xdr:row>
                    <xdr:rowOff>12700</xdr:rowOff>
                  </from>
                  <to>
                    <xdr:col>17</xdr:col>
                    <xdr:colOff>12700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0]!Liga11">
                <anchor moveWithCells="1" sizeWithCells="1">
                  <from>
                    <xdr:col>16</xdr:col>
                    <xdr:colOff>38100</xdr:colOff>
                    <xdr:row>3</xdr:row>
                    <xdr:rowOff>12700</xdr:rowOff>
                  </from>
                  <to>
                    <xdr:col>17</xdr:col>
                    <xdr:colOff>38100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0]!Liga12">
                <anchor moveWithCells="1" sizeWithCells="1">
                  <from>
                    <xdr:col>16</xdr:col>
                    <xdr:colOff>38100</xdr:colOff>
                    <xdr:row>4</xdr:row>
                    <xdr:rowOff>12700</xdr:rowOff>
                  </from>
                  <to>
                    <xdr:col>17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0]!Liga2">
                <anchor moveWithCells="1" sizeWithCells="1">
                  <from>
                    <xdr:col>16</xdr:col>
                    <xdr:colOff>38100</xdr:colOff>
                    <xdr:row>5</xdr:row>
                    <xdr:rowOff>0</xdr:rowOff>
                  </from>
                  <to>
                    <xdr:col>17</xdr:col>
                    <xdr:colOff>38100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Button 6">
              <controlPr defaultSize="0" print="0" autoFill="0" autoPict="0" macro="[0]!JuniorenA">
                <anchor moveWithCells="1" sizeWithCells="1">
                  <from>
                    <xdr:col>16</xdr:col>
                    <xdr:colOff>38100</xdr:colOff>
                    <xdr:row>6</xdr:row>
                    <xdr:rowOff>0</xdr:rowOff>
                  </from>
                  <to>
                    <xdr:col>17</xdr:col>
                    <xdr:colOff>38100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Button 7">
              <controlPr defaultSize="0" print="0" autoFill="0" autoPict="0" macro="[0]!JuniorenB">
                <anchor moveWithCells="1" sizeWithCells="1">
                  <from>
                    <xdr:col>16</xdr:col>
                    <xdr:colOff>38100</xdr:colOff>
                    <xdr:row>7</xdr:row>
                    <xdr:rowOff>0</xdr:rowOff>
                  </from>
                  <to>
                    <xdr:col>17</xdr:col>
                    <xdr:colOff>38100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Button 8">
              <controlPr defaultSize="0" print="0" autoFill="0" autoPict="0" macro="[0]!JuniorenC">
                <anchor moveWithCells="1" sizeWithCells="1">
                  <from>
                    <xdr:col>16</xdr:col>
                    <xdr:colOff>38100</xdr:colOff>
                    <xdr:row>8</xdr:row>
                    <xdr:rowOff>0</xdr:rowOff>
                  </from>
                  <to>
                    <xdr:col>17</xdr:col>
                    <xdr:colOff>38100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Button 9">
              <controlPr defaultSize="0" print="0" autoFill="0" autoPict="0" macro="[0]!JuniorenD">
                <anchor moveWithCells="1" sizeWithCells="1">
                  <from>
                    <xdr:col>16</xdr:col>
                    <xdr:colOff>38100</xdr:colOff>
                    <xdr:row>9</xdr:row>
                    <xdr:rowOff>0</xdr:rowOff>
                  </from>
                  <to>
                    <xdr:col>17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9"/>
  <sheetViews>
    <sheetView topLeftCell="A16" workbookViewId="0">
      <selection activeCell="A13" sqref="A13"/>
    </sheetView>
  </sheetViews>
  <sheetFormatPr baseColWidth="10" defaultColWidth="11.5" defaultRowHeight="15" x14ac:dyDescent="0.2"/>
  <cols>
    <col min="1" max="1" width="60" customWidth="1"/>
  </cols>
  <sheetData>
    <row r="1" spans="1:1" x14ac:dyDescent="0.2">
      <c r="A1" s="60" t="s">
        <v>218</v>
      </c>
    </row>
    <row r="2" spans="1:1" x14ac:dyDescent="0.2">
      <c r="A2" s="59" t="s">
        <v>219</v>
      </c>
    </row>
    <row r="3" spans="1:1" x14ac:dyDescent="0.2">
      <c r="A3" s="59" t="s">
        <v>220</v>
      </c>
    </row>
    <row r="4" spans="1:1" x14ac:dyDescent="0.2">
      <c r="A4" s="59" t="s">
        <v>221</v>
      </c>
    </row>
    <row r="5" spans="1:1" x14ac:dyDescent="0.2">
      <c r="A5" s="59" t="s">
        <v>222</v>
      </c>
    </row>
    <row r="6" spans="1:1" x14ac:dyDescent="0.2">
      <c r="A6" s="59" t="s">
        <v>223</v>
      </c>
    </row>
    <row r="7" spans="1:1" x14ac:dyDescent="0.2">
      <c r="A7" s="59" t="s">
        <v>224</v>
      </c>
    </row>
    <row r="8" spans="1:1" x14ac:dyDescent="0.2">
      <c r="A8" s="59" t="s">
        <v>45</v>
      </c>
    </row>
    <row r="9" spans="1:1" x14ac:dyDescent="0.2">
      <c r="A9" s="59" t="s">
        <v>225</v>
      </c>
    </row>
    <row r="10" spans="1:1" x14ac:dyDescent="0.2">
      <c r="A10" s="59" t="s">
        <v>54</v>
      </c>
    </row>
    <row r="11" spans="1:1" x14ac:dyDescent="0.2">
      <c r="A11" s="59" t="s">
        <v>226</v>
      </c>
    </row>
    <row r="12" spans="1:1" x14ac:dyDescent="0.2">
      <c r="A12" s="59" t="s">
        <v>65</v>
      </c>
    </row>
    <row r="13" spans="1:1" x14ac:dyDescent="0.2">
      <c r="A13" s="59" t="s">
        <v>69</v>
      </c>
    </row>
    <row r="14" spans="1:1" x14ac:dyDescent="0.2">
      <c r="A14" s="59" t="s">
        <v>227</v>
      </c>
    </row>
    <row r="15" spans="1:1" x14ac:dyDescent="0.2">
      <c r="A15" s="59" t="s">
        <v>228</v>
      </c>
    </row>
    <row r="16" spans="1:1" x14ac:dyDescent="0.2">
      <c r="A16" s="59" t="s">
        <v>73</v>
      </c>
    </row>
    <row r="17" spans="1:1" x14ac:dyDescent="0.2">
      <c r="A17" s="59" t="s">
        <v>229</v>
      </c>
    </row>
    <row r="18" spans="1:1" x14ac:dyDescent="0.2">
      <c r="A18" s="59" t="s">
        <v>85</v>
      </c>
    </row>
    <row r="19" spans="1:1" x14ac:dyDescent="0.2">
      <c r="A19" s="59" t="s">
        <v>89</v>
      </c>
    </row>
    <row r="20" spans="1:1" x14ac:dyDescent="0.2">
      <c r="A20" s="59" t="s">
        <v>102</v>
      </c>
    </row>
    <row r="21" spans="1:1" x14ac:dyDescent="0.2">
      <c r="A21" s="59" t="s">
        <v>110</v>
      </c>
    </row>
    <row r="22" spans="1:1" x14ac:dyDescent="0.2">
      <c r="A22" s="59" t="s">
        <v>124</v>
      </c>
    </row>
    <row r="23" spans="1:1" x14ac:dyDescent="0.2">
      <c r="A23" s="59" t="s">
        <v>128</v>
      </c>
    </row>
    <row r="24" spans="1:1" x14ac:dyDescent="0.2">
      <c r="A24" s="59" t="s">
        <v>132</v>
      </c>
    </row>
    <row r="25" spans="1:1" x14ac:dyDescent="0.2">
      <c r="A25" s="59" t="s">
        <v>212</v>
      </c>
    </row>
    <row r="26" spans="1:1" x14ac:dyDescent="0.2">
      <c r="A26" s="59" t="s">
        <v>230</v>
      </c>
    </row>
    <row r="27" spans="1:1" x14ac:dyDescent="0.2">
      <c r="A27" s="59" t="s">
        <v>150</v>
      </c>
    </row>
    <row r="28" spans="1:1" x14ac:dyDescent="0.2">
      <c r="A28" s="59" t="s">
        <v>158</v>
      </c>
    </row>
    <row r="29" spans="1:1" x14ac:dyDescent="0.2">
      <c r="A29" s="59" t="s">
        <v>162</v>
      </c>
    </row>
    <row r="30" spans="1:1" x14ac:dyDescent="0.2">
      <c r="A30" s="59" t="s">
        <v>168</v>
      </c>
    </row>
    <row r="31" spans="1:1" x14ac:dyDescent="0.2">
      <c r="A31" s="59" t="s">
        <v>231</v>
      </c>
    </row>
    <row r="32" spans="1:1" x14ac:dyDescent="0.2">
      <c r="A32" s="59" t="s">
        <v>173</v>
      </c>
    </row>
    <row r="33" spans="1:1" x14ac:dyDescent="0.2">
      <c r="A33" s="59" t="s">
        <v>232</v>
      </c>
    </row>
    <row r="34" spans="1:1" x14ac:dyDescent="0.2">
      <c r="A34" s="59" t="s">
        <v>175</v>
      </c>
    </row>
    <row r="35" spans="1:1" x14ac:dyDescent="0.2">
      <c r="A35" s="59" t="s">
        <v>233</v>
      </c>
    </row>
    <row r="36" spans="1:1" x14ac:dyDescent="0.2">
      <c r="A36" s="59" t="s">
        <v>234</v>
      </c>
    </row>
    <row r="37" spans="1:1" x14ac:dyDescent="0.2">
      <c r="A37" s="59" t="s">
        <v>181</v>
      </c>
    </row>
    <row r="38" spans="1:1" x14ac:dyDescent="0.2">
      <c r="A38" s="59" t="s">
        <v>235</v>
      </c>
    </row>
    <row r="39" spans="1:1" x14ac:dyDescent="0.2">
      <c r="A39" s="59" t="s">
        <v>188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34E6-E18F-1942-8DAD-736A77DAEA11}">
  <sheetPr codeName="Tabelle12"/>
  <dimension ref="A1:T275"/>
  <sheetViews>
    <sheetView zoomScale="130" zoomScaleNormal="130" workbookViewId="0">
      <selection activeCell="R13" sqref="R13"/>
    </sheetView>
  </sheetViews>
  <sheetFormatPr baseColWidth="10" defaultColWidth="10.83203125" defaultRowHeight="13" x14ac:dyDescent="0.15"/>
  <cols>
    <col min="1" max="1" width="12.33203125" style="1" customWidth="1"/>
    <col min="2" max="8" width="6.6640625" style="1" customWidth="1"/>
    <col min="9" max="10" width="6.6640625" style="1" hidden="1" customWidth="1"/>
    <col min="11" max="16" width="0" style="1" hidden="1" customWidth="1"/>
    <col min="17" max="16384" width="10.83203125" style="1"/>
  </cols>
  <sheetData>
    <row r="1" spans="1:20" ht="15" x14ac:dyDescent="0.2">
      <c r="A1" s="2"/>
      <c r="B1" s="2"/>
      <c r="C1" s="2"/>
      <c r="D1" s="9"/>
      <c r="E1" s="10"/>
      <c r="F1" s="10"/>
      <c r="G1" s="10"/>
    </row>
    <row r="2" spans="1:20" ht="15" x14ac:dyDescent="0.2">
      <c r="A2" s="56" t="s">
        <v>319</v>
      </c>
      <c r="B2" s="2"/>
      <c r="C2" s="2"/>
      <c r="D2" s="2"/>
      <c r="E2" s="2"/>
      <c r="F2" s="2"/>
      <c r="G2" s="2"/>
    </row>
    <row r="3" spans="1:20" ht="16" thickBot="1" x14ac:dyDescent="0.25">
      <c r="A3" s="11"/>
      <c r="B3" s="2"/>
      <c r="C3" s="2"/>
      <c r="D3" s="2"/>
      <c r="E3" s="11"/>
      <c r="F3" s="2"/>
      <c r="G3" s="2"/>
    </row>
    <row r="4" spans="1:20" ht="16" thickBot="1" x14ac:dyDescent="0.25">
      <c r="A4" s="91">
        <v>45976</v>
      </c>
      <c r="B4" s="93" t="s">
        <v>109</v>
      </c>
      <c r="C4" s="93"/>
      <c r="D4" s="93"/>
      <c r="E4" s="94"/>
      <c r="F4" s="2"/>
      <c r="G4" s="2"/>
    </row>
    <row r="5" spans="1:20" ht="15" x14ac:dyDescent="0.2">
      <c r="A5" s="92"/>
      <c r="B5" s="85"/>
      <c r="C5" s="85"/>
      <c r="D5" s="85"/>
      <c r="E5" s="95"/>
      <c r="F5" s="2"/>
      <c r="G5" s="2"/>
      <c r="I5" s="96" t="str">
        <f>A2</f>
        <v>Saison 2025 Challenge League</v>
      </c>
      <c r="J5" s="82"/>
      <c r="K5" s="82"/>
      <c r="L5" s="82"/>
      <c r="M5" s="82"/>
      <c r="N5" s="82"/>
      <c r="O5" s="82"/>
      <c r="P5" s="83"/>
    </row>
    <row r="6" spans="1:20" ht="15" x14ac:dyDescent="0.2">
      <c r="A6" s="92"/>
      <c r="B6" s="14" t="s">
        <v>11</v>
      </c>
      <c r="C6" s="15" t="s">
        <v>12</v>
      </c>
      <c r="D6" s="15" t="s">
        <v>13</v>
      </c>
      <c r="E6" s="43" t="s">
        <v>14</v>
      </c>
      <c r="F6" s="2"/>
      <c r="G6" s="2"/>
      <c r="I6" s="28" t="s">
        <v>15</v>
      </c>
      <c r="J6" s="29" t="s">
        <v>16</v>
      </c>
      <c r="K6" s="29" t="s">
        <v>17</v>
      </c>
      <c r="L6" s="29" t="s">
        <v>16</v>
      </c>
      <c r="M6" s="29" t="s">
        <v>18</v>
      </c>
      <c r="N6" s="29" t="s">
        <v>16</v>
      </c>
      <c r="O6" s="29" t="s">
        <v>19</v>
      </c>
      <c r="P6" s="30" t="s">
        <v>16</v>
      </c>
    </row>
    <row r="7" spans="1:20" ht="15" x14ac:dyDescent="0.2">
      <c r="A7" s="44">
        <f>$A$4</f>
        <v>45976</v>
      </c>
      <c r="B7" s="12" t="s">
        <v>27</v>
      </c>
      <c r="C7" s="13" t="s">
        <v>113</v>
      </c>
      <c r="D7" s="13" t="s">
        <v>284</v>
      </c>
      <c r="E7" s="45" t="s">
        <v>133</v>
      </c>
      <c r="F7" s="2" t="str">
        <f>$B$4</f>
        <v>Kernenried</v>
      </c>
      <c r="G7" s="2"/>
      <c r="I7" s="31" t="str">
        <f>A7&amp;S10</f>
        <v>45976</v>
      </c>
      <c r="J7" t="e">
        <f>VLOOKUP(I7,Sperrdaten!H:I,2,FALSE)</f>
        <v>#N/A</v>
      </c>
      <c r="K7" s="32" t="str">
        <f>A7&amp;S10</f>
        <v>45976</v>
      </c>
      <c r="L7" t="e">
        <f>VLOOKUP(K7,Sperrdaten!C:D,2,FALSE)</f>
        <v>#N/A</v>
      </c>
      <c r="M7" s="32" t="str">
        <f>A7&amp;T10</f>
        <v>45976</v>
      </c>
      <c r="N7" t="e">
        <f>VLOOKUP(M7,Sperrdaten!C:D,2,FALSE)</f>
        <v>#N/A</v>
      </c>
      <c r="O7" s="32" t="str">
        <f>A7&amp;E7</f>
        <v>45976GRL</v>
      </c>
      <c r="P7" s="33" t="e">
        <f>VLOOKUP(O7,Sperrdaten!C:D,2,FALSE)</f>
        <v>#N/A</v>
      </c>
    </row>
    <row r="8" spans="1:20" ht="15" x14ac:dyDescent="0.2">
      <c r="A8" s="44">
        <f t="shared" ref="A8:A15" si="0">$A$4</f>
        <v>45976</v>
      </c>
      <c r="B8" s="6" t="s">
        <v>209</v>
      </c>
      <c r="C8" s="13" t="s">
        <v>159</v>
      </c>
      <c r="D8" s="13" t="s">
        <v>55</v>
      </c>
      <c r="E8" s="45" t="s">
        <v>233</v>
      </c>
      <c r="F8" s="2" t="str">
        <f t="shared" ref="F8:F15" si="1">$B$4</f>
        <v>Kernenried</v>
      </c>
      <c r="G8" s="2"/>
      <c r="I8" s="31" t="str">
        <f>A8&amp;C7</f>
        <v>45976KR2</v>
      </c>
      <c r="J8" t="e">
        <f>VLOOKUP(I8,Sperrdaten!H:I,2,FALSE)</f>
        <v>#N/A</v>
      </c>
      <c r="K8" s="32" t="str">
        <f>A8&amp;C7</f>
        <v>45976KR2</v>
      </c>
      <c r="L8" t="e">
        <f>VLOOKUP(K8,Sperrdaten!C:D,2,FALSE)</f>
        <v>#N/A</v>
      </c>
      <c r="M8" s="32" t="str">
        <f>A8&amp;D7</f>
        <v>45976BW2</v>
      </c>
      <c r="N8" t="e">
        <f>VLOOKUP(M8,Sperrdaten!C:D,2,FALSE)</f>
        <v>#N/A</v>
      </c>
      <c r="O8" s="32" t="str">
        <f t="shared" ref="O8:O71" si="2">A8&amp;E8</f>
        <v>45976SSHR</v>
      </c>
      <c r="P8" s="33" t="e">
        <f>VLOOKUP(O8,Sperrdaten!C:D,2,FALSE)</f>
        <v>#N/A</v>
      </c>
    </row>
    <row r="9" spans="1:20" ht="15" x14ac:dyDescent="0.2">
      <c r="A9" s="44">
        <f t="shared" si="0"/>
        <v>45976</v>
      </c>
      <c r="B9" s="6" t="s">
        <v>30</v>
      </c>
      <c r="C9" s="13" t="s">
        <v>284</v>
      </c>
      <c r="D9" s="13" t="s">
        <v>159</v>
      </c>
      <c r="E9" s="45" t="s">
        <v>133</v>
      </c>
      <c r="F9" s="2" t="str">
        <f t="shared" si="1"/>
        <v>Kernenried</v>
      </c>
      <c r="G9" s="2"/>
      <c r="I9" s="31" t="str">
        <f>A9&amp;C9</f>
        <v>45976BW2</v>
      </c>
      <c r="J9" t="e">
        <f>VLOOKUP(I9,Sperrdaten!H:I,2,FALSE)</f>
        <v>#N/A</v>
      </c>
      <c r="K9" s="32" t="str">
        <f>A9&amp;C9</f>
        <v>45976BW2</v>
      </c>
      <c r="L9" t="e">
        <f>VLOOKUP(K9,Sperrdaten!C:D,2,FALSE)</f>
        <v>#N/A</v>
      </c>
      <c r="M9" s="32" t="str">
        <f>A9&amp;D9</f>
        <v>45976MAR</v>
      </c>
      <c r="N9" t="e">
        <f>VLOOKUP(M9,Sperrdaten!C:D,2,FALSE)</f>
        <v>#N/A</v>
      </c>
      <c r="O9" s="32" t="str">
        <f t="shared" si="2"/>
        <v>45976GRL</v>
      </c>
      <c r="P9" s="33" t="e">
        <f>VLOOKUP(O9,Sperrdaten!C:D,2,FALSE)</f>
        <v>#N/A</v>
      </c>
    </row>
    <row r="10" spans="1:20" ht="15" x14ac:dyDescent="0.2">
      <c r="A10" s="44">
        <f t="shared" si="0"/>
        <v>45976</v>
      </c>
      <c r="B10" s="6" t="s">
        <v>207</v>
      </c>
      <c r="C10" s="13" t="s">
        <v>55</v>
      </c>
      <c r="D10" s="13" t="s">
        <v>113</v>
      </c>
      <c r="E10" s="45" t="s">
        <v>233</v>
      </c>
      <c r="F10" s="2" t="str">
        <f t="shared" si="1"/>
        <v>Kernenried</v>
      </c>
      <c r="G10" s="2"/>
      <c r="I10" s="31" t="str">
        <f>A10&amp;C10</f>
        <v>45976OW2</v>
      </c>
      <c r="J10" t="e">
        <f>VLOOKUP(I10,Sperrdaten!H:I,2,FALSE)</f>
        <v>#N/A</v>
      </c>
      <c r="K10" s="32" t="str">
        <f>A10&amp;C10</f>
        <v>45976OW2</v>
      </c>
      <c r="L10" t="e">
        <f>VLOOKUP(K10,Sperrdaten!C:D,2,FALSE)</f>
        <v>#N/A</v>
      </c>
      <c r="M10" s="32" t="str">
        <f>A10&amp;D10</f>
        <v>45976KR2</v>
      </c>
      <c r="N10" t="e">
        <f>VLOOKUP(M10,Sperrdaten!C:D,2,FALSE)</f>
        <v>#N/A</v>
      </c>
      <c r="O10" s="32" t="str">
        <f t="shared" si="2"/>
        <v>45976SSHR</v>
      </c>
      <c r="P10" s="33" t="e">
        <f>VLOOKUP(O10,Sperrdaten!C:D,2,FALSE)</f>
        <v>#N/A</v>
      </c>
      <c r="Q10" s="65"/>
      <c r="S10" s="13"/>
      <c r="T10" s="13"/>
    </row>
    <row r="11" spans="1:20" ht="15" x14ac:dyDescent="0.2">
      <c r="A11" s="44">
        <f t="shared" si="0"/>
        <v>45976</v>
      </c>
      <c r="B11" s="6" t="s">
        <v>29</v>
      </c>
      <c r="C11" s="13"/>
      <c r="D11" s="13"/>
      <c r="E11" s="45"/>
      <c r="F11" s="2" t="str">
        <f t="shared" si="1"/>
        <v>Kernenried</v>
      </c>
      <c r="G11" s="2"/>
      <c r="I11" s="31" t="str">
        <f t="shared" ref="I11:I71" si="3">A11&amp;C11</f>
        <v>45976</v>
      </c>
      <c r="J11" t="e">
        <f>VLOOKUP(I11,Sperrdaten!H:I,2,FALSE)</f>
        <v>#N/A</v>
      </c>
      <c r="K11" s="32" t="str">
        <f t="shared" ref="K11:K71" si="4">A11&amp;C11</f>
        <v>45976</v>
      </c>
      <c r="L11" t="e">
        <f>VLOOKUP(K11,Sperrdaten!C:D,2,FALSE)</f>
        <v>#N/A</v>
      </c>
      <c r="M11" s="32" t="str">
        <f t="shared" ref="M11:M71" si="5">A11&amp;D11</f>
        <v>45976</v>
      </c>
      <c r="N11" t="e">
        <f>VLOOKUP(M11,Sperrdaten!C:D,2,FALSE)</f>
        <v>#N/A</v>
      </c>
      <c r="O11" s="32" t="str">
        <f t="shared" si="2"/>
        <v>45976</v>
      </c>
      <c r="P11" s="33" t="e">
        <f>VLOOKUP(O11,Sperrdaten!C:D,2,FALSE)</f>
        <v>#N/A</v>
      </c>
      <c r="Q11" s="65"/>
    </row>
    <row r="12" spans="1:20" ht="15" x14ac:dyDescent="0.2">
      <c r="A12" s="44">
        <f t="shared" si="0"/>
        <v>45976</v>
      </c>
      <c r="B12" s="6" t="s">
        <v>30</v>
      </c>
      <c r="C12" s="13"/>
      <c r="D12" s="13"/>
      <c r="E12" s="45"/>
      <c r="F12" s="2" t="str">
        <f t="shared" si="1"/>
        <v>Kernenried</v>
      </c>
      <c r="G12" s="2"/>
      <c r="I12" s="31" t="str">
        <f t="shared" si="3"/>
        <v>45976</v>
      </c>
      <c r="J12" t="e">
        <f>VLOOKUP(I12,Sperrdaten!H:I,2,FALSE)</f>
        <v>#N/A</v>
      </c>
      <c r="K12" s="32" t="str">
        <f t="shared" si="4"/>
        <v>45976</v>
      </c>
      <c r="L12" t="e">
        <f>VLOOKUP(K12,Sperrdaten!C:D,2,FALSE)</f>
        <v>#N/A</v>
      </c>
      <c r="M12" s="32" t="str">
        <f t="shared" si="5"/>
        <v>45976</v>
      </c>
      <c r="N12" t="e">
        <f>VLOOKUP(M12,Sperrdaten!C:D,2,FALSE)</f>
        <v>#N/A</v>
      </c>
      <c r="O12" s="32" t="str">
        <f t="shared" si="2"/>
        <v>45976</v>
      </c>
      <c r="P12" s="33" t="e">
        <f>VLOOKUP(O12,Sperrdaten!C:D,2,FALSE)</f>
        <v>#N/A</v>
      </c>
      <c r="Q12" s="65"/>
    </row>
    <row r="13" spans="1:20" ht="15" x14ac:dyDescent="0.2">
      <c r="A13" s="44">
        <f t="shared" si="0"/>
        <v>45976</v>
      </c>
      <c r="B13" s="6" t="s">
        <v>31</v>
      </c>
      <c r="C13" s="13"/>
      <c r="D13" s="13"/>
      <c r="E13" s="45"/>
      <c r="F13" s="2" t="str">
        <f t="shared" si="1"/>
        <v>Kernenried</v>
      </c>
      <c r="G13" s="2"/>
      <c r="I13" s="31" t="str">
        <f t="shared" si="3"/>
        <v>45976</v>
      </c>
      <c r="J13" t="e">
        <f>VLOOKUP(I13,Sperrdaten!H:I,2,FALSE)</f>
        <v>#N/A</v>
      </c>
      <c r="K13" s="32" t="str">
        <f t="shared" si="4"/>
        <v>45976</v>
      </c>
      <c r="L13" t="e">
        <f>VLOOKUP(K13,Sperrdaten!C:D,2,FALSE)</f>
        <v>#N/A</v>
      </c>
      <c r="M13" s="32" t="str">
        <f t="shared" si="5"/>
        <v>45976</v>
      </c>
      <c r="N13" t="e">
        <f>VLOOKUP(M13,Sperrdaten!C:D,2,FALSE)</f>
        <v>#N/A</v>
      </c>
      <c r="O13" s="32" t="str">
        <f t="shared" si="2"/>
        <v>45976</v>
      </c>
      <c r="P13" s="33" t="e">
        <f>VLOOKUP(O13,Sperrdaten!C:D,2,FALSE)</f>
        <v>#N/A</v>
      </c>
      <c r="Q13" s="65"/>
    </row>
    <row r="14" spans="1:20" ht="15" x14ac:dyDescent="0.2">
      <c r="A14" s="44">
        <f t="shared" si="0"/>
        <v>45976</v>
      </c>
      <c r="B14" s="6" t="s">
        <v>32</v>
      </c>
      <c r="C14" s="13"/>
      <c r="D14" s="13"/>
      <c r="E14" s="45"/>
      <c r="F14" s="2" t="str">
        <f t="shared" si="1"/>
        <v>Kernenried</v>
      </c>
      <c r="G14" s="2"/>
      <c r="I14" s="31" t="str">
        <f t="shared" si="3"/>
        <v>45976</v>
      </c>
      <c r="J14" t="e">
        <f>VLOOKUP(I14,Sperrdaten!H:I,2,FALSE)</f>
        <v>#N/A</v>
      </c>
      <c r="K14" s="32" t="str">
        <f t="shared" si="4"/>
        <v>45976</v>
      </c>
      <c r="L14" t="e">
        <f>VLOOKUP(K14,Sperrdaten!C:D,2,FALSE)</f>
        <v>#N/A</v>
      </c>
      <c r="M14" s="32" t="str">
        <f t="shared" si="5"/>
        <v>45976</v>
      </c>
      <c r="N14" t="e">
        <f>VLOOKUP(M14,Sperrdaten!C:D,2,FALSE)</f>
        <v>#N/A</v>
      </c>
      <c r="O14" s="32" t="str">
        <f t="shared" si="2"/>
        <v>45976</v>
      </c>
      <c r="P14" s="33" t="e">
        <f>VLOOKUP(O14,Sperrdaten!C:D,2,FALSE)</f>
        <v>#N/A</v>
      </c>
      <c r="Q14" s="65"/>
    </row>
    <row r="15" spans="1:20" ht="16" thickBot="1" x14ac:dyDescent="0.25">
      <c r="A15" s="44">
        <f t="shared" si="0"/>
        <v>45976</v>
      </c>
      <c r="B15" s="47" t="s">
        <v>33</v>
      </c>
      <c r="C15" s="48"/>
      <c r="D15" s="48"/>
      <c r="E15" s="49"/>
      <c r="F15" s="2" t="str">
        <f t="shared" si="1"/>
        <v>Kernenried</v>
      </c>
      <c r="G15" s="2"/>
      <c r="I15" s="31" t="str">
        <f t="shared" si="3"/>
        <v>45976</v>
      </c>
      <c r="J15" t="e">
        <f>VLOOKUP(I15,Sperrdaten!H:I,2,FALSE)</f>
        <v>#N/A</v>
      </c>
      <c r="K15" s="32" t="str">
        <f t="shared" si="4"/>
        <v>45976</v>
      </c>
      <c r="L15" t="e">
        <f>VLOOKUP(K15,Sperrdaten!C:D,2,FALSE)</f>
        <v>#N/A</v>
      </c>
      <c r="M15" s="32" t="str">
        <f t="shared" si="5"/>
        <v>45976</v>
      </c>
      <c r="N15" t="e">
        <f>VLOOKUP(M15,Sperrdaten!C:D,2,FALSE)</f>
        <v>#N/A</v>
      </c>
      <c r="O15" s="32" t="str">
        <f t="shared" si="2"/>
        <v>45976</v>
      </c>
      <c r="P15" s="33" t="e">
        <f>VLOOKUP(O15,Sperrdaten!C:D,2,FALSE)</f>
        <v>#N/A</v>
      </c>
      <c r="Q15" s="65"/>
    </row>
    <row r="16" spans="1:20" ht="16" thickBot="1" x14ac:dyDescent="0.25">
      <c r="A16" s="2"/>
      <c r="B16" s="2"/>
      <c r="C16" s="2"/>
      <c r="D16" s="2"/>
      <c r="E16" s="2"/>
      <c r="F16" s="2"/>
      <c r="G16" s="2"/>
      <c r="I16" s="31" t="str">
        <f t="shared" si="3"/>
        <v/>
      </c>
      <c r="J16">
        <f>VLOOKUP(I16,Sperrdaten!H:I,2,FALSE)</f>
        <v>1</v>
      </c>
      <c r="K16" s="32" t="str">
        <f t="shared" si="4"/>
        <v/>
      </c>
      <c r="L16">
        <f>VLOOKUP(K16,Sperrdaten!C:D,2,FALSE)</f>
        <v>1</v>
      </c>
      <c r="M16" s="32" t="str">
        <f t="shared" si="5"/>
        <v/>
      </c>
      <c r="N16">
        <f>VLOOKUP(M16,Sperrdaten!C:D,2,FALSE)</f>
        <v>1</v>
      </c>
      <c r="O16" s="32" t="str">
        <f t="shared" si="2"/>
        <v/>
      </c>
      <c r="P16" s="33">
        <f>VLOOKUP(O16,Sperrdaten!C:D,2,FALSE)</f>
        <v>1</v>
      </c>
      <c r="Q16" s="65"/>
    </row>
    <row r="17" spans="1:17" ht="15" x14ac:dyDescent="0.2">
      <c r="A17" s="91">
        <v>45976</v>
      </c>
      <c r="B17" s="93" t="s">
        <v>135</v>
      </c>
      <c r="C17" s="93"/>
      <c r="D17" s="93"/>
      <c r="E17" s="94"/>
      <c r="F17" s="2"/>
      <c r="G17" s="2"/>
      <c r="I17" s="31" t="str">
        <f t="shared" si="3"/>
        <v>45976</v>
      </c>
      <c r="J17" t="e">
        <f>VLOOKUP(I17,Sperrdaten!H:I,2,FALSE)</f>
        <v>#N/A</v>
      </c>
      <c r="K17" s="32" t="str">
        <f t="shared" si="4"/>
        <v>45976</v>
      </c>
      <c r="L17" t="e">
        <f>VLOOKUP(K17,Sperrdaten!C:D,2,FALSE)</f>
        <v>#N/A</v>
      </c>
      <c r="M17" s="32" t="str">
        <f t="shared" si="5"/>
        <v>45976</v>
      </c>
      <c r="N17" t="e">
        <f>VLOOKUP(M17,Sperrdaten!C:D,2,FALSE)</f>
        <v>#N/A</v>
      </c>
      <c r="O17" s="32" t="str">
        <f t="shared" si="2"/>
        <v>45976</v>
      </c>
      <c r="P17" s="33" t="e">
        <f>VLOOKUP(O17,Sperrdaten!C:D,2,FALSE)</f>
        <v>#N/A</v>
      </c>
      <c r="Q17" s="65"/>
    </row>
    <row r="18" spans="1:17" ht="15" x14ac:dyDescent="0.2">
      <c r="A18" s="92"/>
      <c r="B18" s="85"/>
      <c r="C18" s="85"/>
      <c r="D18" s="85"/>
      <c r="E18" s="95"/>
      <c r="F18" s="2"/>
      <c r="G18" s="2"/>
      <c r="I18" s="31" t="str">
        <f t="shared" si="3"/>
        <v/>
      </c>
      <c r="J18">
        <f>VLOOKUP(I18,Sperrdaten!H:I,2,FALSE)</f>
        <v>1</v>
      </c>
      <c r="K18" s="32" t="str">
        <f t="shared" si="4"/>
        <v/>
      </c>
      <c r="L18">
        <f>VLOOKUP(K18,Sperrdaten!C:D,2,FALSE)</f>
        <v>1</v>
      </c>
      <c r="M18" s="32" t="str">
        <f t="shared" si="5"/>
        <v/>
      </c>
      <c r="N18">
        <f>VLOOKUP(M18,Sperrdaten!C:D,2,FALSE)</f>
        <v>1</v>
      </c>
      <c r="O18" s="32" t="str">
        <f t="shared" si="2"/>
        <v/>
      </c>
      <c r="P18" s="33">
        <f>VLOOKUP(O18,Sperrdaten!C:D,2,FALSE)</f>
        <v>1</v>
      </c>
      <c r="Q18" s="65"/>
    </row>
    <row r="19" spans="1:17" ht="15" x14ac:dyDescent="0.2">
      <c r="A19" s="92"/>
      <c r="B19" s="14" t="s">
        <v>11</v>
      </c>
      <c r="C19" s="15" t="s">
        <v>12</v>
      </c>
      <c r="D19" s="15" t="s">
        <v>13</v>
      </c>
      <c r="E19" s="43" t="s">
        <v>14</v>
      </c>
      <c r="F19" s="2"/>
      <c r="G19" s="2"/>
      <c r="I19" s="31" t="str">
        <f t="shared" si="3"/>
        <v>h</v>
      </c>
      <c r="J19" t="e">
        <f>VLOOKUP(I19,Sperrdaten!H:I,2,FALSE)</f>
        <v>#N/A</v>
      </c>
      <c r="K19" s="32" t="str">
        <f t="shared" si="4"/>
        <v>h</v>
      </c>
      <c r="L19" t="e">
        <f>VLOOKUP(K19,Sperrdaten!C:D,2,FALSE)</f>
        <v>#N/A</v>
      </c>
      <c r="M19" s="32" t="str">
        <f t="shared" si="5"/>
        <v>a</v>
      </c>
      <c r="N19" t="e">
        <f>VLOOKUP(M19,Sperrdaten!C:D,2,FALSE)</f>
        <v>#N/A</v>
      </c>
      <c r="O19" s="32" t="str">
        <f t="shared" si="2"/>
        <v>SR</v>
      </c>
      <c r="P19" s="33" t="e">
        <f>VLOOKUP(O19,Sperrdaten!C:D,2,FALSE)</f>
        <v>#N/A</v>
      </c>
      <c r="Q19" s="65"/>
    </row>
    <row r="20" spans="1:17" ht="15" x14ac:dyDescent="0.2">
      <c r="A20" s="44">
        <f>$A$17</f>
        <v>45976</v>
      </c>
      <c r="B20" s="12" t="s">
        <v>29</v>
      </c>
      <c r="C20" s="13" t="s">
        <v>137</v>
      </c>
      <c r="D20" s="13" t="s">
        <v>125</v>
      </c>
      <c r="E20" s="45" t="s">
        <v>86</v>
      </c>
      <c r="F20" s="2" t="str">
        <f>$B$17</f>
        <v>Grenchen</v>
      </c>
      <c r="G20" s="2"/>
      <c r="I20" s="31" t="str">
        <f t="shared" si="3"/>
        <v>45976GR2</v>
      </c>
      <c r="J20" t="e">
        <f>VLOOKUP(I20,Sperrdaten!H:I,2,FALSE)</f>
        <v>#N/A</v>
      </c>
      <c r="K20" s="32" t="str">
        <f t="shared" si="4"/>
        <v>45976GR2</v>
      </c>
      <c r="L20" t="e">
        <f>VLOOKUP(K20,Sperrdaten!C:D,2,FALSE)</f>
        <v>#N/A</v>
      </c>
      <c r="M20" s="32" t="str">
        <f t="shared" si="5"/>
        <v>45976ERL</v>
      </c>
      <c r="N20" t="e">
        <f>VLOOKUP(M20,Sperrdaten!C:D,2,FALSE)</f>
        <v>#N/A</v>
      </c>
      <c r="O20" s="32" t="str">
        <f t="shared" si="2"/>
        <v>45976BTT</v>
      </c>
      <c r="P20" s="33" t="e">
        <f>VLOOKUP(O20,Sperrdaten!C:D,2,FALSE)</f>
        <v>#N/A</v>
      </c>
      <c r="Q20" s="65"/>
    </row>
    <row r="21" spans="1:17" ht="15" x14ac:dyDescent="0.2">
      <c r="A21" s="44">
        <f t="shared" ref="A21:A28" si="6">$A$17</f>
        <v>45976</v>
      </c>
      <c r="B21" s="6" t="s">
        <v>206</v>
      </c>
      <c r="C21" s="13" t="s">
        <v>125</v>
      </c>
      <c r="D21" s="13" t="s">
        <v>74</v>
      </c>
      <c r="E21" s="45" t="s">
        <v>86</v>
      </c>
      <c r="F21" s="2" t="str">
        <f t="shared" ref="F21:F28" si="7">$B$17</f>
        <v>Grenchen</v>
      </c>
      <c r="G21" s="2"/>
      <c r="I21" s="31" t="str">
        <f t="shared" si="3"/>
        <v>45976ERL</v>
      </c>
      <c r="J21" t="e">
        <f>VLOOKUP(I21,Sperrdaten!H:I,2,FALSE)</f>
        <v>#N/A</v>
      </c>
      <c r="K21" s="32" t="str">
        <f t="shared" si="4"/>
        <v>45976ERL</v>
      </c>
      <c r="L21" t="e">
        <f>VLOOKUP(K21,Sperrdaten!C:D,2,FALSE)</f>
        <v>#N/A</v>
      </c>
      <c r="M21" s="32" t="str">
        <f t="shared" si="5"/>
        <v>45976BL2</v>
      </c>
      <c r="N21" t="e">
        <f>VLOOKUP(M21,Sperrdaten!C:D,2,FALSE)</f>
        <v>#N/A</v>
      </c>
      <c r="O21" s="32" t="str">
        <f t="shared" si="2"/>
        <v>45976BTT</v>
      </c>
      <c r="P21" s="33" t="e">
        <f>VLOOKUP(O21,Sperrdaten!C:D,2,FALSE)</f>
        <v>#N/A</v>
      </c>
      <c r="Q21" s="65"/>
    </row>
    <row r="22" spans="1:17" ht="15" x14ac:dyDescent="0.2">
      <c r="A22" s="44">
        <f t="shared" si="6"/>
        <v>45976</v>
      </c>
      <c r="B22" s="6" t="s">
        <v>32</v>
      </c>
      <c r="C22" s="13" t="s">
        <v>74</v>
      </c>
      <c r="D22" s="13" t="s">
        <v>137</v>
      </c>
      <c r="E22" s="45" t="s">
        <v>86</v>
      </c>
      <c r="F22" s="2" t="str">
        <f t="shared" si="7"/>
        <v>Grenchen</v>
      </c>
      <c r="G22" s="2"/>
      <c r="I22" s="31" t="str">
        <f t="shared" si="3"/>
        <v>45976BL2</v>
      </c>
      <c r="J22" t="e">
        <f>VLOOKUP(I22,Sperrdaten!H:I,2,FALSE)</f>
        <v>#N/A</v>
      </c>
      <c r="K22" s="32" t="str">
        <f t="shared" si="4"/>
        <v>45976BL2</v>
      </c>
      <c r="L22" t="e">
        <f>VLOOKUP(K22,Sperrdaten!C:D,2,FALSE)</f>
        <v>#N/A</v>
      </c>
      <c r="M22" s="32" t="str">
        <f t="shared" si="5"/>
        <v>45976GR2</v>
      </c>
      <c r="N22" t="e">
        <f>VLOOKUP(M22,Sperrdaten!C:D,2,FALSE)</f>
        <v>#N/A</v>
      </c>
      <c r="O22" s="32" t="str">
        <f t="shared" si="2"/>
        <v>45976BTT</v>
      </c>
      <c r="P22" s="33" t="e">
        <f>VLOOKUP(O22,Sperrdaten!C:D,2,FALSE)</f>
        <v>#N/A</v>
      </c>
      <c r="Q22" s="65"/>
    </row>
    <row r="23" spans="1:17" ht="15" x14ac:dyDescent="0.2">
      <c r="A23" s="44">
        <f t="shared" si="6"/>
        <v>45976</v>
      </c>
      <c r="B23" s="6" t="s">
        <v>28</v>
      </c>
      <c r="C23" s="13"/>
      <c r="D23" s="13"/>
      <c r="E23" s="45"/>
      <c r="F23" s="2" t="str">
        <f t="shared" si="7"/>
        <v>Grenchen</v>
      </c>
      <c r="G23" s="2"/>
      <c r="I23" s="31" t="str">
        <f t="shared" si="3"/>
        <v>45976</v>
      </c>
      <c r="J23" t="e">
        <f>VLOOKUP(I23,Sperrdaten!H:I,2,FALSE)</f>
        <v>#N/A</v>
      </c>
      <c r="K23" s="32" t="str">
        <f t="shared" si="4"/>
        <v>45976</v>
      </c>
      <c r="L23" t="e">
        <f>VLOOKUP(K23,Sperrdaten!C:D,2,FALSE)</f>
        <v>#N/A</v>
      </c>
      <c r="M23" s="32" t="str">
        <f t="shared" si="5"/>
        <v>45976</v>
      </c>
      <c r="N23" t="e">
        <f>VLOOKUP(M23,Sperrdaten!C:D,2,FALSE)</f>
        <v>#N/A</v>
      </c>
      <c r="O23" s="32" t="str">
        <f t="shared" si="2"/>
        <v>45976</v>
      </c>
      <c r="P23" s="33" t="e">
        <f>VLOOKUP(O23,Sperrdaten!C:D,2,FALSE)</f>
        <v>#N/A</v>
      </c>
      <c r="Q23" s="65"/>
    </row>
    <row r="24" spans="1:17" ht="15" x14ac:dyDescent="0.2">
      <c r="A24" s="44">
        <f t="shared" si="6"/>
        <v>45976</v>
      </c>
      <c r="B24" s="6" t="s">
        <v>29</v>
      </c>
      <c r="C24" s="13"/>
      <c r="D24" s="13"/>
      <c r="E24" s="45"/>
      <c r="F24" s="2" t="str">
        <f t="shared" si="7"/>
        <v>Grenchen</v>
      </c>
      <c r="I24" s="31" t="str">
        <f t="shared" si="3"/>
        <v>45976</v>
      </c>
      <c r="J24" t="e">
        <f>VLOOKUP(I24,Sperrdaten!H:I,2,FALSE)</f>
        <v>#N/A</v>
      </c>
      <c r="K24" s="32" t="str">
        <f t="shared" si="4"/>
        <v>45976</v>
      </c>
      <c r="L24" t="e">
        <f>VLOOKUP(K24,Sperrdaten!C:D,2,FALSE)</f>
        <v>#N/A</v>
      </c>
      <c r="M24" s="32" t="str">
        <f t="shared" si="5"/>
        <v>45976</v>
      </c>
      <c r="N24" t="e">
        <f>VLOOKUP(M24,Sperrdaten!C:D,2,FALSE)</f>
        <v>#N/A</v>
      </c>
      <c r="O24" s="32" t="str">
        <f t="shared" si="2"/>
        <v>45976</v>
      </c>
      <c r="P24" s="33" t="e">
        <f>VLOOKUP(O24,Sperrdaten!C:D,2,FALSE)</f>
        <v>#N/A</v>
      </c>
      <c r="Q24" s="65"/>
    </row>
    <row r="25" spans="1:17" ht="15" x14ac:dyDescent="0.2">
      <c r="A25" s="44">
        <f t="shared" si="6"/>
        <v>45976</v>
      </c>
      <c r="B25" s="6" t="s">
        <v>30</v>
      </c>
      <c r="C25" s="13"/>
      <c r="D25" s="13"/>
      <c r="E25" s="45"/>
      <c r="F25" s="2" t="str">
        <f t="shared" si="7"/>
        <v>Grenchen</v>
      </c>
      <c r="G25" s="2"/>
      <c r="I25" s="31" t="str">
        <f t="shared" si="3"/>
        <v>45976</v>
      </c>
      <c r="J25" t="e">
        <f>VLOOKUP(I25,Sperrdaten!H:I,2,FALSE)</f>
        <v>#N/A</v>
      </c>
      <c r="K25" s="32" t="str">
        <f t="shared" si="4"/>
        <v>45976</v>
      </c>
      <c r="L25" t="e">
        <f>VLOOKUP(K25,Sperrdaten!C:D,2,FALSE)</f>
        <v>#N/A</v>
      </c>
      <c r="M25" s="32" t="str">
        <f t="shared" si="5"/>
        <v>45976</v>
      </c>
      <c r="N25" t="e">
        <f>VLOOKUP(M25,Sperrdaten!C:D,2,FALSE)</f>
        <v>#N/A</v>
      </c>
      <c r="O25" s="32" t="str">
        <f t="shared" si="2"/>
        <v>45976</v>
      </c>
      <c r="P25" s="33" t="e">
        <f>VLOOKUP(O25,Sperrdaten!C:D,2,FALSE)</f>
        <v>#N/A</v>
      </c>
      <c r="Q25" s="65"/>
    </row>
    <row r="26" spans="1:17" ht="15" x14ac:dyDescent="0.2">
      <c r="A26" s="44">
        <f t="shared" si="6"/>
        <v>45976</v>
      </c>
      <c r="B26" s="6" t="s">
        <v>31</v>
      </c>
      <c r="C26" s="13"/>
      <c r="D26" s="13"/>
      <c r="E26" s="45"/>
      <c r="F26" s="2" t="str">
        <f t="shared" si="7"/>
        <v>Grenchen</v>
      </c>
      <c r="G26" s="2"/>
      <c r="I26" s="31" t="str">
        <f t="shared" si="3"/>
        <v>45976</v>
      </c>
      <c r="J26" t="e">
        <f>VLOOKUP(I26,Sperrdaten!H:I,2,FALSE)</f>
        <v>#N/A</v>
      </c>
      <c r="K26" s="32" t="str">
        <f t="shared" si="4"/>
        <v>45976</v>
      </c>
      <c r="L26" t="e">
        <f>VLOOKUP(K26,Sperrdaten!C:D,2,FALSE)</f>
        <v>#N/A</v>
      </c>
      <c r="M26" s="32" t="str">
        <f t="shared" si="5"/>
        <v>45976</v>
      </c>
      <c r="N26" t="e">
        <f>VLOOKUP(M26,Sperrdaten!C:D,2,FALSE)</f>
        <v>#N/A</v>
      </c>
      <c r="O26" s="32" t="str">
        <f t="shared" si="2"/>
        <v>45976</v>
      </c>
      <c r="P26" s="33" t="e">
        <f>VLOOKUP(O26,Sperrdaten!C:D,2,FALSE)</f>
        <v>#N/A</v>
      </c>
      <c r="Q26" s="65"/>
    </row>
    <row r="27" spans="1:17" ht="15" x14ac:dyDescent="0.2">
      <c r="A27" s="44">
        <f t="shared" si="6"/>
        <v>45976</v>
      </c>
      <c r="B27" s="6" t="s">
        <v>32</v>
      </c>
      <c r="C27" s="13"/>
      <c r="D27" s="13"/>
      <c r="E27" s="45"/>
      <c r="F27" s="2" t="str">
        <f t="shared" si="7"/>
        <v>Grenchen</v>
      </c>
      <c r="G27" s="2"/>
      <c r="I27" s="31" t="str">
        <f t="shared" si="3"/>
        <v>45976</v>
      </c>
      <c r="J27" t="e">
        <f>VLOOKUP(I27,Sperrdaten!H:I,2,FALSE)</f>
        <v>#N/A</v>
      </c>
      <c r="K27" s="32" t="str">
        <f t="shared" si="4"/>
        <v>45976</v>
      </c>
      <c r="L27" t="e">
        <f>VLOOKUP(K27,Sperrdaten!C:D,2,FALSE)</f>
        <v>#N/A</v>
      </c>
      <c r="M27" s="32" t="str">
        <f t="shared" si="5"/>
        <v>45976</v>
      </c>
      <c r="N27" t="e">
        <f>VLOOKUP(M27,Sperrdaten!C:D,2,FALSE)</f>
        <v>#N/A</v>
      </c>
      <c r="O27" s="32" t="str">
        <f t="shared" si="2"/>
        <v>45976</v>
      </c>
      <c r="P27" s="33" t="e">
        <f>VLOOKUP(O27,Sperrdaten!C:D,2,FALSE)</f>
        <v>#N/A</v>
      </c>
      <c r="Q27" s="65"/>
    </row>
    <row r="28" spans="1:17" ht="16" thickBot="1" x14ac:dyDescent="0.25">
      <c r="A28" s="46">
        <f t="shared" si="6"/>
        <v>45976</v>
      </c>
      <c r="B28" s="47" t="s">
        <v>33</v>
      </c>
      <c r="C28" s="48"/>
      <c r="D28" s="48"/>
      <c r="E28" s="49"/>
      <c r="F28" s="2" t="str">
        <f t="shared" si="7"/>
        <v>Grenchen</v>
      </c>
      <c r="G28" s="2"/>
      <c r="I28" s="31" t="str">
        <f t="shared" si="3"/>
        <v>45976</v>
      </c>
      <c r="J28" t="e">
        <f>VLOOKUP(I28,Sperrdaten!H:I,2,FALSE)</f>
        <v>#N/A</v>
      </c>
      <c r="K28" s="32" t="str">
        <f t="shared" si="4"/>
        <v>45976</v>
      </c>
      <c r="L28" t="e">
        <f>VLOOKUP(K28,Sperrdaten!C:D,2,FALSE)</f>
        <v>#N/A</v>
      </c>
      <c r="M28" s="32" t="str">
        <f t="shared" si="5"/>
        <v>45976</v>
      </c>
      <c r="N28" t="e">
        <f>VLOOKUP(M28,Sperrdaten!C:D,2,FALSE)</f>
        <v>#N/A</v>
      </c>
      <c r="O28" s="32" t="str">
        <f t="shared" si="2"/>
        <v>45976</v>
      </c>
      <c r="P28" s="33" t="e">
        <f>VLOOKUP(O28,Sperrdaten!C:D,2,FALSE)</f>
        <v>#N/A</v>
      </c>
    </row>
    <row r="29" spans="1:17" ht="16" thickBot="1" x14ac:dyDescent="0.25">
      <c r="A29" s="11"/>
      <c r="B29" s="2"/>
      <c r="C29" s="2"/>
      <c r="D29" s="2"/>
      <c r="E29" s="11"/>
      <c r="F29" s="2"/>
      <c r="G29" s="2"/>
      <c r="I29" s="31" t="str">
        <f t="shared" si="3"/>
        <v/>
      </c>
      <c r="J29">
        <f>VLOOKUP(I29,Sperrdaten!H:I,2,FALSE)</f>
        <v>1</v>
      </c>
      <c r="K29" s="32" t="str">
        <f t="shared" si="4"/>
        <v/>
      </c>
      <c r="L29">
        <f>VLOOKUP(K29,Sperrdaten!C:D,2,FALSE)</f>
        <v>1</v>
      </c>
      <c r="M29" s="32" t="str">
        <f t="shared" si="5"/>
        <v/>
      </c>
      <c r="N29">
        <f>VLOOKUP(M29,Sperrdaten!C:D,2,FALSE)</f>
        <v>1</v>
      </c>
      <c r="O29" s="32" t="str">
        <f t="shared" si="2"/>
        <v/>
      </c>
      <c r="P29" s="33">
        <f>VLOOKUP(O29,Sperrdaten!C:D,2,FALSE)</f>
        <v>1</v>
      </c>
    </row>
    <row r="30" spans="1:17" ht="15" x14ac:dyDescent="0.2">
      <c r="A30" s="91">
        <v>45921</v>
      </c>
      <c r="B30" s="93" t="s">
        <v>161</v>
      </c>
      <c r="C30" s="93"/>
      <c r="D30" s="93"/>
      <c r="E30" s="94"/>
      <c r="F30" s="2"/>
      <c r="G30" s="2"/>
      <c r="I30" s="31" t="str">
        <f t="shared" si="3"/>
        <v>45921</v>
      </c>
      <c r="J30" t="e">
        <f>VLOOKUP(I30,Sperrdaten!H:I,2,FALSE)</f>
        <v>#N/A</v>
      </c>
      <c r="K30" s="32" t="str">
        <f t="shared" si="4"/>
        <v>45921</v>
      </c>
      <c r="L30" t="e">
        <f>VLOOKUP(K30,Sperrdaten!C:D,2,FALSE)</f>
        <v>#N/A</v>
      </c>
      <c r="M30" s="32" t="str">
        <f t="shared" si="5"/>
        <v>45921</v>
      </c>
      <c r="N30" t="e">
        <f>VLOOKUP(M30,Sperrdaten!C:D,2,FALSE)</f>
        <v>#N/A</v>
      </c>
      <c r="O30" s="32" t="str">
        <f t="shared" si="2"/>
        <v>45921</v>
      </c>
      <c r="P30" s="33" t="e">
        <f>VLOOKUP(O30,Sperrdaten!C:D,2,FALSE)</f>
        <v>#N/A</v>
      </c>
    </row>
    <row r="31" spans="1:17" ht="15" x14ac:dyDescent="0.2">
      <c r="A31" s="92"/>
      <c r="B31" s="85"/>
      <c r="C31" s="85"/>
      <c r="D31" s="85"/>
      <c r="E31" s="95"/>
      <c r="F31" s="2"/>
      <c r="G31" s="2"/>
      <c r="I31" s="31" t="str">
        <f t="shared" si="3"/>
        <v/>
      </c>
      <c r="J31">
        <f>VLOOKUP(I31,Sperrdaten!H:I,2,FALSE)</f>
        <v>1</v>
      </c>
      <c r="K31" s="32" t="str">
        <f t="shared" si="4"/>
        <v/>
      </c>
      <c r="L31">
        <f>VLOOKUP(K31,Sperrdaten!C:D,2,FALSE)</f>
        <v>1</v>
      </c>
      <c r="M31" s="32" t="str">
        <f t="shared" si="5"/>
        <v/>
      </c>
      <c r="N31">
        <f>VLOOKUP(M31,Sperrdaten!C:D,2,FALSE)</f>
        <v>1</v>
      </c>
      <c r="O31" s="32" t="str">
        <f t="shared" si="2"/>
        <v/>
      </c>
      <c r="P31" s="33">
        <f>VLOOKUP(O31,Sperrdaten!C:D,2,FALSE)</f>
        <v>1</v>
      </c>
    </row>
    <row r="32" spans="1:17" ht="15" x14ac:dyDescent="0.2">
      <c r="A32" s="92"/>
      <c r="B32" s="14" t="s">
        <v>11</v>
      </c>
      <c r="C32" s="15" t="s">
        <v>12</v>
      </c>
      <c r="D32" s="15" t="s">
        <v>13</v>
      </c>
      <c r="E32" s="43" t="s">
        <v>14</v>
      </c>
      <c r="F32" s="10"/>
      <c r="G32" s="10"/>
      <c r="I32" s="31" t="str">
        <f t="shared" si="3"/>
        <v>h</v>
      </c>
      <c r="J32" t="e">
        <f>VLOOKUP(I32,Sperrdaten!H:I,2,FALSE)</f>
        <v>#N/A</v>
      </c>
      <c r="K32" s="32" t="str">
        <f t="shared" si="4"/>
        <v>h</v>
      </c>
      <c r="L32" t="e">
        <f>VLOOKUP(K32,Sperrdaten!C:D,2,FALSE)</f>
        <v>#N/A</v>
      </c>
      <c r="M32" s="32" t="str">
        <f t="shared" si="5"/>
        <v>a</v>
      </c>
      <c r="N32" t="e">
        <f>VLOOKUP(M32,Sperrdaten!C:D,2,FALSE)</f>
        <v>#N/A</v>
      </c>
      <c r="O32" s="32" t="str">
        <f t="shared" si="2"/>
        <v>SR</v>
      </c>
      <c r="P32" s="33" t="e">
        <f>VLOOKUP(O32,Sperrdaten!C:D,2,FALSE)</f>
        <v>#N/A</v>
      </c>
    </row>
    <row r="33" spans="1:17" ht="15" x14ac:dyDescent="0.2">
      <c r="A33" s="44">
        <f>$A$30</f>
        <v>45921</v>
      </c>
      <c r="B33" s="12" t="s">
        <v>27</v>
      </c>
      <c r="C33" s="13" t="s">
        <v>159</v>
      </c>
      <c r="D33" s="13" t="s">
        <v>137</v>
      </c>
      <c r="E33" s="45" t="s">
        <v>70</v>
      </c>
      <c r="F33" s="2" t="str">
        <f>$B$30</f>
        <v>Martigny</v>
      </c>
      <c r="G33" s="2"/>
      <c r="I33" s="31" t="str">
        <f t="shared" si="3"/>
        <v>45921MAR</v>
      </c>
      <c r="J33" t="e">
        <f>VLOOKUP(I33,Sperrdaten!H:I,2,FALSE)</f>
        <v>#N/A</v>
      </c>
      <c r="K33" s="32" t="str">
        <f t="shared" si="4"/>
        <v>45921MAR</v>
      </c>
      <c r="L33" t="e">
        <f>VLOOKUP(K33,Sperrdaten!C:D,2,FALSE)</f>
        <v>#N/A</v>
      </c>
      <c r="M33" s="32" t="str">
        <f t="shared" si="5"/>
        <v>45921GR2</v>
      </c>
      <c r="N33" t="e">
        <f>VLOOKUP(M33,Sperrdaten!C:D,2,FALSE)</f>
        <v>#N/A</v>
      </c>
      <c r="O33" s="32" t="str">
        <f t="shared" si="2"/>
        <v>45921BLP</v>
      </c>
      <c r="P33" s="33" t="e">
        <f>VLOOKUP(O33,Sperrdaten!C:D,2,FALSE)</f>
        <v>#N/A</v>
      </c>
    </row>
    <row r="34" spans="1:17" ht="15" x14ac:dyDescent="0.2">
      <c r="A34" s="44">
        <f t="shared" ref="A34:A41" si="8">$A$30</f>
        <v>45921</v>
      </c>
      <c r="B34" s="6" t="s">
        <v>209</v>
      </c>
      <c r="C34" s="13" t="s">
        <v>74</v>
      </c>
      <c r="D34" s="13" t="s">
        <v>113</v>
      </c>
      <c r="E34" s="45" t="s">
        <v>233</v>
      </c>
      <c r="F34" s="2" t="str">
        <f t="shared" ref="F34:F41" si="9">$B$30</f>
        <v>Martigny</v>
      </c>
      <c r="G34" s="2"/>
      <c r="I34" s="31" t="str">
        <f t="shared" si="3"/>
        <v>45921BL2</v>
      </c>
      <c r="J34" t="e">
        <f>VLOOKUP(I34,Sperrdaten!H:I,2,FALSE)</f>
        <v>#N/A</v>
      </c>
      <c r="K34" s="32" t="str">
        <f t="shared" si="4"/>
        <v>45921BL2</v>
      </c>
      <c r="L34" t="e">
        <f>VLOOKUP(K34,Sperrdaten!C:D,2,FALSE)</f>
        <v>#N/A</v>
      </c>
      <c r="M34" s="32" t="str">
        <f t="shared" si="5"/>
        <v>45921KR2</v>
      </c>
      <c r="N34" t="e">
        <f>VLOOKUP(M34,Sperrdaten!C:D,2,FALSE)</f>
        <v>#N/A</v>
      </c>
      <c r="O34" s="32" t="str">
        <f t="shared" si="2"/>
        <v>45921SSHR</v>
      </c>
      <c r="P34" s="33" t="e">
        <f>VLOOKUP(O34,Sperrdaten!C:D,2,FALSE)</f>
        <v>#N/A</v>
      </c>
    </row>
    <row r="35" spans="1:17" ht="15" x14ac:dyDescent="0.2">
      <c r="A35" s="44">
        <f t="shared" si="8"/>
        <v>45921</v>
      </c>
      <c r="B35" s="6" t="s">
        <v>30</v>
      </c>
      <c r="C35" s="13" t="s">
        <v>113</v>
      </c>
      <c r="D35" s="13" t="s">
        <v>137</v>
      </c>
      <c r="E35" s="45" t="s">
        <v>70</v>
      </c>
      <c r="F35" s="2" t="str">
        <f t="shared" si="9"/>
        <v>Martigny</v>
      </c>
      <c r="G35" s="10"/>
      <c r="I35" s="31" t="str">
        <f t="shared" si="3"/>
        <v>45921KR2</v>
      </c>
      <c r="J35" t="e">
        <f>VLOOKUP(I35,Sperrdaten!H:I,2,FALSE)</f>
        <v>#N/A</v>
      </c>
      <c r="K35" s="32" t="str">
        <f t="shared" si="4"/>
        <v>45921KR2</v>
      </c>
      <c r="L35" t="e">
        <f>VLOOKUP(K35,Sperrdaten!C:D,2,FALSE)</f>
        <v>#N/A</v>
      </c>
      <c r="M35" s="32" t="str">
        <f t="shared" si="5"/>
        <v>45921GR2</v>
      </c>
      <c r="N35" t="e">
        <f>VLOOKUP(M35,Sperrdaten!C:D,2,FALSE)</f>
        <v>#N/A</v>
      </c>
      <c r="O35" s="32" t="str">
        <f t="shared" si="2"/>
        <v>45921BLP</v>
      </c>
      <c r="P35" s="33" t="e">
        <f>VLOOKUP(O35,Sperrdaten!C:D,2,FALSE)</f>
        <v>#N/A</v>
      </c>
      <c r="Q35" s="65"/>
    </row>
    <row r="36" spans="1:17" ht="15" x14ac:dyDescent="0.2">
      <c r="A36" s="44">
        <f t="shared" si="8"/>
        <v>45921</v>
      </c>
      <c r="B36" s="6" t="s">
        <v>207</v>
      </c>
      <c r="C36" s="13" t="s">
        <v>74</v>
      </c>
      <c r="D36" s="13" t="s">
        <v>159</v>
      </c>
      <c r="E36" s="45" t="s">
        <v>233</v>
      </c>
      <c r="F36" s="2" t="str">
        <f t="shared" si="9"/>
        <v>Martigny</v>
      </c>
      <c r="G36" s="2"/>
      <c r="I36" s="31" t="str">
        <f t="shared" si="3"/>
        <v>45921BL2</v>
      </c>
      <c r="J36" t="e">
        <f>VLOOKUP(I36,Sperrdaten!H:I,2,FALSE)</f>
        <v>#N/A</v>
      </c>
      <c r="K36" s="32" t="str">
        <f t="shared" si="4"/>
        <v>45921BL2</v>
      </c>
      <c r="L36" t="e">
        <f>VLOOKUP(K36,Sperrdaten!C:D,2,FALSE)</f>
        <v>#N/A</v>
      </c>
      <c r="M36" s="32" t="str">
        <f t="shared" si="5"/>
        <v>45921MAR</v>
      </c>
      <c r="N36" t="e">
        <f>VLOOKUP(M36,Sperrdaten!C:D,2,FALSE)</f>
        <v>#N/A</v>
      </c>
      <c r="O36" s="32" t="str">
        <f t="shared" si="2"/>
        <v>45921SSHR</v>
      </c>
      <c r="P36" s="33" t="e">
        <f>VLOOKUP(O36,Sperrdaten!C:D,2,FALSE)</f>
        <v>#N/A</v>
      </c>
      <c r="Q36" s="65"/>
    </row>
    <row r="37" spans="1:17" ht="15" x14ac:dyDescent="0.2">
      <c r="A37" s="44">
        <f t="shared" si="8"/>
        <v>45921</v>
      </c>
      <c r="B37" s="6" t="s">
        <v>29</v>
      </c>
      <c r="C37" s="13"/>
      <c r="D37" s="13"/>
      <c r="E37" s="45"/>
      <c r="F37" s="2" t="str">
        <f t="shared" si="9"/>
        <v>Martigny</v>
      </c>
      <c r="G37" s="2"/>
      <c r="I37" s="31" t="str">
        <f t="shared" si="3"/>
        <v>45921</v>
      </c>
      <c r="J37" t="e">
        <f>VLOOKUP(I37,Sperrdaten!H:I,2,FALSE)</f>
        <v>#N/A</v>
      </c>
      <c r="K37" s="32" t="str">
        <f t="shared" si="4"/>
        <v>45921</v>
      </c>
      <c r="L37" t="e">
        <f>VLOOKUP(K37,Sperrdaten!C:D,2,FALSE)</f>
        <v>#N/A</v>
      </c>
      <c r="M37" s="32" t="str">
        <f t="shared" si="5"/>
        <v>45921</v>
      </c>
      <c r="N37" t="e">
        <f>VLOOKUP(M37,Sperrdaten!C:D,2,FALSE)</f>
        <v>#N/A</v>
      </c>
      <c r="O37" s="32" t="str">
        <f t="shared" si="2"/>
        <v>45921</v>
      </c>
      <c r="P37" s="33" t="e">
        <f>VLOOKUP(O37,Sperrdaten!C:D,2,FALSE)</f>
        <v>#N/A</v>
      </c>
      <c r="Q37" s="65"/>
    </row>
    <row r="38" spans="1:17" ht="15" x14ac:dyDescent="0.2">
      <c r="A38" s="44">
        <f t="shared" si="8"/>
        <v>45921</v>
      </c>
      <c r="B38" s="6" t="s">
        <v>30</v>
      </c>
      <c r="C38" s="13"/>
      <c r="D38" s="13"/>
      <c r="E38" s="45"/>
      <c r="F38" s="2" t="str">
        <f t="shared" si="9"/>
        <v>Martigny</v>
      </c>
      <c r="G38" s="2"/>
      <c r="I38" s="31" t="str">
        <f t="shared" si="3"/>
        <v>45921</v>
      </c>
      <c r="J38" t="e">
        <f>VLOOKUP(I38,Sperrdaten!H:I,2,FALSE)</f>
        <v>#N/A</v>
      </c>
      <c r="K38" s="32" t="str">
        <f t="shared" si="4"/>
        <v>45921</v>
      </c>
      <c r="L38" t="e">
        <f>VLOOKUP(K38,Sperrdaten!C:D,2,FALSE)</f>
        <v>#N/A</v>
      </c>
      <c r="M38" s="32" t="str">
        <f t="shared" si="5"/>
        <v>45921</v>
      </c>
      <c r="N38" t="e">
        <f>VLOOKUP(M38,Sperrdaten!C:D,2,FALSE)</f>
        <v>#N/A</v>
      </c>
      <c r="O38" s="32" t="str">
        <f t="shared" si="2"/>
        <v>45921</v>
      </c>
      <c r="P38" s="33" t="e">
        <f>VLOOKUP(O38,Sperrdaten!C:D,2,FALSE)</f>
        <v>#N/A</v>
      </c>
      <c r="Q38" s="65"/>
    </row>
    <row r="39" spans="1:17" ht="15" x14ac:dyDescent="0.2">
      <c r="A39" s="44">
        <f t="shared" si="8"/>
        <v>45921</v>
      </c>
      <c r="B39" s="6" t="s">
        <v>31</v>
      </c>
      <c r="C39" s="13"/>
      <c r="D39" s="13"/>
      <c r="E39" s="45"/>
      <c r="F39" s="2" t="str">
        <f t="shared" si="9"/>
        <v>Martigny</v>
      </c>
      <c r="G39" s="2"/>
      <c r="I39" s="31" t="str">
        <f t="shared" si="3"/>
        <v>45921</v>
      </c>
      <c r="J39" t="e">
        <f>VLOOKUP(I39,Sperrdaten!H:I,2,FALSE)</f>
        <v>#N/A</v>
      </c>
      <c r="K39" s="32" t="str">
        <f t="shared" si="4"/>
        <v>45921</v>
      </c>
      <c r="L39" t="e">
        <f>VLOOKUP(K39,Sperrdaten!C:D,2,FALSE)</f>
        <v>#N/A</v>
      </c>
      <c r="M39" s="32" t="str">
        <f t="shared" si="5"/>
        <v>45921</v>
      </c>
      <c r="N39" t="e">
        <f>VLOOKUP(M39,Sperrdaten!C:D,2,FALSE)</f>
        <v>#N/A</v>
      </c>
      <c r="O39" s="32" t="str">
        <f t="shared" si="2"/>
        <v>45921</v>
      </c>
      <c r="P39" s="33" t="e">
        <f>VLOOKUP(O39,Sperrdaten!C:D,2,FALSE)</f>
        <v>#N/A</v>
      </c>
      <c r="Q39" s="65"/>
    </row>
    <row r="40" spans="1:17" ht="15" x14ac:dyDescent="0.2">
      <c r="A40" s="44">
        <f t="shared" si="8"/>
        <v>45921</v>
      </c>
      <c r="B40" s="6" t="s">
        <v>32</v>
      </c>
      <c r="C40" s="13"/>
      <c r="D40" s="13"/>
      <c r="E40" s="45"/>
      <c r="F40" s="2" t="str">
        <f t="shared" si="9"/>
        <v>Martigny</v>
      </c>
      <c r="G40" s="2"/>
      <c r="I40" s="31" t="str">
        <f t="shared" si="3"/>
        <v>45921</v>
      </c>
      <c r="J40" t="e">
        <f>VLOOKUP(I40,Sperrdaten!H:I,2,FALSE)</f>
        <v>#N/A</v>
      </c>
      <c r="K40" s="32" t="str">
        <f t="shared" si="4"/>
        <v>45921</v>
      </c>
      <c r="L40" t="e">
        <f>VLOOKUP(K40,Sperrdaten!C:D,2,FALSE)</f>
        <v>#N/A</v>
      </c>
      <c r="M40" s="32" t="str">
        <f t="shared" si="5"/>
        <v>45921</v>
      </c>
      <c r="N40" t="e">
        <f>VLOOKUP(M40,Sperrdaten!C:D,2,FALSE)</f>
        <v>#N/A</v>
      </c>
      <c r="O40" s="32" t="str">
        <f t="shared" si="2"/>
        <v>45921</v>
      </c>
      <c r="P40" s="33" t="e">
        <f>VLOOKUP(O40,Sperrdaten!C:D,2,FALSE)</f>
        <v>#N/A</v>
      </c>
      <c r="Q40" s="65"/>
    </row>
    <row r="41" spans="1:17" ht="16" thickBot="1" x14ac:dyDescent="0.25">
      <c r="A41" s="46">
        <f t="shared" si="8"/>
        <v>45921</v>
      </c>
      <c r="B41" s="47" t="s">
        <v>33</v>
      </c>
      <c r="C41" s="48"/>
      <c r="D41" s="48"/>
      <c r="E41" s="49"/>
      <c r="F41" s="2" t="str">
        <f t="shared" si="9"/>
        <v>Martigny</v>
      </c>
      <c r="G41" s="2"/>
      <c r="I41" s="31" t="str">
        <f t="shared" si="3"/>
        <v>45921</v>
      </c>
      <c r="J41" t="e">
        <f>VLOOKUP(I41,Sperrdaten!H:I,2,FALSE)</f>
        <v>#N/A</v>
      </c>
      <c r="K41" s="32" t="str">
        <f t="shared" si="4"/>
        <v>45921</v>
      </c>
      <c r="L41" t="e">
        <f>VLOOKUP(K41,Sperrdaten!C:D,2,FALSE)</f>
        <v>#N/A</v>
      </c>
      <c r="M41" s="32" t="str">
        <f t="shared" si="5"/>
        <v>45921</v>
      </c>
      <c r="N41" t="e">
        <f>VLOOKUP(M41,Sperrdaten!C:D,2,FALSE)</f>
        <v>#N/A</v>
      </c>
      <c r="O41" s="32" t="str">
        <f t="shared" si="2"/>
        <v>45921</v>
      </c>
      <c r="P41" s="33" t="e">
        <f>VLOOKUP(O41,Sperrdaten!C:D,2,FALSE)</f>
        <v>#N/A</v>
      </c>
      <c r="Q41" s="65"/>
    </row>
    <row r="42" spans="1:17" ht="16" thickBot="1" x14ac:dyDescent="0.25">
      <c r="A42" s="11"/>
      <c r="B42" s="2"/>
      <c r="C42" s="2"/>
      <c r="F42" s="10"/>
      <c r="G42" s="10"/>
      <c r="I42" s="31" t="str">
        <f t="shared" si="3"/>
        <v/>
      </c>
      <c r="J42">
        <f>VLOOKUP(I42,Sperrdaten!H:I,2,FALSE)</f>
        <v>1</v>
      </c>
      <c r="K42" s="32" t="str">
        <f t="shared" si="4"/>
        <v/>
      </c>
      <c r="L42">
        <f>VLOOKUP(K42,Sperrdaten!C:D,2,FALSE)</f>
        <v>1</v>
      </c>
      <c r="M42" s="32" t="str">
        <f t="shared" si="5"/>
        <v/>
      </c>
      <c r="N42">
        <f>VLOOKUP(M42,Sperrdaten!C:D,2,FALSE)</f>
        <v>1</v>
      </c>
      <c r="O42" s="32" t="str">
        <f t="shared" si="2"/>
        <v/>
      </c>
      <c r="P42" s="33">
        <f>VLOOKUP(O42,Sperrdaten!C:D,2,FALSE)</f>
        <v>1</v>
      </c>
      <c r="Q42" s="65"/>
    </row>
    <row r="43" spans="1:17" ht="15" x14ac:dyDescent="0.2">
      <c r="A43" s="91">
        <v>45920</v>
      </c>
      <c r="B43" s="93" t="s">
        <v>53</v>
      </c>
      <c r="C43" s="93"/>
      <c r="D43" s="93"/>
      <c r="E43" s="94"/>
      <c r="I43" s="31" t="str">
        <f t="shared" si="3"/>
        <v>45920</v>
      </c>
      <c r="J43" t="e">
        <f>VLOOKUP(I43,Sperrdaten!H:I,2,FALSE)</f>
        <v>#N/A</v>
      </c>
      <c r="K43" s="32" t="str">
        <f t="shared" si="4"/>
        <v>45920</v>
      </c>
      <c r="L43" t="e">
        <f>VLOOKUP(K43,Sperrdaten!C:D,2,FALSE)</f>
        <v>#N/A</v>
      </c>
      <c r="M43" s="32" t="str">
        <f t="shared" si="5"/>
        <v>45920</v>
      </c>
      <c r="N43" t="e">
        <f>VLOOKUP(M43,Sperrdaten!C:D,2,FALSE)</f>
        <v>#N/A</v>
      </c>
      <c r="O43" s="32" t="str">
        <f t="shared" si="2"/>
        <v>45920</v>
      </c>
      <c r="P43" s="33" t="e">
        <f>VLOOKUP(O43,Sperrdaten!C:D,2,FALSE)</f>
        <v>#N/A</v>
      </c>
      <c r="Q43" s="65"/>
    </row>
    <row r="44" spans="1:17" ht="15" x14ac:dyDescent="0.2">
      <c r="A44" s="92"/>
      <c r="B44" s="85"/>
      <c r="C44" s="85"/>
      <c r="D44" s="85"/>
      <c r="E44" s="95"/>
      <c r="I44" s="31" t="str">
        <f t="shared" si="3"/>
        <v/>
      </c>
      <c r="J44">
        <f>VLOOKUP(I44,Sperrdaten!H:I,2,FALSE)</f>
        <v>1</v>
      </c>
      <c r="K44" s="32" t="str">
        <f t="shared" si="4"/>
        <v/>
      </c>
      <c r="L44">
        <f>VLOOKUP(K44,Sperrdaten!C:D,2,FALSE)</f>
        <v>1</v>
      </c>
      <c r="M44" s="32" t="str">
        <f t="shared" si="5"/>
        <v/>
      </c>
      <c r="N44">
        <f>VLOOKUP(M44,Sperrdaten!C:D,2,FALSE)</f>
        <v>1</v>
      </c>
      <c r="O44" s="32" t="str">
        <f t="shared" si="2"/>
        <v/>
      </c>
      <c r="P44" s="33">
        <f>VLOOKUP(O44,Sperrdaten!C:D,2,FALSE)</f>
        <v>1</v>
      </c>
      <c r="Q44" s="65"/>
    </row>
    <row r="45" spans="1:17" ht="15" x14ac:dyDescent="0.2">
      <c r="A45" s="92"/>
      <c r="B45" s="14" t="s">
        <v>11</v>
      </c>
      <c r="C45" s="15" t="s">
        <v>12</v>
      </c>
      <c r="D45" s="15" t="s">
        <v>13</v>
      </c>
      <c r="E45" s="43" t="s">
        <v>14</v>
      </c>
      <c r="I45" s="31" t="str">
        <f t="shared" si="3"/>
        <v>h</v>
      </c>
      <c r="J45" t="e">
        <f>VLOOKUP(I45,Sperrdaten!H:I,2,FALSE)</f>
        <v>#N/A</v>
      </c>
      <c r="K45" s="32" t="str">
        <f t="shared" si="4"/>
        <v>h</v>
      </c>
      <c r="L45" t="e">
        <f>VLOOKUP(K45,Sperrdaten!C:D,2,FALSE)</f>
        <v>#N/A</v>
      </c>
      <c r="M45" s="32" t="str">
        <f t="shared" si="5"/>
        <v>a</v>
      </c>
      <c r="N45" t="e">
        <f>VLOOKUP(M45,Sperrdaten!C:D,2,FALSE)</f>
        <v>#N/A</v>
      </c>
      <c r="O45" s="32" t="str">
        <f t="shared" si="2"/>
        <v>SR</v>
      </c>
      <c r="P45" s="33" t="e">
        <f>VLOOKUP(O45,Sperrdaten!C:D,2,FALSE)</f>
        <v>#N/A</v>
      </c>
      <c r="Q45" s="65"/>
    </row>
    <row r="46" spans="1:17" ht="15" x14ac:dyDescent="0.2">
      <c r="A46" s="44">
        <f>$A$43</f>
        <v>45920</v>
      </c>
      <c r="B46" s="12" t="s">
        <v>29</v>
      </c>
      <c r="C46" s="13" t="s">
        <v>55</v>
      </c>
      <c r="D46" s="13" t="s">
        <v>284</v>
      </c>
      <c r="E46" s="45" t="s">
        <v>111</v>
      </c>
      <c r="F46" s="1" t="str">
        <f>$B$43</f>
        <v>Zug</v>
      </c>
      <c r="I46" s="31" t="str">
        <f t="shared" si="3"/>
        <v>45920OW2</v>
      </c>
      <c r="J46" t="e">
        <f>VLOOKUP(I46,Sperrdaten!H:I,2,FALSE)</f>
        <v>#N/A</v>
      </c>
      <c r="K46" s="32" t="str">
        <f t="shared" si="4"/>
        <v>45920OW2</v>
      </c>
      <c r="L46" t="e">
        <f>VLOOKUP(K46,Sperrdaten!C:D,2,FALSE)</f>
        <v>#N/A</v>
      </c>
      <c r="M46" s="32" t="str">
        <f t="shared" si="5"/>
        <v>45920BW2</v>
      </c>
      <c r="N46" t="e">
        <f>VLOOKUP(M46,Sperrdaten!C:D,2,FALSE)</f>
        <v>#N/A</v>
      </c>
      <c r="O46" s="32" t="str">
        <f t="shared" si="2"/>
        <v>45920KRZ</v>
      </c>
      <c r="P46" s="33" t="e">
        <f>VLOOKUP(O46,Sperrdaten!C:D,2,FALSE)</f>
        <v>#N/A</v>
      </c>
      <c r="Q46" s="65"/>
    </row>
    <row r="47" spans="1:17" ht="15" x14ac:dyDescent="0.2">
      <c r="A47" s="44">
        <f t="shared" ref="A47:A54" si="10">$A$43</f>
        <v>45920</v>
      </c>
      <c r="B47" s="6" t="s">
        <v>206</v>
      </c>
      <c r="C47" s="13" t="s">
        <v>284</v>
      </c>
      <c r="D47" s="13" t="s">
        <v>125</v>
      </c>
      <c r="E47" s="45" t="s">
        <v>111</v>
      </c>
      <c r="F47" s="1" t="str">
        <f t="shared" ref="F47:F54" si="11">$B$43</f>
        <v>Zug</v>
      </c>
      <c r="I47" s="31" t="str">
        <f t="shared" si="3"/>
        <v>45920BW2</v>
      </c>
      <c r="J47" t="e">
        <f>VLOOKUP(I47,Sperrdaten!H:I,2,FALSE)</f>
        <v>#N/A</v>
      </c>
      <c r="K47" s="32" t="str">
        <f t="shared" si="4"/>
        <v>45920BW2</v>
      </c>
      <c r="L47" t="e">
        <f>VLOOKUP(K47,Sperrdaten!C:D,2,FALSE)</f>
        <v>#N/A</v>
      </c>
      <c r="M47" s="32" t="str">
        <f t="shared" si="5"/>
        <v>45920ERL</v>
      </c>
      <c r="N47" t="e">
        <f>VLOOKUP(M47,Sperrdaten!C:D,2,FALSE)</f>
        <v>#N/A</v>
      </c>
      <c r="O47" s="32" t="str">
        <f t="shared" si="2"/>
        <v>45920KRZ</v>
      </c>
      <c r="P47" s="33" t="e">
        <f>VLOOKUP(O47,Sperrdaten!C:D,2,FALSE)</f>
        <v>#N/A</v>
      </c>
      <c r="Q47" s="65"/>
    </row>
    <row r="48" spans="1:17" ht="15" x14ac:dyDescent="0.2">
      <c r="A48" s="44">
        <f t="shared" si="10"/>
        <v>45920</v>
      </c>
      <c r="B48" s="6" t="s">
        <v>32</v>
      </c>
      <c r="C48" s="13" t="s">
        <v>125</v>
      </c>
      <c r="D48" s="13" t="s">
        <v>55</v>
      </c>
      <c r="E48" s="45" t="s">
        <v>111</v>
      </c>
      <c r="F48" s="1" t="str">
        <f t="shared" si="11"/>
        <v>Zug</v>
      </c>
      <c r="I48" s="31" t="str">
        <f t="shared" si="3"/>
        <v>45920ERL</v>
      </c>
      <c r="J48" t="e">
        <f>VLOOKUP(I48,Sperrdaten!H:I,2,FALSE)</f>
        <v>#N/A</v>
      </c>
      <c r="K48" s="32" t="str">
        <f t="shared" si="4"/>
        <v>45920ERL</v>
      </c>
      <c r="L48" t="e">
        <f>VLOOKUP(K48,Sperrdaten!C:D,2,FALSE)</f>
        <v>#N/A</v>
      </c>
      <c r="M48" s="32" t="str">
        <f t="shared" si="5"/>
        <v>45920OW2</v>
      </c>
      <c r="N48" t="e">
        <f>VLOOKUP(M48,Sperrdaten!C:D,2,FALSE)</f>
        <v>#N/A</v>
      </c>
      <c r="O48" s="32" t="str">
        <f t="shared" si="2"/>
        <v>45920KRZ</v>
      </c>
      <c r="P48" s="33" t="e">
        <f>VLOOKUP(O48,Sperrdaten!C:D,2,FALSE)</f>
        <v>#N/A</v>
      </c>
      <c r="Q48" s="65"/>
    </row>
    <row r="49" spans="1:17" ht="15" x14ac:dyDescent="0.2">
      <c r="A49" s="44">
        <f t="shared" si="10"/>
        <v>45920</v>
      </c>
      <c r="B49" s="6" t="s">
        <v>28</v>
      </c>
      <c r="C49" s="13"/>
      <c r="D49" s="13"/>
      <c r="E49" s="45"/>
      <c r="F49" s="1" t="str">
        <f t="shared" si="11"/>
        <v>Zug</v>
      </c>
      <c r="I49" s="31" t="str">
        <f t="shared" si="3"/>
        <v>45920</v>
      </c>
      <c r="J49" t="e">
        <f>VLOOKUP(I49,Sperrdaten!H:I,2,FALSE)</f>
        <v>#N/A</v>
      </c>
      <c r="K49" s="32" t="str">
        <f t="shared" si="4"/>
        <v>45920</v>
      </c>
      <c r="L49" t="e">
        <f>VLOOKUP(K49,Sperrdaten!C:D,2,FALSE)</f>
        <v>#N/A</v>
      </c>
      <c r="M49" s="32" t="str">
        <f t="shared" si="5"/>
        <v>45920</v>
      </c>
      <c r="N49" t="e">
        <f>VLOOKUP(M49,Sperrdaten!C:D,2,FALSE)</f>
        <v>#N/A</v>
      </c>
      <c r="O49" s="32" t="str">
        <f t="shared" si="2"/>
        <v>45920</v>
      </c>
      <c r="P49" s="33" t="e">
        <f>VLOOKUP(O49,Sperrdaten!C:D,2,FALSE)</f>
        <v>#N/A</v>
      </c>
      <c r="Q49" s="65"/>
    </row>
    <row r="50" spans="1:17" ht="15" x14ac:dyDescent="0.2">
      <c r="A50" s="44">
        <f t="shared" si="10"/>
        <v>45920</v>
      </c>
      <c r="B50" s="6" t="s">
        <v>29</v>
      </c>
      <c r="C50" s="13"/>
      <c r="D50" s="13"/>
      <c r="E50" s="45"/>
      <c r="F50" s="1" t="str">
        <f t="shared" si="11"/>
        <v>Zug</v>
      </c>
      <c r="I50" s="31" t="str">
        <f t="shared" si="3"/>
        <v>45920</v>
      </c>
      <c r="J50" t="e">
        <f>VLOOKUP(I50,Sperrdaten!H:I,2,FALSE)</f>
        <v>#N/A</v>
      </c>
      <c r="K50" s="32" t="str">
        <f t="shared" si="4"/>
        <v>45920</v>
      </c>
      <c r="L50" t="e">
        <f>VLOOKUP(K50,Sperrdaten!C:D,2,FALSE)</f>
        <v>#N/A</v>
      </c>
      <c r="M50" s="32" t="str">
        <f t="shared" si="5"/>
        <v>45920</v>
      </c>
      <c r="N50" t="e">
        <f>VLOOKUP(M50,Sperrdaten!C:D,2,FALSE)</f>
        <v>#N/A</v>
      </c>
      <c r="O50" s="32" t="str">
        <f t="shared" si="2"/>
        <v>45920</v>
      </c>
      <c r="P50" s="33" t="e">
        <f>VLOOKUP(O50,Sperrdaten!C:D,2,FALSE)</f>
        <v>#N/A</v>
      </c>
      <c r="Q50" s="65"/>
    </row>
    <row r="51" spans="1:17" ht="15" x14ac:dyDescent="0.2">
      <c r="A51" s="44">
        <f t="shared" si="10"/>
        <v>45920</v>
      </c>
      <c r="B51" s="6" t="s">
        <v>30</v>
      </c>
      <c r="C51" s="13"/>
      <c r="D51" s="13"/>
      <c r="E51" s="45"/>
      <c r="F51" s="1" t="str">
        <f t="shared" si="11"/>
        <v>Zug</v>
      </c>
      <c r="I51" s="31" t="str">
        <f t="shared" si="3"/>
        <v>45920</v>
      </c>
      <c r="J51" t="e">
        <f>VLOOKUP(I51,Sperrdaten!H:I,2,FALSE)</f>
        <v>#N/A</v>
      </c>
      <c r="K51" s="32" t="str">
        <f t="shared" si="4"/>
        <v>45920</v>
      </c>
      <c r="L51" t="e">
        <f>VLOOKUP(K51,Sperrdaten!C:D,2,FALSE)</f>
        <v>#N/A</v>
      </c>
      <c r="M51" s="32" t="str">
        <f t="shared" si="5"/>
        <v>45920</v>
      </c>
      <c r="N51" t="e">
        <f>VLOOKUP(M51,Sperrdaten!C:D,2,FALSE)</f>
        <v>#N/A</v>
      </c>
      <c r="O51" s="32" t="str">
        <f t="shared" si="2"/>
        <v>45920</v>
      </c>
      <c r="P51" s="33" t="e">
        <f>VLOOKUP(O51,Sperrdaten!C:D,2,FALSE)</f>
        <v>#N/A</v>
      </c>
      <c r="Q51" s="65"/>
    </row>
    <row r="52" spans="1:17" ht="15" x14ac:dyDescent="0.2">
      <c r="A52" s="44">
        <f t="shared" si="10"/>
        <v>45920</v>
      </c>
      <c r="B52" s="6" t="s">
        <v>31</v>
      </c>
      <c r="C52" s="13"/>
      <c r="D52" s="13"/>
      <c r="E52" s="45"/>
      <c r="F52" s="1" t="str">
        <f t="shared" si="11"/>
        <v>Zug</v>
      </c>
      <c r="I52" s="31" t="str">
        <f t="shared" si="3"/>
        <v>45920</v>
      </c>
      <c r="J52" t="e">
        <f>VLOOKUP(I52,Sperrdaten!H:I,2,FALSE)</f>
        <v>#N/A</v>
      </c>
      <c r="K52" s="32" t="str">
        <f t="shared" si="4"/>
        <v>45920</v>
      </c>
      <c r="L52" t="e">
        <f>VLOOKUP(K52,Sperrdaten!C:D,2,FALSE)</f>
        <v>#N/A</v>
      </c>
      <c r="M52" s="32" t="str">
        <f t="shared" si="5"/>
        <v>45920</v>
      </c>
      <c r="N52" t="e">
        <f>VLOOKUP(M52,Sperrdaten!C:D,2,FALSE)</f>
        <v>#N/A</v>
      </c>
      <c r="O52" s="32" t="str">
        <f t="shared" si="2"/>
        <v>45920</v>
      </c>
      <c r="P52" s="33" t="e">
        <f>VLOOKUP(O52,Sperrdaten!C:D,2,FALSE)</f>
        <v>#N/A</v>
      </c>
    </row>
    <row r="53" spans="1:17" ht="15" x14ac:dyDescent="0.2">
      <c r="A53" s="44">
        <f t="shared" si="10"/>
        <v>45920</v>
      </c>
      <c r="B53" s="6" t="s">
        <v>32</v>
      </c>
      <c r="C53" s="13"/>
      <c r="D53" s="13"/>
      <c r="E53" s="45"/>
      <c r="F53" s="1" t="str">
        <f t="shared" si="11"/>
        <v>Zug</v>
      </c>
      <c r="I53" s="31" t="str">
        <f t="shared" si="3"/>
        <v>45920</v>
      </c>
      <c r="J53" t="e">
        <f>VLOOKUP(I53,Sperrdaten!H:I,2,FALSE)</f>
        <v>#N/A</v>
      </c>
      <c r="K53" s="32" t="str">
        <f t="shared" si="4"/>
        <v>45920</v>
      </c>
      <c r="L53" t="e">
        <f>VLOOKUP(K53,Sperrdaten!C:D,2,FALSE)</f>
        <v>#N/A</v>
      </c>
      <c r="M53" s="32" t="str">
        <f t="shared" si="5"/>
        <v>45920</v>
      </c>
      <c r="N53" t="e">
        <f>VLOOKUP(M53,Sperrdaten!C:D,2,FALSE)</f>
        <v>#N/A</v>
      </c>
      <c r="O53" s="32" t="str">
        <f t="shared" si="2"/>
        <v>45920</v>
      </c>
      <c r="P53" s="33" t="e">
        <f>VLOOKUP(O53,Sperrdaten!C:D,2,FALSE)</f>
        <v>#N/A</v>
      </c>
    </row>
    <row r="54" spans="1:17" ht="16" thickBot="1" x14ac:dyDescent="0.25">
      <c r="A54" s="46">
        <f t="shared" si="10"/>
        <v>45920</v>
      </c>
      <c r="B54" s="47" t="s">
        <v>33</v>
      </c>
      <c r="C54" s="48"/>
      <c r="D54" s="48"/>
      <c r="E54" s="49"/>
      <c r="F54" s="1" t="str">
        <f t="shared" si="11"/>
        <v>Zug</v>
      </c>
      <c r="I54" s="31" t="str">
        <f t="shared" si="3"/>
        <v>45920</v>
      </c>
      <c r="J54" t="e">
        <f>VLOOKUP(I54,Sperrdaten!H:I,2,FALSE)</f>
        <v>#N/A</v>
      </c>
      <c r="K54" s="32" t="str">
        <f t="shared" si="4"/>
        <v>45920</v>
      </c>
      <c r="L54" t="e">
        <f>VLOOKUP(K54,Sperrdaten!C:D,2,FALSE)</f>
        <v>#N/A</v>
      </c>
      <c r="M54" s="32" t="str">
        <f t="shared" si="5"/>
        <v>45920</v>
      </c>
      <c r="N54" t="e">
        <f>VLOOKUP(M54,Sperrdaten!C:D,2,FALSE)</f>
        <v>#N/A</v>
      </c>
      <c r="O54" s="32" t="str">
        <f t="shared" si="2"/>
        <v>45920</v>
      </c>
      <c r="P54" s="33" t="e">
        <f>VLOOKUP(O54,Sperrdaten!C:D,2,FALSE)</f>
        <v>#N/A</v>
      </c>
    </row>
    <row r="55" spans="1:17" ht="16" thickBot="1" x14ac:dyDescent="0.25">
      <c r="I55" s="31" t="str">
        <f t="shared" si="3"/>
        <v/>
      </c>
      <c r="J55">
        <f>VLOOKUP(I55,Sperrdaten!H:I,2,FALSE)</f>
        <v>1</v>
      </c>
      <c r="K55" s="32" t="str">
        <f t="shared" si="4"/>
        <v/>
      </c>
      <c r="L55">
        <f>VLOOKUP(K55,Sperrdaten!C:D,2,FALSE)</f>
        <v>1</v>
      </c>
      <c r="M55" s="32" t="str">
        <f t="shared" si="5"/>
        <v/>
      </c>
      <c r="N55">
        <f>VLOOKUP(M55,Sperrdaten!C:D,2,FALSE)</f>
        <v>1</v>
      </c>
      <c r="O55" s="32" t="str">
        <f t="shared" si="2"/>
        <v/>
      </c>
      <c r="P55" s="33">
        <f>VLOOKUP(O55,Sperrdaten!C:D,2,FALSE)</f>
        <v>1</v>
      </c>
    </row>
    <row r="56" spans="1:17" ht="15" x14ac:dyDescent="0.2">
      <c r="A56" s="91">
        <v>45941</v>
      </c>
      <c r="B56" s="93" t="s">
        <v>347</v>
      </c>
      <c r="C56" s="93"/>
      <c r="D56" s="93"/>
      <c r="E56" s="94"/>
      <c r="I56" s="31" t="str">
        <f t="shared" si="3"/>
        <v>45941</v>
      </c>
      <c r="J56" t="e">
        <f>VLOOKUP(I56,Sperrdaten!H:I,2,FALSE)</f>
        <v>#N/A</v>
      </c>
      <c r="K56" s="32" t="str">
        <f t="shared" si="4"/>
        <v>45941</v>
      </c>
      <c r="L56" t="e">
        <f>VLOOKUP(K56,Sperrdaten!C:D,2,FALSE)</f>
        <v>#N/A</v>
      </c>
      <c r="M56" s="32" t="str">
        <f t="shared" si="5"/>
        <v>45941</v>
      </c>
      <c r="N56" t="e">
        <f>VLOOKUP(M56,Sperrdaten!C:D,2,FALSE)</f>
        <v>#N/A</v>
      </c>
      <c r="O56" s="32" t="str">
        <f t="shared" si="2"/>
        <v>45941</v>
      </c>
      <c r="P56" s="33" t="e">
        <f>VLOOKUP(O56,Sperrdaten!C:D,2,FALSE)</f>
        <v>#N/A</v>
      </c>
    </row>
    <row r="57" spans="1:17" ht="15" x14ac:dyDescent="0.2">
      <c r="A57" s="92"/>
      <c r="B57" s="85"/>
      <c r="C57" s="85"/>
      <c r="D57" s="85"/>
      <c r="E57" s="95"/>
      <c r="I57" s="31" t="str">
        <f t="shared" si="3"/>
        <v/>
      </c>
      <c r="J57">
        <f>VLOOKUP(I57,Sperrdaten!H:I,2,FALSE)</f>
        <v>1</v>
      </c>
      <c r="K57" s="32" t="str">
        <f t="shared" si="4"/>
        <v/>
      </c>
      <c r="L57">
        <f>VLOOKUP(K57,Sperrdaten!C:D,2,FALSE)</f>
        <v>1</v>
      </c>
      <c r="M57" s="32" t="str">
        <f t="shared" si="5"/>
        <v/>
      </c>
      <c r="N57">
        <f>VLOOKUP(M57,Sperrdaten!C:D,2,FALSE)</f>
        <v>1</v>
      </c>
      <c r="O57" s="32" t="str">
        <f t="shared" si="2"/>
        <v/>
      </c>
      <c r="P57" s="33">
        <f>VLOOKUP(O57,Sperrdaten!C:D,2,FALSE)</f>
        <v>1</v>
      </c>
    </row>
    <row r="58" spans="1:17" ht="15" x14ac:dyDescent="0.2">
      <c r="A58" s="92"/>
      <c r="B58" s="14" t="s">
        <v>11</v>
      </c>
      <c r="C58" s="15" t="s">
        <v>12</v>
      </c>
      <c r="D58" s="15" t="s">
        <v>13</v>
      </c>
      <c r="E58" s="43" t="s">
        <v>14</v>
      </c>
      <c r="I58" s="31" t="str">
        <f t="shared" si="3"/>
        <v>h</v>
      </c>
      <c r="J58" t="e">
        <f>VLOOKUP(I58,Sperrdaten!H:I,2,FALSE)</f>
        <v>#N/A</v>
      </c>
      <c r="K58" s="32" t="str">
        <f t="shared" si="4"/>
        <v>h</v>
      </c>
      <c r="L58" t="e">
        <f>VLOOKUP(K58,Sperrdaten!C:D,2,FALSE)</f>
        <v>#N/A</v>
      </c>
      <c r="M58" s="32" t="str">
        <f t="shared" si="5"/>
        <v>a</v>
      </c>
      <c r="N58" t="e">
        <f>VLOOKUP(M58,Sperrdaten!C:D,2,FALSE)</f>
        <v>#N/A</v>
      </c>
      <c r="O58" s="32" t="str">
        <f t="shared" si="2"/>
        <v>SR</v>
      </c>
      <c r="P58" s="33" t="e">
        <f>VLOOKUP(O58,Sperrdaten!C:D,2,FALSE)</f>
        <v>#N/A</v>
      </c>
      <c r="Q58" s="64"/>
    </row>
    <row r="59" spans="1:17" ht="15" x14ac:dyDescent="0.2">
      <c r="A59" s="44">
        <f>$A$56</f>
        <v>45941</v>
      </c>
      <c r="B59" s="12" t="s">
        <v>27</v>
      </c>
      <c r="C59" s="13" t="s">
        <v>284</v>
      </c>
      <c r="D59" s="13" t="s">
        <v>55</v>
      </c>
      <c r="E59" s="45" t="s">
        <v>233</v>
      </c>
      <c r="F59" s="1" t="str">
        <f>$B$56</f>
        <v>Wettswi</v>
      </c>
      <c r="I59" s="31" t="str">
        <f t="shared" si="3"/>
        <v>45941BW2</v>
      </c>
      <c r="J59" t="e">
        <f>VLOOKUP(I59,Sperrdaten!H:I,2,FALSE)</f>
        <v>#N/A</v>
      </c>
      <c r="K59" s="32" t="str">
        <f t="shared" si="4"/>
        <v>45941BW2</v>
      </c>
      <c r="L59" t="e">
        <f>VLOOKUP(K59,Sperrdaten!C:D,2,FALSE)</f>
        <v>#N/A</v>
      </c>
      <c r="M59" s="32" t="str">
        <f t="shared" si="5"/>
        <v>45941OW2</v>
      </c>
      <c r="N59" t="e">
        <f>VLOOKUP(M59,Sperrdaten!C:D,2,FALSE)</f>
        <v>#N/A</v>
      </c>
      <c r="O59" s="32" t="str">
        <f t="shared" si="2"/>
        <v>45941SSHR</v>
      </c>
      <c r="P59" s="33" t="e">
        <f>VLOOKUP(O59,Sperrdaten!C:D,2,FALSE)</f>
        <v>#N/A</v>
      </c>
      <c r="Q59" s="64"/>
    </row>
    <row r="60" spans="1:17" ht="15" x14ac:dyDescent="0.2">
      <c r="A60" s="44">
        <f t="shared" ref="A60:A67" si="12">$A$56</f>
        <v>45941</v>
      </c>
      <c r="B60" s="6" t="s">
        <v>209</v>
      </c>
      <c r="C60" s="13" t="s">
        <v>137</v>
      </c>
      <c r="D60" s="13" t="s">
        <v>74</v>
      </c>
      <c r="E60" s="45" t="s">
        <v>51</v>
      </c>
      <c r="F60" s="1" t="str">
        <f t="shared" ref="F60:F67" si="13">$B$56</f>
        <v>Wettswi</v>
      </c>
      <c r="I60" s="31" t="str">
        <f t="shared" si="3"/>
        <v>45941GR2</v>
      </c>
      <c r="J60">
        <f>VLOOKUP(I60,Sperrdaten!H:I,2,FALSE)</f>
        <v>1</v>
      </c>
      <c r="K60" s="32" t="str">
        <f t="shared" si="4"/>
        <v>45941GR2</v>
      </c>
      <c r="L60" t="e">
        <f>VLOOKUP(K60,Sperrdaten!C:D,2,FALSE)</f>
        <v>#N/A</v>
      </c>
      <c r="M60" s="32" t="str">
        <f t="shared" si="5"/>
        <v>45941BL2</v>
      </c>
      <c r="N60" t="e">
        <f>VLOOKUP(M60,Sperrdaten!C:D,2,FALSE)</f>
        <v>#N/A</v>
      </c>
      <c r="O60" s="32" t="str">
        <f t="shared" si="2"/>
        <v>45941OWR</v>
      </c>
      <c r="P60" s="33" t="e">
        <f>VLOOKUP(O60,Sperrdaten!C:D,2,FALSE)</f>
        <v>#N/A</v>
      </c>
      <c r="Q60" s="64"/>
    </row>
    <row r="61" spans="1:17" ht="15" x14ac:dyDescent="0.2">
      <c r="A61" s="44">
        <f t="shared" si="12"/>
        <v>45941</v>
      </c>
      <c r="B61" s="6" t="s">
        <v>30</v>
      </c>
      <c r="C61" s="13" t="s">
        <v>55</v>
      </c>
      <c r="D61" s="13" t="s">
        <v>74</v>
      </c>
      <c r="E61" s="45" t="s">
        <v>233</v>
      </c>
      <c r="F61" s="1" t="str">
        <f t="shared" si="13"/>
        <v>Wettswi</v>
      </c>
      <c r="I61" s="31" t="str">
        <f t="shared" si="3"/>
        <v>45941OW2</v>
      </c>
      <c r="J61" t="e">
        <f>VLOOKUP(I61,Sperrdaten!H:I,2,FALSE)</f>
        <v>#N/A</v>
      </c>
      <c r="K61" s="32" t="str">
        <f t="shared" si="4"/>
        <v>45941OW2</v>
      </c>
      <c r="L61" t="e">
        <f>VLOOKUP(K61,Sperrdaten!C:D,2,FALSE)</f>
        <v>#N/A</v>
      </c>
      <c r="M61" s="32" t="str">
        <f t="shared" si="5"/>
        <v>45941BL2</v>
      </c>
      <c r="N61" t="e">
        <f>VLOOKUP(M61,Sperrdaten!C:D,2,FALSE)</f>
        <v>#N/A</v>
      </c>
      <c r="O61" s="32" t="str">
        <f t="shared" si="2"/>
        <v>45941SSHR</v>
      </c>
      <c r="P61" s="33" t="e">
        <f>VLOOKUP(O61,Sperrdaten!C:D,2,FALSE)</f>
        <v>#N/A</v>
      </c>
      <c r="Q61" s="64"/>
    </row>
    <row r="62" spans="1:17" ht="15" x14ac:dyDescent="0.2">
      <c r="A62" s="44">
        <f t="shared" si="12"/>
        <v>45941</v>
      </c>
      <c r="B62" s="6" t="s">
        <v>207</v>
      </c>
      <c r="C62" s="13" t="s">
        <v>137</v>
      </c>
      <c r="D62" s="13" t="s">
        <v>284</v>
      </c>
      <c r="E62" s="45" t="s">
        <v>51</v>
      </c>
      <c r="F62" s="1" t="str">
        <f t="shared" si="13"/>
        <v>Wettswi</v>
      </c>
      <c r="I62" s="31" t="str">
        <f t="shared" si="3"/>
        <v>45941GR2</v>
      </c>
      <c r="J62">
        <f>VLOOKUP(I62,Sperrdaten!H:I,2,FALSE)</f>
        <v>1</v>
      </c>
      <c r="K62" s="32" t="str">
        <f t="shared" si="4"/>
        <v>45941GR2</v>
      </c>
      <c r="L62" t="e">
        <f>VLOOKUP(K62,Sperrdaten!C:D,2,FALSE)</f>
        <v>#N/A</v>
      </c>
      <c r="M62" s="32" t="str">
        <f t="shared" si="5"/>
        <v>45941BW2</v>
      </c>
      <c r="N62" t="e">
        <f>VLOOKUP(M62,Sperrdaten!C:D,2,FALSE)</f>
        <v>#N/A</v>
      </c>
      <c r="O62" s="32" t="str">
        <f t="shared" si="2"/>
        <v>45941OWR</v>
      </c>
      <c r="P62" s="33" t="e">
        <f>VLOOKUP(O62,Sperrdaten!C:D,2,FALSE)</f>
        <v>#N/A</v>
      </c>
      <c r="Q62" s="64"/>
    </row>
    <row r="63" spans="1:17" ht="15" x14ac:dyDescent="0.2">
      <c r="A63" s="44">
        <f t="shared" si="12"/>
        <v>45941</v>
      </c>
      <c r="B63" s="6" t="s">
        <v>29</v>
      </c>
      <c r="C63" s="13"/>
      <c r="D63" s="13"/>
      <c r="E63" s="45"/>
      <c r="F63" s="1" t="str">
        <f t="shared" si="13"/>
        <v>Wettswi</v>
      </c>
      <c r="I63" s="31" t="str">
        <f t="shared" si="3"/>
        <v>45941</v>
      </c>
      <c r="J63" t="e">
        <f>VLOOKUP(I63,Sperrdaten!H:I,2,FALSE)</f>
        <v>#N/A</v>
      </c>
      <c r="K63" s="32" t="str">
        <f t="shared" si="4"/>
        <v>45941</v>
      </c>
      <c r="L63" t="e">
        <f>VLOOKUP(K63,Sperrdaten!C:D,2,FALSE)</f>
        <v>#N/A</v>
      </c>
      <c r="M63" s="32" t="str">
        <f t="shared" si="5"/>
        <v>45941</v>
      </c>
      <c r="N63" t="e">
        <f>VLOOKUP(M63,Sperrdaten!C:D,2,FALSE)</f>
        <v>#N/A</v>
      </c>
      <c r="O63" s="32" t="str">
        <f t="shared" si="2"/>
        <v>45941</v>
      </c>
      <c r="P63" s="33" t="e">
        <f>VLOOKUP(O63,Sperrdaten!C:D,2,FALSE)</f>
        <v>#N/A</v>
      </c>
      <c r="Q63" s="64"/>
    </row>
    <row r="64" spans="1:17" ht="15" x14ac:dyDescent="0.2">
      <c r="A64" s="44">
        <f t="shared" si="12"/>
        <v>45941</v>
      </c>
      <c r="B64" s="6" t="s">
        <v>30</v>
      </c>
      <c r="C64" s="13"/>
      <c r="D64" s="13"/>
      <c r="E64" s="45"/>
      <c r="F64" s="1" t="str">
        <f t="shared" si="13"/>
        <v>Wettswi</v>
      </c>
      <c r="I64" s="31" t="str">
        <f t="shared" si="3"/>
        <v>45941</v>
      </c>
      <c r="J64" t="e">
        <f>VLOOKUP(I64,Sperrdaten!H:I,2,FALSE)</f>
        <v>#N/A</v>
      </c>
      <c r="K64" s="32" t="str">
        <f t="shared" si="4"/>
        <v>45941</v>
      </c>
      <c r="L64" t="e">
        <f>VLOOKUP(K64,Sperrdaten!C:D,2,FALSE)</f>
        <v>#N/A</v>
      </c>
      <c r="M64" s="32" t="str">
        <f t="shared" si="5"/>
        <v>45941</v>
      </c>
      <c r="N64" t="e">
        <f>VLOOKUP(M64,Sperrdaten!C:D,2,FALSE)</f>
        <v>#N/A</v>
      </c>
      <c r="O64" s="32" t="str">
        <f t="shared" si="2"/>
        <v>45941</v>
      </c>
      <c r="P64" s="33" t="e">
        <f>VLOOKUP(O64,Sperrdaten!C:D,2,FALSE)</f>
        <v>#N/A</v>
      </c>
      <c r="Q64" s="64"/>
    </row>
    <row r="65" spans="1:17" ht="15" x14ac:dyDescent="0.2">
      <c r="A65" s="44">
        <f t="shared" si="12"/>
        <v>45941</v>
      </c>
      <c r="B65" s="6" t="s">
        <v>31</v>
      </c>
      <c r="C65" s="13"/>
      <c r="D65" s="13"/>
      <c r="E65" s="45"/>
      <c r="F65" s="1" t="str">
        <f t="shared" si="13"/>
        <v>Wettswi</v>
      </c>
      <c r="I65" s="31" t="str">
        <f t="shared" si="3"/>
        <v>45941</v>
      </c>
      <c r="J65" t="e">
        <f>VLOOKUP(I65,Sperrdaten!H:I,2,FALSE)</f>
        <v>#N/A</v>
      </c>
      <c r="K65" s="32" t="str">
        <f t="shared" si="4"/>
        <v>45941</v>
      </c>
      <c r="L65" t="e">
        <f>VLOOKUP(K65,Sperrdaten!C:D,2,FALSE)</f>
        <v>#N/A</v>
      </c>
      <c r="M65" s="32" t="str">
        <f t="shared" si="5"/>
        <v>45941</v>
      </c>
      <c r="N65" t="e">
        <f>VLOOKUP(M65,Sperrdaten!C:D,2,FALSE)</f>
        <v>#N/A</v>
      </c>
      <c r="O65" s="32" t="str">
        <f t="shared" si="2"/>
        <v>45941</v>
      </c>
      <c r="P65" s="33" t="e">
        <f>VLOOKUP(O65,Sperrdaten!C:D,2,FALSE)</f>
        <v>#N/A</v>
      </c>
      <c r="Q65" s="64"/>
    </row>
    <row r="66" spans="1:17" ht="15" x14ac:dyDescent="0.2">
      <c r="A66" s="44">
        <f t="shared" si="12"/>
        <v>45941</v>
      </c>
      <c r="B66" s="6" t="s">
        <v>32</v>
      </c>
      <c r="C66" s="13"/>
      <c r="D66" s="13"/>
      <c r="E66" s="45"/>
      <c r="F66" s="1" t="str">
        <f t="shared" si="13"/>
        <v>Wettswi</v>
      </c>
      <c r="I66" s="31" t="str">
        <f t="shared" si="3"/>
        <v>45941</v>
      </c>
      <c r="J66" t="e">
        <f>VLOOKUP(I66,Sperrdaten!H:I,2,FALSE)</f>
        <v>#N/A</v>
      </c>
      <c r="K66" s="32" t="str">
        <f t="shared" si="4"/>
        <v>45941</v>
      </c>
      <c r="L66" t="e">
        <f>VLOOKUP(K66,Sperrdaten!C:D,2,FALSE)</f>
        <v>#N/A</v>
      </c>
      <c r="M66" s="32" t="str">
        <f t="shared" si="5"/>
        <v>45941</v>
      </c>
      <c r="N66" t="e">
        <f>VLOOKUP(M66,Sperrdaten!C:D,2,FALSE)</f>
        <v>#N/A</v>
      </c>
      <c r="O66" s="32" t="str">
        <f t="shared" si="2"/>
        <v>45941</v>
      </c>
      <c r="P66" s="33" t="e">
        <f>VLOOKUP(O66,Sperrdaten!C:D,2,FALSE)</f>
        <v>#N/A</v>
      </c>
      <c r="Q66" s="64"/>
    </row>
    <row r="67" spans="1:17" ht="16" thickBot="1" x14ac:dyDescent="0.25">
      <c r="A67" s="46">
        <f t="shared" si="12"/>
        <v>45941</v>
      </c>
      <c r="B67" s="47" t="s">
        <v>33</v>
      </c>
      <c r="C67" s="48"/>
      <c r="D67" s="48"/>
      <c r="E67" s="49"/>
      <c r="F67" s="1" t="str">
        <f t="shared" si="13"/>
        <v>Wettswi</v>
      </c>
      <c r="I67" s="31" t="str">
        <f t="shared" si="3"/>
        <v>45941</v>
      </c>
      <c r="J67" t="e">
        <f>VLOOKUP(I67,Sperrdaten!H:I,2,FALSE)</f>
        <v>#N/A</v>
      </c>
      <c r="K67" s="32" t="str">
        <f t="shared" si="4"/>
        <v>45941</v>
      </c>
      <c r="L67" t="e">
        <f>VLOOKUP(K67,Sperrdaten!C:D,2,FALSE)</f>
        <v>#N/A</v>
      </c>
      <c r="M67" s="32" t="str">
        <f t="shared" si="5"/>
        <v>45941</v>
      </c>
      <c r="N67" t="e">
        <f>VLOOKUP(M67,Sperrdaten!C:D,2,FALSE)</f>
        <v>#N/A</v>
      </c>
      <c r="O67" s="32" t="str">
        <f t="shared" si="2"/>
        <v>45941</v>
      </c>
      <c r="P67" s="33" t="e">
        <f>VLOOKUP(O67,Sperrdaten!C:D,2,FALSE)</f>
        <v>#N/A</v>
      </c>
      <c r="Q67" s="64"/>
    </row>
    <row r="68" spans="1:17" ht="16" thickBot="1" x14ac:dyDescent="0.25">
      <c r="I68" s="31" t="str">
        <f t="shared" si="3"/>
        <v/>
      </c>
      <c r="J68">
        <f>VLOOKUP(I68,Sperrdaten!H:I,2,FALSE)</f>
        <v>1</v>
      </c>
      <c r="K68" s="32" t="str">
        <f t="shared" si="4"/>
        <v/>
      </c>
      <c r="L68">
        <f>VLOOKUP(K68,Sperrdaten!C:D,2,FALSE)</f>
        <v>1</v>
      </c>
      <c r="M68" s="32" t="str">
        <f t="shared" si="5"/>
        <v/>
      </c>
      <c r="N68">
        <f>VLOOKUP(M68,Sperrdaten!C:D,2,FALSE)</f>
        <v>1</v>
      </c>
      <c r="O68" s="32" t="str">
        <f t="shared" si="2"/>
        <v/>
      </c>
      <c r="P68" s="33">
        <f>VLOOKUP(O68,Sperrdaten!C:D,2,FALSE)</f>
        <v>1</v>
      </c>
      <c r="Q68" s="64"/>
    </row>
    <row r="69" spans="1:17" ht="15" x14ac:dyDescent="0.2">
      <c r="A69" s="91">
        <v>45941</v>
      </c>
      <c r="B69" s="93" t="s">
        <v>127</v>
      </c>
      <c r="C69" s="93"/>
      <c r="D69" s="93"/>
      <c r="E69" s="94"/>
      <c r="I69" s="31" t="str">
        <f t="shared" si="3"/>
        <v>45941</v>
      </c>
      <c r="J69" t="e">
        <f>VLOOKUP(I69,Sperrdaten!H:I,2,FALSE)</f>
        <v>#N/A</v>
      </c>
      <c r="K69" s="32" t="str">
        <f t="shared" si="4"/>
        <v>45941</v>
      </c>
      <c r="L69" t="e">
        <f>VLOOKUP(K69,Sperrdaten!C:D,2,FALSE)</f>
        <v>#N/A</v>
      </c>
      <c r="M69" s="32" t="str">
        <f t="shared" si="5"/>
        <v>45941</v>
      </c>
      <c r="N69" t="e">
        <f>VLOOKUP(M69,Sperrdaten!C:D,2,FALSE)</f>
        <v>#N/A</v>
      </c>
      <c r="O69" s="32" t="str">
        <f t="shared" si="2"/>
        <v>45941</v>
      </c>
      <c r="P69" s="33" t="e">
        <f>VLOOKUP(O69,Sperrdaten!C:D,2,FALSE)</f>
        <v>#N/A</v>
      </c>
      <c r="Q69" s="64"/>
    </row>
    <row r="70" spans="1:17" ht="15" x14ac:dyDescent="0.2">
      <c r="A70" s="92"/>
      <c r="B70" s="85"/>
      <c r="C70" s="85"/>
      <c r="D70" s="85"/>
      <c r="E70" s="95"/>
      <c r="I70" s="31" t="str">
        <f t="shared" si="3"/>
        <v/>
      </c>
      <c r="J70">
        <f>VLOOKUP(I70,Sperrdaten!H:I,2,FALSE)</f>
        <v>1</v>
      </c>
      <c r="K70" s="32" t="str">
        <f t="shared" si="4"/>
        <v/>
      </c>
      <c r="L70">
        <f>VLOOKUP(K70,Sperrdaten!C:D,2,FALSE)</f>
        <v>1</v>
      </c>
      <c r="M70" s="32" t="str">
        <f t="shared" si="5"/>
        <v/>
      </c>
      <c r="N70">
        <f>VLOOKUP(M70,Sperrdaten!C:D,2,FALSE)</f>
        <v>1</v>
      </c>
      <c r="O70" s="32" t="str">
        <f t="shared" si="2"/>
        <v/>
      </c>
      <c r="P70" s="33">
        <f>VLOOKUP(O70,Sperrdaten!C:D,2,FALSE)</f>
        <v>1</v>
      </c>
      <c r="Q70" s="64"/>
    </row>
    <row r="71" spans="1:17" ht="15" x14ac:dyDescent="0.2">
      <c r="A71" s="92"/>
      <c r="B71" s="14" t="s">
        <v>11</v>
      </c>
      <c r="C71" s="15" t="s">
        <v>12</v>
      </c>
      <c r="D71" s="15" t="s">
        <v>13</v>
      </c>
      <c r="E71" s="43" t="s">
        <v>14</v>
      </c>
      <c r="I71" s="31" t="str">
        <f t="shared" si="3"/>
        <v>h</v>
      </c>
      <c r="J71" t="e">
        <f>VLOOKUP(I71,Sperrdaten!H:I,2,FALSE)</f>
        <v>#N/A</v>
      </c>
      <c r="K71" s="32" t="str">
        <f t="shared" si="4"/>
        <v>h</v>
      </c>
      <c r="L71" t="e">
        <f>VLOOKUP(K71,Sperrdaten!C:D,2,FALSE)</f>
        <v>#N/A</v>
      </c>
      <c r="M71" s="32" t="str">
        <f t="shared" si="5"/>
        <v>a</v>
      </c>
      <c r="N71" t="e">
        <f>VLOOKUP(M71,Sperrdaten!C:D,2,FALSE)</f>
        <v>#N/A</v>
      </c>
      <c r="O71" s="32" t="str">
        <f t="shared" si="2"/>
        <v>SR</v>
      </c>
      <c r="P71" s="33" t="e">
        <f>VLOOKUP(O71,Sperrdaten!C:D,2,FALSE)</f>
        <v>#N/A</v>
      </c>
      <c r="Q71" s="64"/>
    </row>
    <row r="72" spans="1:17" ht="15" x14ac:dyDescent="0.2">
      <c r="A72" s="44">
        <f>$A$69</f>
        <v>45941</v>
      </c>
      <c r="B72" s="12" t="s">
        <v>29</v>
      </c>
      <c r="C72" s="13" t="s">
        <v>125</v>
      </c>
      <c r="D72" s="13" t="s">
        <v>113</v>
      </c>
      <c r="E72" s="45" t="s">
        <v>233</v>
      </c>
      <c r="F72" s="1" t="str">
        <f>$B$69</f>
        <v>Erlinsbach</v>
      </c>
      <c r="I72" s="31" t="str">
        <f t="shared" ref="I72:I135" si="14">A72&amp;C72</f>
        <v>45941ERL</v>
      </c>
      <c r="J72" t="e">
        <f>VLOOKUP(I72,Sperrdaten!H:I,2,FALSE)</f>
        <v>#N/A</v>
      </c>
      <c r="K72" s="32" t="str">
        <f t="shared" ref="K72:K135" si="15">A72&amp;C72</f>
        <v>45941ERL</v>
      </c>
      <c r="L72" t="e">
        <f>VLOOKUP(K72,Sperrdaten!C:D,2,FALSE)</f>
        <v>#N/A</v>
      </c>
      <c r="M72" s="32" t="str">
        <f t="shared" ref="M72:M135" si="16">A72&amp;D72</f>
        <v>45941KR2</v>
      </c>
      <c r="N72" t="e">
        <f>VLOOKUP(M72,Sperrdaten!C:D,2,FALSE)</f>
        <v>#N/A</v>
      </c>
      <c r="O72" s="32" t="str">
        <f t="shared" ref="O72:O135" si="17">A72&amp;E72</f>
        <v>45941SSHR</v>
      </c>
      <c r="P72" s="33" t="e">
        <f>VLOOKUP(O72,Sperrdaten!C:D,2,FALSE)</f>
        <v>#N/A</v>
      </c>
      <c r="Q72" s="64"/>
    </row>
    <row r="73" spans="1:17" ht="15" x14ac:dyDescent="0.2">
      <c r="A73" s="44">
        <f t="shared" ref="A73:A80" si="18">$A$69</f>
        <v>45941</v>
      </c>
      <c r="B73" s="6" t="s">
        <v>206</v>
      </c>
      <c r="C73" s="13" t="s">
        <v>113</v>
      </c>
      <c r="D73" s="13" t="s">
        <v>159</v>
      </c>
      <c r="E73" s="45" t="s">
        <v>233</v>
      </c>
      <c r="F73" s="1" t="str">
        <f t="shared" ref="F73:F80" si="19">$B$69</f>
        <v>Erlinsbach</v>
      </c>
      <c r="I73" s="31" t="str">
        <f t="shared" si="14"/>
        <v>45941KR2</v>
      </c>
      <c r="J73" t="e">
        <f>VLOOKUP(I73,Sperrdaten!H:I,2,FALSE)</f>
        <v>#N/A</v>
      </c>
      <c r="K73" s="32" t="str">
        <f t="shared" si="15"/>
        <v>45941KR2</v>
      </c>
      <c r="L73" t="e">
        <f>VLOOKUP(K73,Sperrdaten!C:D,2,FALSE)</f>
        <v>#N/A</v>
      </c>
      <c r="M73" s="32" t="str">
        <f t="shared" si="16"/>
        <v>45941MAR</v>
      </c>
      <c r="N73" t="e">
        <f>VLOOKUP(M73,Sperrdaten!C:D,2,FALSE)</f>
        <v>#N/A</v>
      </c>
      <c r="O73" s="32" t="str">
        <f t="shared" si="17"/>
        <v>45941SSHR</v>
      </c>
      <c r="P73" s="33" t="e">
        <f>VLOOKUP(O73,Sperrdaten!C:D,2,FALSE)</f>
        <v>#N/A</v>
      </c>
      <c r="Q73" s="64"/>
    </row>
    <row r="74" spans="1:17" ht="15" x14ac:dyDescent="0.2">
      <c r="A74" s="44">
        <f t="shared" si="18"/>
        <v>45941</v>
      </c>
      <c r="B74" s="6" t="s">
        <v>32</v>
      </c>
      <c r="C74" s="13" t="s">
        <v>125</v>
      </c>
      <c r="D74" s="13" t="s">
        <v>159</v>
      </c>
      <c r="E74" s="45" t="s">
        <v>233</v>
      </c>
      <c r="F74" s="1" t="str">
        <f t="shared" si="19"/>
        <v>Erlinsbach</v>
      </c>
      <c r="I74" s="31" t="str">
        <f t="shared" si="14"/>
        <v>45941ERL</v>
      </c>
      <c r="J74" t="e">
        <f>VLOOKUP(I74,Sperrdaten!H:I,2,FALSE)</f>
        <v>#N/A</v>
      </c>
      <c r="K74" s="32" t="str">
        <f t="shared" si="15"/>
        <v>45941ERL</v>
      </c>
      <c r="L74" t="e">
        <f>VLOOKUP(K74,Sperrdaten!C:D,2,FALSE)</f>
        <v>#N/A</v>
      </c>
      <c r="M74" s="32" t="str">
        <f t="shared" si="16"/>
        <v>45941MAR</v>
      </c>
      <c r="N74" t="e">
        <f>VLOOKUP(M74,Sperrdaten!C:D,2,FALSE)</f>
        <v>#N/A</v>
      </c>
      <c r="O74" s="32" t="str">
        <f t="shared" si="17"/>
        <v>45941SSHR</v>
      </c>
      <c r="P74" s="33" t="e">
        <f>VLOOKUP(O74,Sperrdaten!C:D,2,FALSE)</f>
        <v>#N/A</v>
      </c>
      <c r="Q74" s="64"/>
    </row>
    <row r="75" spans="1:17" ht="15" x14ac:dyDescent="0.2">
      <c r="A75" s="44">
        <f t="shared" si="18"/>
        <v>45941</v>
      </c>
      <c r="B75" s="6" t="s">
        <v>28</v>
      </c>
      <c r="C75" s="13"/>
      <c r="D75" s="13"/>
      <c r="E75" s="45"/>
      <c r="F75" s="1" t="str">
        <f t="shared" si="19"/>
        <v>Erlinsbach</v>
      </c>
      <c r="I75" s="31" t="str">
        <f t="shared" si="14"/>
        <v>45941</v>
      </c>
      <c r="J75" t="e">
        <f>VLOOKUP(I75,Sperrdaten!H:I,2,FALSE)</f>
        <v>#N/A</v>
      </c>
      <c r="K75" s="32" t="str">
        <f t="shared" si="15"/>
        <v>45941</v>
      </c>
      <c r="L75" t="e">
        <f>VLOOKUP(K75,Sperrdaten!C:D,2,FALSE)</f>
        <v>#N/A</v>
      </c>
      <c r="M75" s="32" t="str">
        <f t="shared" si="16"/>
        <v>45941</v>
      </c>
      <c r="N75" t="e">
        <f>VLOOKUP(M75,Sperrdaten!C:D,2,FALSE)</f>
        <v>#N/A</v>
      </c>
      <c r="O75" s="32" t="str">
        <f t="shared" si="17"/>
        <v>45941</v>
      </c>
      <c r="P75" s="33" t="e">
        <f>VLOOKUP(O75,Sperrdaten!C:D,2,FALSE)</f>
        <v>#N/A</v>
      </c>
      <c r="Q75" s="64"/>
    </row>
    <row r="76" spans="1:17" ht="15" x14ac:dyDescent="0.2">
      <c r="A76" s="44">
        <f t="shared" si="18"/>
        <v>45941</v>
      </c>
      <c r="B76" s="6" t="s">
        <v>29</v>
      </c>
      <c r="C76" s="13"/>
      <c r="D76" s="13"/>
      <c r="E76" s="45"/>
      <c r="F76" s="1" t="str">
        <f t="shared" si="19"/>
        <v>Erlinsbach</v>
      </c>
      <c r="I76" s="31" t="str">
        <f t="shared" si="14"/>
        <v>45941</v>
      </c>
      <c r="J76" t="e">
        <f>VLOOKUP(I76,Sperrdaten!H:I,2,FALSE)</f>
        <v>#N/A</v>
      </c>
      <c r="K76" s="32" t="str">
        <f t="shared" si="15"/>
        <v>45941</v>
      </c>
      <c r="L76" t="e">
        <f>VLOOKUP(K76,Sperrdaten!C:D,2,FALSE)</f>
        <v>#N/A</v>
      </c>
      <c r="M76" s="32" t="str">
        <f t="shared" si="16"/>
        <v>45941</v>
      </c>
      <c r="N76" t="e">
        <f>VLOOKUP(M76,Sperrdaten!C:D,2,FALSE)</f>
        <v>#N/A</v>
      </c>
      <c r="O76" s="32" t="str">
        <f t="shared" si="17"/>
        <v>45941</v>
      </c>
      <c r="P76" s="33" t="e">
        <f>VLOOKUP(O76,Sperrdaten!C:D,2,FALSE)</f>
        <v>#N/A</v>
      </c>
      <c r="Q76" s="64"/>
    </row>
    <row r="77" spans="1:17" ht="15" x14ac:dyDescent="0.2">
      <c r="A77" s="44">
        <f t="shared" si="18"/>
        <v>45941</v>
      </c>
      <c r="B77" s="6" t="s">
        <v>30</v>
      </c>
      <c r="C77" s="13"/>
      <c r="D77" s="13"/>
      <c r="E77" s="45"/>
      <c r="F77" s="1" t="str">
        <f t="shared" si="19"/>
        <v>Erlinsbach</v>
      </c>
      <c r="I77" s="31" t="str">
        <f t="shared" si="14"/>
        <v>45941</v>
      </c>
      <c r="J77" t="e">
        <f>VLOOKUP(I77,Sperrdaten!H:I,2,FALSE)</f>
        <v>#N/A</v>
      </c>
      <c r="K77" s="32" t="str">
        <f t="shared" si="15"/>
        <v>45941</v>
      </c>
      <c r="L77" t="e">
        <f>VLOOKUP(K77,Sperrdaten!C:D,2,FALSE)</f>
        <v>#N/A</v>
      </c>
      <c r="M77" s="32" t="str">
        <f t="shared" si="16"/>
        <v>45941</v>
      </c>
      <c r="N77" t="e">
        <f>VLOOKUP(M77,Sperrdaten!C:D,2,FALSE)</f>
        <v>#N/A</v>
      </c>
      <c r="O77" s="32" t="str">
        <f t="shared" si="17"/>
        <v>45941</v>
      </c>
      <c r="P77" s="33" t="e">
        <f>VLOOKUP(O77,Sperrdaten!C:D,2,FALSE)</f>
        <v>#N/A</v>
      </c>
      <c r="Q77" s="64"/>
    </row>
    <row r="78" spans="1:17" ht="15" x14ac:dyDescent="0.2">
      <c r="A78" s="44">
        <f t="shared" si="18"/>
        <v>45941</v>
      </c>
      <c r="B78" s="6" t="s">
        <v>31</v>
      </c>
      <c r="C78" s="13"/>
      <c r="D78" s="13"/>
      <c r="E78" s="45"/>
      <c r="F78" s="1" t="str">
        <f t="shared" si="19"/>
        <v>Erlinsbach</v>
      </c>
      <c r="I78" s="31" t="str">
        <f t="shared" si="14"/>
        <v>45941</v>
      </c>
      <c r="J78" t="e">
        <f>VLOOKUP(I78,Sperrdaten!H:I,2,FALSE)</f>
        <v>#N/A</v>
      </c>
      <c r="K78" s="32" t="str">
        <f t="shared" si="15"/>
        <v>45941</v>
      </c>
      <c r="L78" t="e">
        <f>VLOOKUP(K78,Sperrdaten!C:D,2,FALSE)</f>
        <v>#N/A</v>
      </c>
      <c r="M78" s="32" t="str">
        <f t="shared" si="16"/>
        <v>45941</v>
      </c>
      <c r="N78" t="e">
        <f>VLOOKUP(M78,Sperrdaten!C:D,2,FALSE)</f>
        <v>#N/A</v>
      </c>
      <c r="O78" s="32" t="str">
        <f t="shared" si="17"/>
        <v>45941</v>
      </c>
      <c r="P78" s="33" t="e">
        <f>VLOOKUP(O78,Sperrdaten!C:D,2,FALSE)</f>
        <v>#N/A</v>
      </c>
    </row>
    <row r="79" spans="1:17" ht="15" x14ac:dyDescent="0.2">
      <c r="A79" s="44">
        <f t="shared" si="18"/>
        <v>45941</v>
      </c>
      <c r="B79" s="6" t="s">
        <v>32</v>
      </c>
      <c r="C79" s="13"/>
      <c r="D79" s="13"/>
      <c r="E79" s="45"/>
      <c r="F79" s="1" t="str">
        <f t="shared" si="19"/>
        <v>Erlinsbach</v>
      </c>
      <c r="I79" s="31" t="str">
        <f t="shared" si="14"/>
        <v>45941</v>
      </c>
      <c r="J79" t="e">
        <f>VLOOKUP(I79,Sperrdaten!H:I,2,FALSE)</f>
        <v>#N/A</v>
      </c>
      <c r="K79" s="32" t="str">
        <f t="shared" si="15"/>
        <v>45941</v>
      </c>
      <c r="L79" t="e">
        <f>VLOOKUP(K79,Sperrdaten!C:D,2,FALSE)</f>
        <v>#N/A</v>
      </c>
      <c r="M79" s="32" t="str">
        <f t="shared" si="16"/>
        <v>45941</v>
      </c>
      <c r="N79" t="e">
        <f>VLOOKUP(M79,Sperrdaten!C:D,2,FALSE)</f>
        <v>#N/A</v>
      </c>
      <c r="O79" s="32" t="str">
        <f t="shared" si="17"/>
        <v>45941</v>
      </c>
      <c r="P79" s="33" t="e">
        <f>VLOOKUP(O79,Sperrdaten!C:D,2,FALSE)</f>
        <v>#N/A</v>
      </c>
    </row>
    <row r="80" spans="1:17" ht="16" thickBot="1" x14ac:dyDescent="0.25">
      <c r="A80" s="46">
        <f t="shared" si="18"/>
        <v>45941</v>
      </c>
      <c r="B80" s="47" t="s">
        <v>33</v>
      </c>
      <c r="C80" s="48"/>
      <c r="D80" s="48"/>
      <c r="E80" s="49"/>
      <c r="F80" s="1" t="str">
        <f t="shared" si="19"/>
        <v>Erlinsbach</v>
      </c>
      <c r="I80" s="31" t="str">
        <f t="shared" si="14"/>
        <v>45941</v>
      </c>
      <c r="J80" t="e">
        <f>VLOOKUP(I80,Sperrdaten!H:I,2,FALSE)</f>
        <v>#N/A</v>
      </c>
      <c r="K80" s="32" t="str">
        <f t="shared" si="15"/>
        <v>45941</v>
      </c>
      <c r="L80" t="e">
        <f>VLOOKUP(K80,Sperrdaten!C:D,2,FALSE)</f>
        <v>#N/A</v>
      </c>
      <c r="M80" s="32" t="str">
        <f t="shared" si="16"/>
        <v>45941</v>
      </c>
      <c r="N80" t="e">
        <f>VLOOKUP(M80,Sperrdaten!C:D,2,FALSE)</f>
        <v>#N/A</v>
      </c>
      <c r="O80" s="32" t="str">
        <f t="shared" si="17"/>
        <v>45941</v>
      </c>
      <c r="P80" s="33" t="e">
        <f>VLOOKUP(O80,Sperrdaten!C:D,2,FALSE)</f>
        <v>#N/A</v>
      </c>
    </row>
    <row r="81" spans="1:17" ht="16" thickBot="1" x14ac:dyDescent="0.25">
      <c r="I81" s="31" t="str">
        <f t="shared" si="14"/>
        <v/>
      </c>
      <c r="J81">
        <f>VLOOKUP(I81,Sperrdaten!H:I,2,FALSE)</f>
        <v>1</v>
      </c>
      <c r="K81" s="32" t="str">
        <f t="shared" si="15"/>
        <v/>
      </c>
      <c r="L81">
        <f>VLOOKUP(K81,Sperrdaten!C:D,2,FALSE)</f>
        <v>1</v>
      </c>
      <c r="M81" s="32" t="str">
        <f t="shared" si="16"/>
        <v/>
      </c>
      <c r="N81">
        <f>VLOOKUP(M81,Sperrdaten!C:D,2,FALSE)</f>
        <v>1</v>
      </c>
      <c r="O81" s="32" t="str">
        <f t="shared" si="17"/>
        <v/>
      </c>
      <c r="P81" s="33">
        <f>VLOOKUP(O81,Sperrdaten!C:D,2,FALSE)</f>
        <v>1</v>
      </c>
    </row>
    <row r="82" spans="1:17" ht="15" x14ac:dyDescent="0.2">
      <c r="A82" s="91">
        <v>45956</v>
      </c>
      <c r="B82" s="93" t="s">
        <v>72</v>
      </c>
      <c r="C82" s="93"/>
      <c r="D82" s="93"/>
      <c r="E82" s="94"/>
      <c r="I82" s="31" t="str">
        <f t="shared" si="14"/>
        <v>45956</v>
      </c>
      <c r="J82" t="e">
        <f>VLOOKUP(I82,Sperrdaten!H:I,2,FALSE)</f>
        <v>#N/A</v>
      </c>
      <c r="K82" s="32" t="str">
        <f t="shared" si="15"/>
        <v>45956</v>
      </c>
      <c r="L82" t="e">
        <f>VLOOKUP(K82,Sperrdaten!C:D,2,FALSE)</f>
        <v>#N/A</v>
      </c>
      <c r="M82" s="32" t="str">
        <f t="shared" si="16"/>
        <v>45956</v>
      </c>
      <c r="N82" t="e">
        <f>VLOOKUP(M82,Sperrdaten!C:D,2,FALSE)</f>
        <v>#N/A</v>
      </c>
      <c r="O82" s="32" t="str">
        <f t="shared" si="17"/>
        <v>45956</v>
      </c>
      <c r="P82" s="33" t="e">
        <f>VLOOKUP(O82,Sperrdaten!C:D,2,FALSE)</f>
        <v>#N/A</v>
      </c>
    </row>
    <row r="83" spans="1:17" ht="15" x14ac:dyDescent="0.2">
      <c r="A83" s="92"/>
      <c r="B83" s="85"/>
      <c r="C83" s="85"/>
      <c r="D83" s="85"/>
      <c r="E83" s="95"/>
      <c r="I83" s="31" t="str">
        <f t="shared" si="14"/>
        <v/>
      </c>
      <c r="J83">
        <f>VLOOKUP(I83,Sperrdaten!H:I,2,FALSE)</f>
        <v>1</v>
      </c>
      <c r="K83" s="32" t="str">
        <f t="shared" si="15"/>
        <v/>
      </c>
      <c r="L83">
        <f>VLOOKUP(K83,Sperrdaten!C:D,2,FALSE)</f>
        <v>1</v>
      </c>
      <c r="M83" s="32" t="str">
        <f t="shared" si="16"/>
        <v/>
      </c>
      <c r="N83">
        <f>VLOOKUP(M83,Sperrdaten!C:D,2,FALSE)</f>
        <v>1</v>
      </c>
      <c r="O83" s="32" t="str">
        <f t="shared" si="17"/>
        <v/>
      </c>
      <c r="P83" s="33">
        <f>VLOOKUP(O83,Sperrdaten!C:D,2,FALSE)</f>
        <v>1</v>
      </c>
    </row>
    <row r="84" spans="1:17" ht="15" x14ac:dyDescent="0.2">
      <c r="A84" s="92"/>
      <c r="B84" s="14" t="s">
        <v>11</v>
      </c>
      <c r="C84" s="15" t="s">
        <v>12</v>
      </c>
      <c r="D84" s="15" t="s">
        <v>13</v>
      </c>
      <c r="E84" s="43" t="s">
        <v>14</v>
      </c>
      <c r="I84" s="31" t="str">
        <f t="shared" si="14"/>
        <v>h</v>
      </c>
      <c r="J84" t="e">
        <f>VLOOKUP(I84,Sperrdaten!H:I,2,FALSE)</f>
        <v>#N/A</v>
      </c>
      <c r="K84" s="32" t="str">
        <f t="shared" si="15"/>
        <v>h</v>
      </c>
      <c r="L84" t="e">
        <f>VLOOKUP(K84,Sperrdaten!C:D,2,FALSE)</f>
        <v>#N/A</v>
      </c>
      <c r="M84" s="32" t="str">
        <f t="shared" si="16"/>
        <v>a</v>
      </c>
      <c r="N84" t="e">
        <f>VLOOKUP(M84,Sperrdaten!C:D,2,FALSE)</f>
        <v>#N/A</v>
      </c>
      <c r="O84" s="32" t="str">
        <f t="shared" si="17"/>
        <v>SR</v>
      </c>
      <c r="P84" s="33" t="e">
        <f>VLOOKUP(O84,Sperrdaten!C:D,2,FALSE)</f>
        <v>#N/A</v>
      </c>
    </row>
    <row r="85" spans="1:17" ht="15" x14ac:dyDescent="0.2">
      <c r="A85" s="44">
        <f>$A$82</f>
        <v>45956</v>
      </c>
      <c r="B85" s="12" t="s">
        <v>27</v>
      </c>
      <c r="C85" s="13" t="s">
        <v>55</v>
      </c>
      <c r="D85" s="13" t="s">
        <v>159</v>
      </c>
      <c r="E85" s="45" t="s">
        <v>233</v>
      </c>
      <c r="F85" s="1" t="str">
        <f>$B$82</f>
        <v>Belp</v>
      </c>
      <c r="I85" s="31" t="str">
        <f t="shared" si="14"/>
        <v>45956OW2</v>
      </c>
      <c r="J85" t="e">
        <f>VLOOKUP(I85,Sperrdaten!H:I,2,FALSE)</f>
        <v>#N/A</v>
      </c>
      <c r="K85" s="32" t="str">
        <f t="shared" si="15"/>
        <v>45956OW2</v>
      </c>
      <c r="L85" t="e">
        <f>VLOOKUP(K85,Sperrdaten!C:D,2,FALSE)</f>
        <v>#N/A</v>
      </c>
      <c r="M85" s="32" t="str">
        <f t="shared" si="16"/>
        <v>45956MAR</v>
      </c>
      <c r="N85" t="e">
        <f>VLOOKUP(M85,Sperrdaten!C:D,2,FALSE)</f>
        <v>#N/A</v>
      </c>
      <c r="O85" s="32" t="str">
        <f t="shared" si="17"/>
        <v>45956SSHR</v>
      </c>
      <c r="P85" s="33" t="e">
        <f>VLOOKUP(O85,Sperrdaten!C:D,2,FALSE)</f>
        <v>#N/A</v>
      </c>
    </row>
    <row r="86" spans="1:17" ht="15" x14ac:dyDescent="0.2">
      <c r="A86" s="44">
        <f t="shared" ref="A86:A93" si="20">$A$82</f>
        <v>45956</v>
      </c>
      <c r="B86" s="6" t="s">
        <v>209</v>
      </c>
      <c r="C86" s="13" t="s">
        <v>74</v>
      </c>
      <c r="D86" s="13" t="s">
        <v>284</v>
      </c>
      <c r="E86" s="45" t="s">
        <v>147</v>
      </c>
      <c r="F86" s="1" t="str">
        <f t="shared" ref="F86:F93" si="21">$B$82</f>
        <v>Belp</v>
      </c>
      <c r="I86" s="31" t="str">
        <f t="shared" si="14"/>
        <v>45956BL2</v>
      </c>
      <c r="J86" t="e">
        <f>VLOOKUP(I86,Sperrdaten!H:I,2,FALSE)</f>
        <v>#N/A</v>
      </c>
      <c r="K86" s="32" t="str">
        <f t="shared" si="15"/>
        <v>45956BL2</v>
      </c>
      <c r="L86" t="e">
        <f>VLOOKUP(K86,Sperrdaten!C:D,2,FALSE)</f>
        <v>#N/A</v>
      </c>
      <c r="M86" s="32" t="str">
        <f t="shared" si="16"/>
        <v>45956BW2</v>
      </c>
      <c r="N86" t="e">
        <f>VLOOKUP(M86,Sperrdaten!C:D,2,FALSE)</f>
        <v>#N/A</v>
      </c>
      <c r="O86" s="32" t="str">
        <f t="shared" si="17"/>
        <v>45956CHX</v>
      </c>
      <c r="P86" s="33" t="e">
        <f>VLOOKUP(O86,Sperrdaten!C:D,2,FALSE)</f>
        <v>#N/A</v>
      </c>
      <c r="Q86" s="64"/>
    </row>
    <row r="87" spans="1:17" ht="15" x14ac:dyDescent="0.2">
      <c r="A87" s="44">
        <f t="shared" si="20"/>
        <v>45956</v>
      </c>
      <c r="B87" s="6" t="s">
        <v>30</v>
      </c>
      <c r="C87" s="13" t="s">
        <v>159</v>
      </c>
      <c r="D87" s="13" t="s">
        <v>284</v>
      </c>
      <c r="E87" s="45" t="s">
        <v>233</v>
      </c>
      <c r="F87" s="1" t="str">
        <f t="shared" si="21"/>
        <v>Belp</v>
      </c>
      <c r="I87" s="31" t="str">
        <f t="shared" si="14"/>
        <v>45956MAR</v>
      </c>
      <c r="J87" t="e">
        <f>VLOOKUP(I87,Sperrdaten!H:I,2,FALSE)</f>
        <v>#N/A</v>
      </c>
      <c r="K87" s="32" t="str">
        <f t="shared" si="15"/>
        <v>45956MAR</v>
      </c>
      <c r="L87" t="e">
        <f>VLOOKUP(K87,Sperrdaten!C:D,2,FALSE)</f>
        <v>#N/A</v>
      </c>
      <c r="M87" s="32" t="str">
        <f t="shared" si="16"/>
        <v>45956BW2</v>
      </c>
      <c r="N87" t="e">
        <f>VLOOKUP(M87,Sperrdaten!C:D,2,FALSE)</f>
        <v>#N/A</v>
      </c>
      <c r="O87" s="32" t="str">
        <f t="shared" si="17"/>
        <v>45956SSHR</v>
      </c>
      <c r="P87" s="33" t="e">
        <f>VLOOKUP(O87,Sperrdaten!C:D,2,FALSE)</f>
        <v>#N/A</v>
      </c>
      <c r="Q87" s="64"/>
    </row>
    <row r="88" spans="1:17" ht="15" x14ac:dyDescent="0.2">
      <c r="A88" s="44">
        <f t="shared" si="20"/>
        <v>45956</v>
      </c>
      <c r="B88" s="6" t="s">
        <v>207</v>
      </c>
      <c r="C88" s="13" t="s">
        <v>74</v>
      </c>
      <c r="D88" s="13" t="s">
        <v>55</v>
      </c>
      <c r="E88" s="45" t="s">
        <v>147</v>
      </c>
      <c r="F88" s="1" t="str">
        <f t="shared" si="21"/>
        <v>Belp</v>
      </c>
      <c r="I88" s="31" t="str">
        <f t="shared" si="14"/>
        <v>45956BL2</v>
      </c>
      <c r="J88" t="e">
        <f>VLOOKUP(I88,Sperrdaten!H:I,2,FALSE)</f>
        <v>#N/A</v>
      </c>
      <c r="K88" s="32" t="str">
        <f t="shared" si="15"/>
        <v>45956BL2</v>
      </c>
      <c r="L88" t="e">
        <f>VLOOKUP(K88,Sperrdaten!C:D,2,FALSE)</f>
        <v>#N/A</v>
      </c>
      <c r="M88" s="32" t="str">
        <f t="shared" si="16"/>
        <v>45956OW2</v>
      </c>
      <c r="N88" t="e">
        <f>VLOOKUP(M88,Sperrdaten!C:D,2,FALSE)</f>
        <v>#N/A</v>
      </c>
      <c r="O88" s="32" t="str">
        <f t="shared" si="17"/>
        <v>45956CHX</v>
      </c>
      <c r="P88" s="33" t="e">
        <f>VLOOKUP(O88,Sperrdaten!C:D,2,FALSE)</f>
        <v>#N/A</v>
      </c>
      <c r="Q88" s="64"/>
    </row>
    <row r="89" spans="1:17" ht="15" x14ac:dyDescent="0.2">
      <c r="A89" s="44">
        <f t="shared" si="20"/>
        <v>45956</v>
      </c>
      <c r="B89" s="6" t="s">
        <v>29</v>
      </c>
      <c r="C89" s="13"/>
      <c r="D89" s="13"/>
      <c r="E89" s="45"/>
      <c r="F89" s="1" t="str">
        <f t="shared" si="21"/>
        <v>Belp</v>
      </c>
      <c r="I89" s="31" t="str">
        <f t="shared" si="14"/>
        <v>45956</v>
      </c>
      <c r="J89" t="e">
        <f>VLOOKUP(I89,Sperrdaten!H:I,2,FALSE)</f>
        <v>#N/A</v>
      </c>
      <c r="K89" s="32" t="str">
        <f t="shared" si="15"/>
        <v>45956</v>
      </c>
      <c r="L89" t="e">
        <f>VLOOKUP(K89,Sperrdaten!C:D,2,FALSE)</f>
        <v>#N/A</v>
      </c>
      <c r="M89" s="32" t="str">
        <f t="shared" si="16"/>
        <v>45956</v>
      </c>
      <c r="N89" t="e">
        <f>VLOOKUP(M89,Sperrdaten!C:D,2,FALSE)</f>
        <v>#N/A</v>
      </c>
      <c r="O89" s="32" t="str">
        <f t="shared" si="17"/>
        <v>45956</v>
      </c>
      <c r="P89" s="33" t="e">
        <f>VLOOKUP(O89,Sperrdaten!C:D,2,FALSE)</f>
        <v>#N/A</v>
      </c>
      <c r="Q89" s="64"/>
    </row>
    <row r="90" spans="1:17" ht="15" x14ac:dyDescent="0.2">
      <c r="A90" s="44">
        <f t="shared" si="20"/>
        <v>45956</v>
      </c>
      <c r="B90" s="6" t="s">
        <v>30</v>
      </c>
      <c r="C90" s="13"/>
      <c r="D90" s="13"/>
      <c r="E90" s="45"/>
      <c r="F90" s="1" t="str">
        <f t="shared" si="21"/>
        <v>Belp</v>
      </c>
      <c r="I90" s="31" t="str">
        <f t="shared" si="14"/>
        <v>45956</v>
      </c>
      <c r="J90" t="e">
        <f>VLOOKUP(I90,Sperrdaten!H:I,2,FALSE)</f>
        <v>#N/A</v>
      </c>
      <c r="K90" s="32" t="str">
        <f t="shared" si="15"/>
        <v>45956</v>
      </c>
      <c r="L90" t="e">
        <f>VLOOKUP(K90,Sperrdaten!C:D,2,FALSE)</f>
        <v>#N/A</v>
      </c>
      <c r="M90" s="32" t="str">
        <f t="shared" si="16"/>
        <v>45956</v>
      </c>
      <c r="N90" t="e">
        <f>VLOOKUP(M90,Sperrdaten!C:D,2,FALSE)</f>
        <v>#N/A</v>
      </c>
      <c r="O90" s="32" t="str">
        <f t="shared" si="17"/>
        <v>45956</v>
      </c>
      <c r="P90" s="33" t="e">
        <f>VLOOKUP(O90,Sperrdaten!C:D,2,FALSE)</f>
        <v>#N/A</v>
      </c>
      <c r="Q90" s="64"/>
    </row>
    <row r="91" spans="1:17" ht="15" x14ac:dyDescent="0.2">
      <c r="A91" s="44">
        <f t="shared" si="20"/>
        <v>45956</v>
      </c>
      <c r="B91" s="6" t="s">
        <v>31</v>
      </c>
      <c r="C91" s="13"/>
      <c r="D91" s="13"/>
      <c r="E91" s="45"/>
      <c r="F91" s="1" t="str">
        <f t="shared" si="21"/>
        <v>Belp</v>
      </c>
      <c r="I91" s="31" t="str">
        <f t="shared" si="14"/>
        <v>45956</v>
      </c>
      <c r="J91" t="e">
        <f>VLOOKUP(I91,Sperrdaten!H:I,2,FALSE)</f>
        <v>#N/A</v>
      </c>
      <c r="K91" s="32" t="str">
        <f t="shared" si="15"/>
        <v>45956</v>
      </c>
      <c r="L91" t="e">
        <f>VLOOKUP(K91,Sperrdaten!C:D,2,FALSE)</f>
        <v>#N/A</v>
      </c>
      <c r="M91" s="32" t="str">
        <f t="shared" si="16"/>
        <v>45956</v>
      </c>
      <c r="N91" t="e">
        <f>VLOOKUP(M91,Sperrdaten!C:D,2,FALSE)</f>
        <v>#N/A</v>
      </c>
      <c r="O91" s="32" t="str">
        <f t="shared" si="17"/>
        <v>45956</v>
      </c>
      <c r="P91" s="33" t="e">
        <f>VLOOKUP(O91,Sperrdaten!C:D,2,FALSE)</f>
        <v>#N/A</v>
      </c>
      <c r="Q91" s="64"/>
    </row>
    <row r="92" spans="1:17" ht="15" x14ac:dyDescent="0.2">
      <c r="A92" s="44">
        <f t="shared" si="20"/>
        <v>45956</v>
      </c>
      <c r="B92" s="6" t="s">
        <v>32</v>
      </c>
      <c r="C92" s="13"/>
      <c r="D92" s="13"/>
      <c r="E92" s="45"/>
      <c r="F92" s="1" t="str">
        <f t="shared" si="21"/>
        <v>Belp</v>
      </c>
      <c r="I92" s="31" t="str">
        <f t="shared" si="14"/>
        <v>45956</v>
      </c>
      <c r="J92" t="e">
        <f>VLOOKUP(I92,Sperrdaten!H:I,2,FALSE)</f>
        <v>#N/A</v>
      </c>
      <c r="K92" s="32" t="str">
        <f t="shared" si="15"/>
        <v>45956</v>
      </c>
      <c r="L92" t="e">
        <f>VLOOKUP(K92,Sperrdaten!C:D,2,FALSE)</f>
        <v>#N/A</v>
      </c>
      <c r="M92" s="32" t="str">
        <f t="shared" si="16"/>
        <v>45956</v>
      </c>
      <c r="N92" t="e">
        <f>VLOOKUP(M92,Sperrdaten!C:D,2,FALSE)</f>
        <v>#N/A</v>
      </c>
      <c r="O92" s="32" t="str">
        <f t="shared" si="17"/>
        <v>45956</v>
      </c>
      <c r="P92" s="33" t="e">
        <f>VLOOKUP(O92,Sperrdaten!C:D,2,FALSE)</f>
        <v>#N/A</v>
      </c>
      <c r="Q92" s="64"/>
    </row>
    <row r="93" spans="1:17" ht="16" thickBot="1" x14ac:dyDescent="0.25">
      <c r="A93" s="46">
        <f t="shared" si="20"/>
        <v>45956</v>
      </c>
      <c r="B93" s="47" t="s">
        <v>33</v>
      </c>
      <c r="C93" s="48"/>
      <c r="D93" s="48"/>
      <c r="E93" s="49"/>
      <c r="F93" s="1" t="str">
        <f t="shared" si="21"/>
        <v>Belp</v>
      </c>
      <c r="I93" s="31" t="str">
        <f t="shared" si="14"/>
        <v>45956</v>
      </c>
      <c r="J93" t="e">
        <f>VLOOKUP(I93,Sperrdaten!H:I,2,FALSE)</f>
        <v>#N/A</v>
      </c>
      <c r="K93" s="32" t="str">
        <f t="shared" si="15"/>
        <v>45956</v>
      </c>
      <c r="L93" t="e">
        <f>VLOOKUP(K93,Sperrdaten!C:D,2,FALSE)</f>
        <v>#N/A</v>
      </c>
      <c r="M93" s="32" t="str">
        <f t="shared" si="16"/>
        <v>45956</v>
      </c>
      <c r="N93" t="e">
        <f>VLOOKUP(M93,Sperrdaten!C:D,2,FALSE)</f>
        <v>#N/A</v>
      </c>
      <c r="O93" s="32" t="str">
        <f t="shared" si="17"/>
        <v>45956</v>
      </c>
      <c r="P93" s="33" t="e">
        <f>VLOOKUP(O93,Sperrdaten!C:D,2,FALSE)</f>
        <v>#N/A</v>
      </c>
      <c r="Q93" s="64"/>
    </row>
    <row r="94" spans="1:17" ht="16" thickBot="1" x14ac:dyDescent="0.25">
      <c r="I94" s="31" t="str">
        <f t="shared" si="14"/>
        <v/>
      </c>
      <c r="J94">
        <f>VLOOKUP(I94,Sperrdaten!H:I,2,FALSE)</f>
        <v>1</v>
      </c>
      <c r="K94" s="32" t="str">
        <f t="shared" si="15"/>
        <v/>
      </c>
      <c r="L94">
        <f>VLOOKUP(K94,Sperrdaten!C:D,2,FALSE)</f>
        <v>1</v>
      </c>
      <c r="M94" s="32" t="str">
        <f t="shared" si="16"/>
        <v/>
      </c>
      <c r="N94">
        <f>VLOOKUP(M94,Sperrdaten!C:D,2,FALSE)</f>
        <v>1</v>
      </c>
      <c r="O94" s="32" t="str">
        <f t="shared" si="17"/>
        <v/>
      </c>
      <c r="P94" s="33">
        <f>VLOOKUP(O94,Sperrdaten!C:D,2,FALSE)</f>
        <v>1</v>
      </c>
      <c r="Q94" s="64"/>
    </row>
    <row r="95" spans="1:17" ht="15" x14ac:dyDescent="0.2">
      <c r="A95" s="91">
        <v>45948</v>
      </c>
      <c r="B95" s="93" t="s">
        <v>109</v>
      </c>
      <c r="C95" s="93"/>
      <c r="D95" s="93"/>
      <c r="E95" s="94"/>
      <c r="I95" s="31" t="str">
        <f t="shared" si="14"/>
        <v>45948</v>
      </c>
      <c r="J95" t="e">
        <f>VLOOKUP(I95,Sperrdaten!H:I,2,FALSE)</f>
        <v>#N/A</v>
      </c>
      <c r="K95" s="32" t="str">
        <f t="shared" si="15"/>
        <v>45948</v>
      </c>
      <c r="L95" t="e">
        <f>VLOOKUP(K95,Sperrdaten!C:D,2,FALSE)</f>
        <v>#N/A</v>
      </c>
      <c r="M95" s="32" t="str">
        <f t="shared" si="16"/>
        <v>45948</v>
      </c>
      <c r="N95" t="e">
        <f>VLOOKUP(M95,Sperrdaten!C:D,2,FALSE)</f>
        <v>#N/A</v>
      </c>
      <c r="O95" s="32" t="str">
        <f t="shared" si="17"/>
        <v>45948</v>
      </c>
      <c r="P95" s="33" t="e">
        <f>VLOOKUP(O95,Sperrdaten!C:D,2,FALSE)</f>
        <v>#N/A</v>
      </c>
      <c r="Q95" s="64"/>
    </row>
    <row r="96" spans="1:17" ht="15" x14ac:dyDescent="0.2">
      <c r="A96" s="92"/>
      <c r="B96" s="85"/>
      <c r="C96" s="85"/>
      <c r="D96" s="85"/>
      <c r="E96" s="95"/>
      <c r="I96" s="31" t="str">
        <f t="shared" si="14"/>
        <v/>
      </c>
      <c r="J96">
        <f>VLOOKUP(I96,Sperrdaten!H:I,2,FALSE)</f>
        <v>1</v>
      </c>
      <c r="K96" s="32" t="str">
        <f t="shared" si="15"/>
        <v/>
      </c>
      <c r="L96">
        <f>VLOOKUP(K96,Sperrdaten!C:D,2,FALSE)</f>
        <v>1</v>
      </c>
      <c r="M96" s="32" t="str">
        <f t="shared" si="16"/>
        <v/>
      </c>
      <c r="N96">
        <f>VLOOKUP(M96,Sperrdaten!C:D,2,FALSE)</f>
        <v>1</v>
      </c>
      <c r="O96" s="32" t="str">
        <f t="shared" si="17"/>
        <v/>
      </c>
      <c r="P96" s="33">
        <f>VLOOKUP(O96,Sperrdaten!C:D,2,FALSE)</f>
        <v>1</v>
      </c>
      <c r="Q96" s="64"/>
    </row>
    <row r="97" spans="1:17" ht="15" x14ac:dyDescent="0.2">
      <c r="A97" s="92"/>
      <c r="B97" s="14" t="s">
        <v>11</v>
      </c>
      <c r="C97" s="15" t="s">
        <v>12</v>
      </c>
      <c r="D97" s="15" t="s">
        <v>13</v>
      </c>
      <c r="E97" s="43" t="s">
        <v>14</v>
      </c>
      <c r="I97" s="31" t="str">
        <f t="shared" si="14"/>
        <v>h</v>
      </c>
      <c r="J97" t="e">
        <f>VLOOKUP(I97,Sperrdaten!H:I,2,FALSE)</f>
        <v>#N/A</v>
      </c>
      <c r="K97" s="32" t="str">
        <f t="shared" si="15"/>
        <v>h</v>
      </c>
      <c r="L97" t="e">
        <f>VLOOKUP(K97,Sperrdaten!C:D,2,FALSE)</f>
        <v>#N/A</v>
      </c>
      <c r="M97" s="32" t="str">
        <f t="shared" si="16"/>
        <v>a</v>
      </c>
      <c r="N97" t="e">
        <f>VLOOKUP(M97,Sperrdaten!C:D,2,FALSE)</f>
        <v>#N/A</v>
      </c>
      <c r="O97" s="32" t="str">
        <f t="shared" si="17"/>
        <v>SR</v>
      </c>
      <c r="P97" s="33" t="e">
        <f>VLOOKUP(O97,Sperrdaten!C:D,2,FALSE)</f>
        <v>#N/A</v>
      </c>
      <c r="Q97" s="64"/>
    </row>
    <row r="98" spans="1:17" ht="15" x14ac:dyDescent="0.2">
      <c r="A98" s="44">
        <f>$A$95</f>
        <v>45948</v>
      </c>
      <c r="B98" s="12" t="s">
        <v>29</v>
      </c>
      <c r="C98" s="13" t="s">
        <v>113</v>
      </c>
      <c r="D98" s="13" t="s">
        <v>125</v>
      </c>
      <c r="E98" s="45" t="s">
        <v>70</v>
      </c>
      <c r="F98" s="1" t="str">
        <f>$B$95</f>
        <v>Kernenried</v>
      </c>
      <c r="I98" s="31" t="str">
        <f t="shared" si="14"/>
        <v>45948KR2</v>
      </c>
      <c r="J98" t="e">
        <f>VLOOKUP(I98,Sperrdaten!H:I,2,FALSE)</f>
        <v>#N/A</v>
      </c>
      <c r="K98" s="32" t="str">
        <f t="shared" si="15"/>
        <v>45948KR2</v>
      </c>
      <c r="L98" t="e">
        <f>VLOOKUP(K98,Sperrdaten!C:D,2,FALSE)</f>
        <v>#N/A</v>
      </c>
      <c r="M98" s="32" t="str">
        <f t="shared" si="16"/>
        <v>45948ERL</v>
      </c>
      <c r="N98" t="e">
        <f>VLOOKUP(M98,Sperrdaten!C:D,2,FALSE)</f>
        <v>#N/A</v>
      </c>
      <c r="O98" s="32" t="str">
        <f t="shared" si="17"/>
        <v>45948BLP</v>
      </c>
      <c r="P98" s="33" t="e">
        <f>VLOOKUP(O98,Sperrdaten!C:D,2,FALSE)</f>
        <v>#N/A</v>
      </c>
      <c r="Q98" s="64"/>
    </row>
    <row r="99" spans="1:17" ht="15" x14ac:dyDescent="0.2">
      <c r="A99" s="44">
        <f t="shared" ref="A99:A106" si="22">$A$95</f>
        <v>45948</v>
      </c>
      <c r="B99" s="6" t="s">
        <v>206</v>
      </c>
      <c r="C99" s="13" t="s">
        <v>125</v>
      </c>
      <c r="D99" s="13" t="s">
        <v>137</v>
      </c>
      <c r="E99" s="45" t="s">
        <v>70</v>
      </c>
      <c r="F99" s="1" t="str">
        <f t="shared" ref="F99:F106" si="23">$B$95</f>
        <v>Kernenried</v>
      </c>
      <c r="I99" s="31" t="str">
        <f t="shared" si="14"/>
        <v>45948ERL</v>
      </c>
      <c r="J99" t="e">
        <f>VLOOKUP(I99,Sperrdaten!H:I,2,FALSE)</f>
        <v>#N/A</v>
      </c>
      <c r="K99" s="32" t="str">
        <f t="shared" si="15"/>
        <v>45948ERL</v>
      </c>
      <c r="L99" t="e">
        <f>VLOOKUP(K99,Sperrdaten!C:D,2,FALSE)</f>
        <v>#N/A</v>
      </c>
      <c r="M99" s="32" t="str">
        <f t="shared" si="16"/>
        <v>45948GR2</v>
      </c>
      <c r="N99" t="e">
        <f>VLOOKUP(M99,Sperrdaten!C:D,2,FALSE)</f>
        <v>#N/A</v>
      </c>
      <c r="O99" s="32" t="str">
        <f t="shared" si="17"/>
        <v>45948BLP</v>
      </c>
      <c r="P99" s="33" t="e">
        <f>VLOOKUP(O99,Sperrdaten!C:D,2,FALSE)</f>
        <v>#N/A</v>
      </c>
      <c r="Q99" s="64"/>
    </row>
    <row r="100" spans="1:17" ht="15" x14ac:dyDescent="0.2">
      <c r="A100" s="44">
        <f t="shared" si="22"/>
        <v>45948</v>
      </c>
      <c r="B100" s="6" t="s">
        <v>32</v>
      </c>
      <c r="C100" s="13" t="s">
        <v>137</v>
      </c>
      <c r="D100" s="13" t="s">
        <v>113</v>
      </c>
      <c r="E100" s="45" t="s">
        <v>70</v>
      </c>
      <c r="F100" s="1" t="str">
        <f t="shared" si="23"/>
        <v>Kernenried</v>
      </c>
      <c r="I100" s="31" t="str">
        <f t="shared" si="14"/>
        <v>45948GR2</v>
      </c>
      <c r="J100">
        <f>VLOOKUP(I100,Sperrdaten!H:I,2,FALSE)</f>
        <v>1</v>
      </c>
      <c r="K100" s="32" t="str">
        <f t="shared" si="15"/>
        <v>45948GR2</v>
      </c>
      <c r="L100" t="e">
        <f>VLOOKUP(K100,Sperrdaten!C:D,2,FALSE)</f>
        <v>#N/A</v>
      </c>
      <c r="M100" s="32" t="str">
        <f t="shared" si="16"/>
        <v>45948KR2</v>
      </c>
      <c r="N100" t="e">
        <f>VLOOKUP(M100,Sperrdaten!C:D,2,FALSE)</f>
        <v>#N/A</v>
      </c>
      <c r="O100" s="32" t="str">
        <f t="shared" si="17"/>
        <v>45948BLP</v>
      </c>
      <c r="P100" s="33" t="e">
        <f>VLOOKUP(O100,Sperrdaten!C:D,2,FALSE)</f>
        <v>#N/A</v>
      </c>
      <c r="Q100" s="64"/>
    </row>
    <row r="101" spans="1:17" ht="15" x14ac:dyDescent="0.2">
      <c r="A101" s="44">
        <f t="shared" si="22"/>
        <v>45948</v>
      </c>
      <c r="B101" s="6" t="s">
        <v>28</v>
      </c>
      <c r="C101" s="13"/>
      <c r="D101" s="13"/>
      <c r="E101" s="45"/>
      <c r="F101" s="1" t="str">
        <f t="shared" si="23"/>
        <v>Kernenried</v>
      </c>
      <c r="I101" s="31" t="str">
        <f t="shared" si="14"/>
        <v>45948</v>
      </c>
      <c r="J101" t="e">
        <f>VLOOKUP(I101,Sperrdaten!H:I,2,FALSE)</f>
        <v>#N/A</v>
      </c>
      <c r="K101" s="32" t="str">
        <f t="shared" si="15"/>
        <v>45948</v>
      </c>
      <c r="L101" t="e">
        <f>VLOOKUP(K101,Sperrdaten!C:D,2,FALSE)</f>
        <v>#N/A</v>
      </c>
      <c r="M101" s="32" t="str">
        <f t="shared" si="16"/>
        <v>45948</v>
      </c>
      <c r="N101" t="e">
        <f>VLOOKUP(M101,Sperrdaten!C:D,2,FALSE)</f>
        <v>#N/A</v>
      </c>
      <c r="O101" s="32" t="str">
        <f t="shared" si="17"/>
        <v>45948</v>
      </c>
      <c r="P101" s="33" t="e">
        <f>VLOOKUP(O101,Sperrdaten!C:D,2,FALSE)</f>
        <v>#N/A</v>
      </c>
      <c r="Q101" s="64"/>
    </row>
    <row r="102" spans="1:17" ht="15" x14ac:dyDescent="0.2">
      <c r="A102" s="44">
        <f t="shared" si="22"/>
        <v>45948</v>
      </c>
      <c r="B102" s="6" t="s">
        <v>29</v>
      </c>
      <c r="C102" s="13"/>
      <c r="D102" s="13"/>
      <c r="E102" s="45"/>
      <c r="F102" s="1" t="str">
        <f t="shared" si="23"/>
        <v>Kernenried</v>
      </c>
      <c r="I102" s="31" t="str">
        <f t="shared" si="14"/>
        <v>45948</v>
      </c>
      <c r="J102" t="e">
        <f>VLOOKUP(I102,Sperrdaten!H:I,2,FALSE)</f>
        <v>#N/A</v>
      </c>
      <c r="K102" s="32" t="str">
        <f t="shared" si="15"/>
        <v>45948</v>
      </c>
      <c r="L102" t="e">
        <f>VLOOKUP(K102,Sperrdaten!C:D,2,FALSE)</f>
        <v>#N/A</v>
      </c>
      <c r="M102" s="32" t="str">
        <f t="shared" si="16"/>
        <v>45948</v>
      </c>
      <c r="N102" t="e">
        <f>VLOOKUP(M102,Sperrdaten!C:D,2,FALSE)</f>
        <v>#N/A</v>
      </c>
      <c r="O102" s="32" t="str">
        <f t="shared" si="17"/>
        <v>45948</v>
      </c>
      <c r="P102" s="33" t="e">
        <f>VLOOKUP(O102,Sperrdaten!C:D,2,FALSE)</f>
        <v>#N/A</v>
      </c>
      <c r="Q102" s="64"/>
    </row>
    <row r="103" spans="1:17" ht="15" x14ac:dyDescent="0.2">
      <c r="A103" s="44">
        <f t="shared" si="22"/>
        <v>45948</v>
      </c>
      <c r="B103" s="6" t="s">
        <v>30</v>
      </c>
      <c r="C103" s="13"/>
      <c r="D103" s="13"/>
      <c r="E103" s="45"/>
      <c r="F103" s="1" t="str">
        <f t="shared" si="23"/>
        <v>Kernenried</v>
      </c>
      <c r="I103" s="31" t="str">
        <f t="shared" si="14"/>
        <v>45948</v>
      </c>
      <c r="J103" t="e">
        <f>VLOOKUP(I103,Sperrdaten!H:I,2,FALSE)</f>
        <v>#N/A</v>
      </c>
      <c r="K103" s="32" t="str">
        <f t="shared" si="15"/>
        <v>45948</v>
      </c>
      <c r="L103" t="e">
        <f>VLOOKUP(K103,Sperrdaten!C:D,2,FALSE)</f>
        <v>#N/A</v>
      </c>
      <c r="M103" s="32" t="str">
        <f t="shared" si="16"/>
        <v>45948</v>
      </c>
      <c r="N103" t="e">
        <f>VLOOKUP(M103,Sperrdaten!C:D,2,FALSE)</f>
        <v>#N/A</v>
      </c>
      <c r="O103" s="32" t="str">
        <f t="shared" si="17"/>
        <v>45948</v>
      </c>
      <c r="P103" s="33" t="e">
        <f>VLOOKUP(O103,Sperrdaten!C:D,2,FALSE)</f>
        <v>#N/A</v>
      </c>
      <c r="Q103" s="64"/>
    </row>
    <row r="104" spans="1:17" ht="15" x14ac:dyDescent="0.2">
      <c r="A104" s="44">
        <f t="shared" si="22"/>
        <v>45948</v>
      </c>
      <c r="B104" s="6" t="s">
        <v>31</v>
      </c>
      <c r="C104" s="13"/>
      <c r="D104" s="13"/>
      <c r="E104" s="45"/>
      <c r="F104" s="1" t="str">
        <f t="shared" si="23"/>
        <v>Kernenried</v>
      </c>
      <c r="I104" s="31" t="str">
        <f t="shared" si="14"/>
        <v>45948</v>
      </c>
      <c r="J104" t="e">
        <f>VLOOKUP(I104,Sperrdaten!H:I,2,FALSE)</f>
        <v>#N/A</v>
      </c>
      <c r="K104" s="32" t="str">
        <f t="shared" si="15"/>
        <v>45948</v>
      </c>
      <c r="L104" t="e">
        <f>VLOOKUP(K104,Sperrdaten!C:D,2,FALSE)</f>
        <v>#N/A</v>
      </c>
      <c r="M104" s="32" t="str">
        <f t="shared" si="16"/>
        <v>45948</v>
      </c>
      <c r="N104" t="e">
        <f>VLOOKUP(M104,Sperrdaten!C:D,2,FALSE)</f>
        <v>#N/A</v>
      </c>
      <c r="O104" s="32" t="str">
        <f t="shared" si="17"/>
        <v>45948</v>
      </c>
      <c r="P104" s="33" t="e">
        <f>VLOOKUP(O104,Sperrdaten!C:D,2,FALSE)</f>
        <v>#N/A</v>
      </c>
    </row>
    <row r="105" spans="1:17" ht="15" x14ac:dyDescent="0.2">
      <c r="A105" s="44">
        <f t="shared" si="22"/>
        <v>45948</v>
      </c>
      <c r="B105" s="6" t="s">
        <v>32</v>
      </c>
      <c r="C105" s="13"/>
      <c r="D105" s="13"/>
      <c r="E105" s="45"/>
      <c r="F105" s="1" t="str">
        <f t="shared" si="23"/>
        <v>Kernenried</v>
      </c>
      <c r="I105" s="31" t="str">
        <f t="shared" si="14"/>
        <v>45948</v>
      </c>
      <c r="J105" t="e">
        <f>VLOOKUP(I105,Sperrdaten!H:I,2,FALSE)</f>
        <v>#N/A</v>
      </c>
      <c r="K105" s="32" t="str">
        <f t="shared" si="15"/>
        <v>45948</v>
      </c>
      <c r="L105" t="e">
        <f>VLOOKUP(K105,Sperrdaten!C:D,2,FALSE)</f>
        <v>#N/A</v>
      </c>
      <c r="M105" s="32" t="str">
        <f t="shared" si="16"/>
        <v>45948</v>
      </c>
      <c r="N105" t="e">
        <f>VLOOKUP(M105,Sperrdaten!C:D,2,FALSE)</f>
        <v>#N/A</v>
      </c>
      <c r="O105" s="32" t="str">
        <f t="shared" si="17"/>
        <v>45948</v>
      </c>
      <c r="P105" s="33" t="e">
        <f>VLOOKUP(O105,Sperrdaten!C:D,2,FALSE)</f>
        <v>#N/A</v>
      </c>
    </row>
    <row r="106" spans="1:17" ht="16" thickBot="1" x14ac:dyDescent="0.25">
      <c r="A106" s="46">
        <f t="shared" si="22"/>
        <v>45948</v>
      </c>
      <c r="B106" s="47" t="s">
        <v>33</v>
      </c>
      <c r="C106" s="48"/>
      <c r="D106" s="48"/>
      <c r="E106" s="49"/>
      <c r="F106" s="1" t="str">
        <f t="shared" si="23"/>
        <v>Kernenried</v>
      </c>
      <c r="I106" s="31" t="str">
        <f t="shared" si="14"/>
        <v>45948</v>
      </c>
      <c r="J106" t="e">
        <f>VLOOKUP(I106,Sperrdaten!H:I,2,FALSE)</f>
        <v>#N/A</v>
      </c>
      <c r="K106" s="32" t="str">
        <f t="shared" si="15"/>
        <v>45948</v>
      </c>
      <c r="L106" t="e">
        <f>VLOOKUP(K106,Sperrdaten!C:D,2,FALSE)</f>
        <v>#N/A</v>
      </c>
      <c r="M106" s="32" t="str">
        <f t="shared" si="16"/>
        <v>45948</v>
      </c>
      <c r="N106" t="e">
        <f>VLOOKUP(M106,Sperrdaten!C:D,2,FALSE)</f>
        <v>#N/A</v>
      </c>
      <c r="O106" s="32" t="str">
        <f t="shared" si="17"/>
        <v>45948</v>
      </c>
      <c r="P106" s="33" t="e">
        <f>VLOOKUP(O106,Sperrdaten!C:D,2,FALSE)</f>
        <v>#N/A</v>
      </c>
    </row>
    <row r="107" spans="1:17" ht="16" thickBot="1" x14ac:dyDescent="0.25">
      <c r="I107" s="31" t="str">
        <f t="shared" si="14"/>
        <v/>
      </c>
      <c r="J107">
        <f>VLOOKUP(I107,Sperrdaten!H:I,2,FALSE)</f>
        <v>1</v>
      </c>
      <c r="K107" s="32" t="str">
        <f t="shared" si="15"/>
        <v/>
      </c>
      <c r="L107">
        <f>VLOOKUP(K107,Sperrdaten!C:D,2,FALSE)</f>
        <v>1</v>
      </c>
      <c r="M107" s="32" t="str">
        <f t="shared" si="16"/>
        <v/>
      </c>
      <c r="N107">
        <f>VLOOKUP(M107,Sperrdaten!C:D,2,FALSE)</f>
        <v>1</v>
      </c>
      <c r="O107" s="32" t="str">
        <f t="shared" si="17"/>
        <v/>
      </c>
      <c r="P107" s="33">
        <f>VLOOKUP(O107,Sperrdaten!C:D,2,FALSE)</f>
        <v>1</v>
      </c>
    </row>
    <row r="108" spans="1:17" ht="15" x14ac:dyDescent="0.2">
      <c r="A108" s="91">
        <v>45990</v>
      </c>
      <c r="B108" s="93" t="s">
        <v>127</v>
      </c>
      <c r="C108" s="93"/>
      <c r="D108" s="93"/>
      <c r="E108" s="94"/>
      <c r="I108" s="31" t="str">
        <f t="shared" si="14"/>
        <v>45990</v>
      </c>
      <c r="J108" t="e">
        <f>VLOOKUP(I108,Sperrdaten!H:I,2,FALSE)</f>
        <v>#N/A</v>
      </c>
      <c r="K108" s="32" t="str">
        <f t="shared" si="15"/>
        <v>45990</v>
      </c>
      <c r="L108" t="e">
        <f>VLOOKUP(K108,Sperrdaten!C:D,2,FALSE)</f>
        <v>#N/A</v>
      </c>
      <c r="M108" s="32" t="str">
        <f t="shared" si="16"/>
        <v>45990</v>
      </c>
      <c r="N108" t="e">
        <f>VLOOKUP(M108,Sperrdaten!C:D,2,FALSE)</f>
        <v>#N/A</v>
      </c>
      <c r="O108" s="32" t="str">
        <f t="shared" si="17"/>
        <v>45990</v>
      </c>
      <c r="P108" s="33" t="e">
        <f>VLOOKUP(O108,Sperrdaten!C:D,2,FALSE)</f>
        <v>#N/A</v>
      </c>
    </row>
    <row r="109" spans="1:17" ht="15" x14ac:dyDescent="0.2">
      <c r="A109" s="92"/>
      <c r="B109" s="85"/>
      <c r="C109" s="85"/>
      <c r="D109" s="85"/>
      <c r="E109" s="95"/>
      <c r="I109" s="31" t="str">
        <f t="shared" si="14"/>
        <v/>
      </c>
      <c r="J109">
        <f>VLOOKUP(I109,Sperrdaten!H:I,2,FALSE)</f>
        <v>1</v>
      </c>
      <c r="K109" s="32" t="str">
        <f t="shared" si="15"/>
        <v/>
      </c>
      <c r="L109">
        <f>VLOOKUP(K109,Sperrdaten!C:D,2,FALSE)</f>
        <v>1</v>
      </c>
      <c r="M109" s="32" t="str">
        <f t="shared" si="16"/>
        <v/>
      </c>
      <c r="N109">
        <f>VLOOKUP(M109,Sperrdaten!C:D,2,FALSE)</f>
        <v>1</v>
      </c>
      <c r="O109" s="32" t="str">
        <f t="shared" si="17"/>
        <v/>
      </c>
      <c r="P109" s="33">
        <f>VLOOKUP(O109,Sperrdaten!C:D,2,FALSE)</f>
        <v>1</v>
      </c>
    </row>
    <row r="110" spans="1:17" ht="15" x14ac:dyDescent="0.2">
      <c r="A110" s="92"/>
      <c r="B110" s="14" t="s">
        <v>11</v>
      </c>
      <c r="C110" s="15" t="s">
        <v>12</v>
      </c>
      <c r="D110" s="15" t="s">
        <v>13</v>
      </c>
      <c r="E110" s="43" t="s">
        <v>14</v>
      </c>
      <c r="I110" s="31" t="str">
        <f t="shared" si="14"/>
        <v>h</v>
      </c>
      <c r="J110" t="e">
        <f>VLOOKUP(I110,Sperrdaten!H:I,2,FALSE)</f>
        <v>#N/A</v>
      </c>
      <c r="K110" s="32" t="str">
        <f t="shared" si="15"/>
        <v>h</v>
      </c>
      <c r="L110" t="e">
        <f>VLOOKUP(K110,Sperrdaten!C:D,2,FALSE)</f>
        <v>#N/A</v>
      </c>
      <c r="M110" s="32" t="str">
        <f t="shared" si="16"/>
        <v>a</v>
      </c>
      <c r="N110" t="e">
        <f>VLOOKUP(M110,Sperrdaten!C:D,2,FALSE)</f>
        <v>#N/A</v>
      </c>
      <c r="O110" s="32" t="str">
        <f t="shared" si="17"/>
        <v>SR</v>
      </c>
      <c r="P110" s="33" t="e">
        <f>VLOOKUP(O110,Sperrdaten!C:D,2,FALSE)</f>
        <v>#N/A</v>
      </c>
    </row>
    <row r="111" spans="1:17" ht="15" x14ac:dyDescent="0.2">
      <c r="A111" s="50">
        <f>$A$108</f>
        <v>45990</v>
      </c>
      <c r="B111" s="12" t="s">
        <v>27</v>
      </c>
      <c r="C111" s="13" t="s">
        <v>55</v>
      </c>
      <c r="D111" s="13" t="s">
        <v>125</v>
      </c>
      <c r="E111" s="45" t="s">
        <v>233</v>
      </c>
      <c r="F111" s="1" t="str">
        <f>$B$108</f>
        <v>Erlinsbach</v>
      </c>
      <c r="I111" s="31" t="str">
        <f t="shared" si="14"/>
        <v>45990OW2</v>
      </c>
      <c r="J111" t="e">
        <f>VLOOKUP(I111,Sperrdaten!H:I,2,FALSE)</f>
        <v>#N/A</v>
      </c>
      <c r="K111" s="32" t="str">
        <f t="shared" si="15"/>
        <v>45990OW2</v>
      </c>
      <c r="L111" t="e">
        <f>VLOOKUP(K111,Sperrdaten!C:D,2,FALSE)</f>
        <v>#N/A</v>
      </c>
      <c r="M111" s="32" t="str">
        <f t="shared" si="16"/>
        <v>45990ERL</v>
      </c>
      <c r="N111" t="e">
        <f>VLOOKUP(M111,Sperrdaten!C:D,2,FALSE)</f>
        <v>#N/A</v>
      </c>
      <c r="O111" s="32" t="str">
        <f t="shared" si="17"/>
        <v>45990SSHR</v>
      </c>
      <c r="P111" s="33" t="e">
        <f>VLOOKUP(O111,Sperrdaten!C:D,2,FALSE)</f>
        <v>#N/A</v>
      </c>
      <c r="Q111" s="65"/>
    </row>
    <row r="112" spans="1:17" ht="15" x14ac:dyDescent="0.2">
      <c r="A112" s="50">
        <f>$A$108</f>
        <v>45990</v>
      </c>
      <c r="B112" s="6" t="s">
        <v>209</v>
      </c>
      <c r="C112" s="13" t="s">
        <v>137</v>
      </c>
      <c r="D112" s="13" t="s">
        <v>159</v>
      </c>
      <c r="E112" s="45" t="s">
        <v>99</v>
      </c>
      <c r="F112" s="1" t="str">
        <f t="shared" ref="F112:F119" si="24">$B$108</f>
        <v>Erlinsbach</v>
      </c>
      <c r="I112" s="31" t="str">
        <f t="shared" si="14"/>
        <v>45990GR2</v>
      </c>
      <c r="J112" t="e">
        <f>VLOOKUP(I112,Sperrdaten!H:I,2,FALSE)</f>
        <v>#N/A</v>
      </c>
      <c r="K112" s="32" t="str">
        <f t="shared" si="15"/>
        <v>45990GR2</v>
      </c>
      <c r="L112" t="e">
        <f>VLOOKUP(K112,Sperrdaten!C:D,2,FALSE)</f>
        <v>#N/A</v>
      </c>
      <c r="M112" s="32" t="str">
        <f t="shared" si="16"/>
        <v>45990MAR</v>
      </c>
      <c r="N112" t="e">
        <f>VLOOKUP(M112,Sperrdaten!C:D,2,FALSE)</f>
        <v>#N/A</v>
      </c>
      <c r="O112" s="32" t="str">
        <f t="shared" si="17"/>
        <v>45990BWT</v>
      </c>
      <c r="P112" s="33" t="e">
        <f>VLOOKUP(O112,Sperrdaten!C:D,2,FALSE)</f>
        <v>#N/A</v>
      </c>
      <c r="Q112" s="65"/>
    </row>
    <row r="113" spans="1:17" ht="15" x14ac:dyDescent="0.2">
      <c r="A113" s="50">
        <f t="shared" ref="A113:A119" si="25">$A$108</f>
        <v>45990</v>
      </c>
      <c r="B113" s="6" t="s">
        <v>30</v>
      </c>
      <c r="C113" s="13" t="s">
        <v>55</v>
      </c>
      <c r="D113" s="13" t="s">
        <v>137</v>
      </c>
      <c r="E113" s="45" t="s">
        <v>233</v>
      </c>
      <c r="F113" s="1" t="str">
        <f t="shared" si="24"/>
        <v>Erlinsbach</v>
      </c>
      <c r="I113" s="31" t="str">
        <f t="shared" si="14"/>
        <v>45990OW2</v>
      </c>
      <c r="J113" t="e">
        <f>VLOOKUP(I113,Sperrdaten!H:I,2,FALSE)</f>
        <v>#N/A</v>
      </c>
      <c r="K113" s="32" t="str">
        <f t="shared" si="15"/>
        <v>45990OW2</v>
      </c>
      <c r="L113" t="e">
        <f>VLOOKUP(K113,Sperrdaten!C:D,2,FALSE)</f>
        <v>#N/A</v>
      </c>
      <c r="M113" s="32" t="str">
        <f t="shared" si="16"/>
        <v>45990GR2</v>
      </c>
      <c r="N113" t="e">
        <f>VLOOKUP(M113,Sperrdaten!C:D,2,FALSE)</f>
        <v>#N/A</v>
      </c>
      <c r="O113" s="32" t="str">
        <f t="shared" si="17"/>
        <v>45990SSHR</v>
      </c>
      <c r="P113" s="33" t="e">
        <f>VLOOKUP(O113,Sperrdaten!C:D,2,FALSE)</f>
        <v>#N/A</v>
      </c>
      <c r="Q113" s="65"/>
    </row>
    <row r="114" spans="1:17" ht="15" x14ac:dyDescent="0.2">
      <c r="A114" s="50">
        <f t="shared" si="25"/>
        <v>45990</v>
      </c>
      <c r="B114" s="6" t="s">
        <v>207</v>
      </c>
      <c r="C114" s="13" t="s">
        <v>159</v>
      </c>
      <c r="D114" s="13" t="s">
        <v>125</v>
      </c>
      <c r="E114" s="45" t="s">
        <v>99</v>
      </c>
      <c r="F114" s="1" t="str">
        <f t="shared" si="24"/>
        <v>Erlinsbach</v>
      </c>
      <c r="I114" s="31" t="str">
        <f t="shared" si="14"/>
        <v>45990MAR</v>
      </c>
      <c r="J114" t="e">
        <f>VLOOKUP(I114,Sperrdaten!H:I,2,FALSE)</f>
        <v>#N/A</v>
      </c>
      <c r="K114" s="32" t="str">
        <f t="shared" si="15"/>
        <v>45990MAR</v>
      </c>
      <c r="L114" t="e">
        <f>VLOOKUP(K114,Sperrdaten!C:D,2,FALSE)</f>
        <v>#N/A</v>
      </c>
      <c r="M114" s="32" t="str">
        <f t="shared" si="16"/>
        <v>45990ERL</v>
      </c>
      <c r="N114" t="e">
        <f>VLOOKUP(M114,Sperrdaten!C:D,2,FALSE)</f>
        <v>#N/A</v>
      </c>
      <c r="O114" s="32" t="str">
        <f t="shared" si="17"/>
        <v>45990BWT</v>
      </c>
      <c r="P114" s="33" t="e">
        <f>VLOOKUP(O114,Sperrdaten!C:D,2,FALSE)</f>
        <v>#N/A</v>
      </c>
      <c r="Q114" s="65"/>
    </row>
    <row r="115" spans="1:17" ht="15" x14ac:dyDescent="0.2">
      <c r="A115" s="50">
        <f t="shared" si="25"/>
        <v>45990</v>
      </c>
      <c r="B115" s="6" t="s">
        <v>29</v>
      </c>
      <c r="C115" s="13"/>
      <c r="D115" s="13"/>
      <c r="E115" s="45"/>
      <c r="F115" s="1" t="str">
        <f t="shared" si="24"/>
        <v>Erlinsbach</v>
      </c>
      <c r="I115" s="31" t="str">
        <f t="shared" si="14"/>
        <v>45990</v>
      </c>
      <c r="J115" t="e">
        <f>VLOOKUP(I115,Sperrdaten!H:I,2,FALSE)</f>
        <v>#N/A</v>
      </c>
      <c r="K115" s="32" t="str">
        <f t="shared" si="15"/>
        <v>45990</v>
      </c>
      <c r="L115" t="e">
        <f>VLOOKUP(K115,Sperrdaten!C:D,2,FALSE)</f>
        <v>#N/A</v>
      </c>
      <c r="M115" s="32" t="str">
        <f t="shared" si="16"/>
        <v>45990</v>
      </c>
      <c r="N115" t="e">
        <f>VLOOKUP(M115,Sperrdaten!C:D,2,FALSE)</f>
        <v>#N/A</v>
      </c>
      <c r="O115" s="32" t="str">
        <f t="shared" si="17"/>
        <v>45990</v>
      </c>
      <c r="P115" s="33" t="e">
        <f>VLOOKUP(O115,Sperrdaten!C:D,2,FALSE)</f>
        <v>#N/A</v>
      </c>
      <c r="Q115" s="65"/>
    </row>
    <row r="116" spans="1:17" ht="15" x14ac:dyDescent="0.2">
      <c r="A116" s="50">
        <f t="shared" si="25"/>
        <v>45990</v>
      </c>
      <c r="B116" s="6" t="s">
        <v>30</v>
      </c>
      <c r="C116" s="13"/>
      <c r="D116" s="13"/>
      <c r="E116" s="45"/>
      <c r="F116" s="1" t="str">
        <f t="shared" si="24"/>
        <v>Erlinsbach</v>
      </c>
      <c r="I116" s="31" t="str">
        <f t="shared" si="14"/>
        <v>45990</v>
      </c>
      <c r="J116" t="e">
        <f>VLOOKUP(I116,Sperrdaten!H:I,2,FALSE)</f>
        <v>#N/A</v>
      </c>
      <c r="K116" s="32" t="str">
        <f t="shared" si="15"/>
        <v>45990</v>
      </c>
      <c r="L116" t="e">
        <f>VLOOKUP(K116,Sperrdaten!C:D,2,FALSE)</f>
        <v>#N/A</v>
      </c>
      <c r="M116" s="32" t="str">
        <f t="shared" si="16"/>
        <v>45990</v>
      </c>
      <c r="N116" t="e">
        <f>VLOOKUP(M116,Sperrdaten!C:D,2,FALSE)</f>
        <v>#N/A</v>
      </c>
      <c r="O116" s="32" t="str">
        <f t="shared" si="17"/>
        <v>45990</v>
      </c>
      <c r="P116" s="33" t="e">
        <f>VLOOKUP(O116,Sperrdaten!C:D,2,FALSE)</f>
        <v>#N/A</v>
      </c>
      <c r="Q116" s="65"/>
    </row>
    <row r="117" spans="1:17" ht="15" x14ac:dyDescent="0.2">
      <c r="A117" s="50">
        <f t="shared" si="25"/>
        <v>45990</v>
      </c>
      <c r="B117" s="6" t="s">
        <v>31</v>
      </c>
      <c r="C117" s="13"/>
      <c r="D117" s="13"/>
      <c r="E117" s="45"/>
      <c r="F117" s="1" t="str">
        <f t="shared" si="24"/>
        <v>Erlinsbach</v>
      </c>
      <c r="I117" s="31" t="str">
        <f t="shared" si="14"/>
        <v>45990</v>
      </c>
      <c r="J117" t="e">
        <f>VLOOKUP(I117,Sperrdaten!H:I,2,FALSE)</f>
        <v>#N/A</v>
      </c>
      <c r="K117" s="32" t="str">
        <f t="shared" si="15"/>
        <v>45990</v>
      </c>
      <c r="L117" t="e">
        <f>VLOOKUP(K117,Sperrdaten!C:D,2,FALSE)</f>
        <v>#N/A</v>
      </c>
      <c r="M117" s="32" t="str">
        <f t="shared" si="16"/>
        <v>45990</v>
      </c>
      <c r="N117" t="e">
        <f>VLOOKUP(M117,Sperrdaten!C:D,2,FALSE)</f>
        <v>#N/A</v>
      </c>
      <c r="O117" s="32" t="str">
        <f t="shared" si="17"/>
        <v>45990</v>
      </c>
      <c r="P117" s="33" t="e">
        <f>VLOOKUP(O117,Sperrdaten!C:D,2,FALSE)</f>
        <v>#N/A</v>
      </c>
      <c r="Q117" s="65"/>
    </row>
    <row r="118" spans="1:17" ht="15" x14ac:dyDescent="0.2">
      <c r="A118" s="50">
        <f t="shared" si="25"/>
        <v>45990</v>
      </c>
      <c r="B118" s="6" t="s">
        <v>32</v>
      </c>
      <c r="C118" s="13"/>
      <c r="D118" s="13"/>
      <c r="E118" s="45"/>
      <c r="F118" s="1" t="str">
        <f t="shared" si="24"/>
        <v>Erlinsbach</v>
      </c>
      <c r="I118" s="31" t="str">
        <f t="shared" si="14"/>
        <v>45990</v>
      </c>
      <c r="J118" t="e">
        <f>VLOOKUP(I118,Sperrdaten!H:I,2,FALSE)</f>
        <v>#N/A</v>
      </c>
      <c r="K118" s="32" t="str">
        <f t="shared" si="15"/>
        <v>45990</v>
      </c>
      <c r="L118" t="e">
        <f>VLOOKUP(K118,Sperrdaten!C:D,2,FALSE)</f>
        <v>#N/A</v>
      </c>
      <c r="M118" s="32" t="str">
        <f t="shared" si="16"/>
        <v>45990</v>
      </c>
      <c r="N118" t="e">
        <f>VLOOKUP(M118,Sperrdaten!C:D,2,FALSE)</f>
        <v>#N/A</v>
      </c>
      <c r="O118" s="32" t="str">
        <f t="shared" si="17"/>
        <v>45990</v>
      </c>
      <c r="P118" s="33" t="e">
        <f>VLOOKUP(O118,Sperrdaten!C:D,2,FALSE)</f>
        <v>#N/A</v>
      </c>
      <c r="Q118" s="65"/>
    </row>
    <row r="119" spans="1:17" ht="16" thickBot="1" x14ac:dyDescent="0.25">
      <c r="A119" s="51">
        <f t="shared" si="25"/>
        <v>45990</v>
      </c>
      <c r="B119" s="47" t="s">
        <v>33</v>
      </c>
      <c r="C119" s="48"/>
      <c r="D119" s="48"/>
      <c r="E119" s="49"/>
      <c r="F119" s="1" t="str">
        <f t="shared" si="24"/>
        <v>Erlinsbach</v>
      </c>
      <c r="I119" s="31" t="str">
        <f t="shared" si="14"/>
        <v>45990</v>
      </c>
      <c r="J119" t="e">
        <f>VLOOKUP(I119,Sperrdaten!H:I,2,FALSE)</f>
        <v>#N/A</v>
      </c>
      <c r="K119" s="32" t="str">
        <f t="shared" si="15"/>
        <v>45990</v>
      </c>
      <c r="L119" t="e">
        <f>VLOOKUP(K119,Sperrdaten!C:D,2,FALSE)</f>
        <v>#N/A</v>
      </c>
      <c r="M119" s="32" t="str">
        <f t="shared" si="16"/>
        <v>45990</v>
      </c>
      <c r="N119" t="e">
        <f>VLOOKUP(M119,Sperrdaten!C:D,2,FALSE)</f>
        <v>#N/A</v>
      </c>
      <c r="O119" s="32" t="str">
        <f t="shared" si="17"/>
        <v>45990</v>
      </c>
      <c r="P119" s="33" t="e">
        <f>VLOOKUP(O119,Sperrdaten!C:D,2,FALSE)</f>
        <v>#N/A</v>
      </c>
      <c r="Q119" s="65"/>
    </row>
    <row r="120" spans="1:17" ht="16" thickBot="1" x14ac:dyDescent="0.25">
      <c r="I120" s="31" t="str">
        <f t="shared" si="14"/>
        <v/>
      </c>
      <c r="J120">
        <f>VLOOKUP(I120,Sperrdaten!H:I,2,FALSE)</f>
        <v>1</v>
      </c>
      <c r="K120" s="32" t="str">
        <f t="shared" si="15"/>
        <v/>
      </c>
      <c r="L120">
        <f>VLOOKUP(K120,Sperrdaten!C:D,2,FALSE)</f>
        <v>1</v>
      </c>
      <c r="M120" s="32" t="str">
        <f t="shared" si="16"/>
        <v/>
      </c>
      <c r="N120">
        <f>VLOOKUP(M120,Sperrdaten!C:D,2,FALSE)</f>
        <v>1</v>
      </c>
      <c r="O120" s="32" t="str">
        <f t="shared" si="17"/>
        <v/>
      </c>
      <c r="P120" s="33">
        <f>VLOOKUP(O120,Sperrdaten!C:D,2,FALSE)</f>
        <v>1</v>
      </c>
      <c r="Q120" s="65"/>
    </row>
    <row r="121" spans="1:17" ht="15" x14ac:dyDescent="0.2">
      <c r="A121" s="91">
        <v>45997</v>
      </c>
      <c r="B121" s="93" t="s">
        <v>213</v>
      </c>
      <c r="C121" s="93"/>
      <c r="D121" s="93"/>
      <c r="E121" s="94"/>
      <c r="I121" s="31" t="str">
        <f t="shared" si="14"/>
        <v>45997</v>
      </c>
      <c r="J121" t="e">
        <f>VLOOKUP(I121,Sperrdaten!H:I,2,FALSE)</f>
        <v>#N/A</v>
      </c>
      <c r="K121" s="32" t="str">
        <f t="shared" si="15"/>
        <v>45997</v>
      </c>
      <c r="L121" t="e">
        <f>VLOOKUP(K121,Sperrdaten!C:D,2,FALSE)</f>
        <v>#N/A</v>
      </c>
      <c r="M121" s="32" t="str">
        <f t="shared" si="16"/>
        <v>45997</v>
      </c>
      <c r="N121" t="e">
        <f>VLOOKUP(M121,Sperrdaten!C:D,2,FALSE)</f>
        <v>#N/A</v>
      </c>
      <c r="O121" s="32" t="str">
        <f t="shared" si="17"/>
        <v>45997</v>
      </c>
      <c r="P121" s="33" t="e">
        <f>VLOOKUP(O121,Sperrdaten!C:D,2,FALSE)</f>
        <v>#N/A</v>
      </c>
      <c r="Q121" s="65"/>
    </row>
    <row r="122" spans="1:17" ht="15" x14ac:dyDescent="0.2">
      <c r="A122" s="92"/>
      <c r="B122" s="85"/>
      <c r="C122" s="85"/>
      <c r="D122" s="85"/>
      <c r="E122" s="95"/>
      <c r="I122" s="31" t="str">
        <f t="shared" si="14"/>
        <v/>
      </c>
      <c r="J122">
        <f>VLOOKUP(I122,Sperrdaten!H:I,2,FALSE)</f>
        <v>1</v>
      </c>
      <c r="K122" s="32" t="str">
        <f t="shared" si="15"/>
        <v/>
      </c>
      <c r="L122">
        <f>VLOOKUP(K122,Sperrdaten!C:D,2,FALSE)</f>
        <v>1</v>
      </c>
      <c r="M122" s="32" t="str">
        <f t="shared" si="16"/>
        <v/>
      </c>
      <c r="N122">
        <f>VLOOKUP(M122,Sperrdaten!C:D,2,FALSE)</f>
        <v>1</v>
      </c>
      <c r="O122" s="32" t="str">
        <f t="shared" si="17"/>
        <v/>
      </c>
      <c r="P122" s="33">
        <f>VLOOKUP(O122,Sperrdaten!C:D,2,FALSE)</f>
        <v>1</v>
      </c>
      <c r="Q122" s="65"/>
    </row>
    <row r="123" spans="1:17" ht="15" x14ac:dyDescent="0.2">
      <c r="A123" s="92"/>
      <c r="B123" s="14" t="s">
        <v>11</v>
      </c>
      <c r="C123" s="15" t="s">
        <v>12</v>
      </c>
      <c r="D123" s="15" t="s">
        <v>13</v>
      </c>
      <c r="E123" s="43" t="s">
        <v>14</v>
      </c>
      <c r="I123" s="31" t="str">
        <f t="shared" si="14"/>
        <v>h</v>
      </c>
      <c r="J123" t="e">
        <f>VLOOKUP(I123,Sperrdaten!H:I,2,FALSE)</f>
        <v>#N/A</v>
      </c>
      <c r="K123" s="32" t="str">
        <f t="shared" si="15"/>
        <v>h</v>
      </c>
      <c r="L123" t="e">
        <f>VLOOKUP(K123,Sperrdaten!C:D,2,FALSE)</f>
        <v>#N/A</v>
      </c>
      <c r="M123" s="32" t="str">
        <f t="shared" si="16"/>
        <v>a</v>
      </c>
      <c r="N123" t="e">
        <f>VLOOKUP(M123,Sperrdaten!C:D,2,FALSE)</f>
        <v>#N/A</v>
      </c>
      <c r="O123" s="32" t="str">
        <f t="shared" si="17"/>
        <v>SR</v>
      </c>
      <c r="P123" s="33" t="e">
        <f>VLOOKUP(O123,Sperrdaten!C:D,2,FALSE)</f>
        <v>#N/A</v>
      </c>
      <c r="Q123" s="65"/>
    </row>
    <row r="124" spans="1:17" ht="15" x14ac:dyDescent="0.2">
      <c r="A124" s="44">
        <f>$A$121</f>
        <v>45997</v>
      </c>
      <c r="B124" s="12" t="s">
        <v>26</v>
      </c>
      <c r="C124" s="13" t="s">
        <v>125</v>
      </c>
      <c r="D124" s="13" t="s">
        <v>284</v>
      </c>
      <c r="E124" s="45" t="s">
        <v>233</v>
      </c>
      <c r="F124" s="1" t="str">
        <f>$B$121</f>
        <v>Wettswil</v>
      </c>
      <c r="I124" s="31" t="str">
        <f t="shared" si="14"/>
        <v>45997ERL</v>
      </c>
      <c r="J124" t="e">
        <f>VLOOKUP(I124,Sperrdaten!H:I,2,FALSE)</f>
        <v>#N/A</v>
      </c>
      <c r="K124" s="32" t="str">
        <f t="shared" si="15"/>
        <v>45997ERL</v>
      </c>
      <c r="L124" t="e">
        <f>VLOOKUP(K124,Sperrdaten!C:D,2,FALSE)</f>
        <v>#N/A</v>
      </c>
      <c r="M124" s="32" t="str">
        <f t="shared" si="16"/>
        <v>45997BW2</v>
      </c>
      <c r="N124" t="e">
        <f>VLOOKUP(M124,Sperrdaten!C:D,2,FALSE)</f>
        <v>#N/A</v>
      </c>
      <c r="O124" s="32" t="str">
        <f t="shared" si="17"/>
        <v>45997SSHR</v>
      </c>
      <c r="P124" s="33" t="e">
        <f>VLOOKUP(O124,Sperrdaten!C:D,2,FALSE)</f>
        <v>#N/A</v>
      </c>
      <c r="Q124" s="65"/>
    </row>
    <row r="125" spans="1:17" ht="15" x14ac:dyDescent="0.2">
      <c r="A125" s="44">
        <f t="shared" ref="A125:A132" si="26">$A$121</f>
        <v>45997</v>
      </c>
      <c r="B125" s="6" t="s">
        <v>208</v>
      </c>
      <c r="C125" s="13" t="s">
        <v>74</v>
      </c>
      <c r="D125" s="13" t="s">
        <v>125</v>
      </c>
      <c r="E125" s="45" t="s">
        <v>233</v>
      </c>
      <c r="F125" s="1" t="str">
        <f t="shared" ref="F125:F132" si="27">$B$121</f>
        <v>Wettswil</v>
      </c>
      <c r="I125" s="31" t="str">
        <f t="shared" si="14"/>
        <v>45997BL2</v>
      </c>
      <c r="J125" t="e">
        <f>VLOOKUP(I125,Sperrdaten!H:I,2,FALSE)</f>
        <v>#N/A</v>
      </c>
      <c r="K125" s="32" t="str">
        <f t="shared" si="15"/>
        <v>45997BL2</v>
      </c>
      <c r="L125" t="e">
        <f>VLOOKUP(K125,Sperrdaten!C:D,2,FALSE)</f>
        <v>#N/A</v>
      </c>
      <c r="M125" s="32" t="str">
        <f t="shared" si="16"/>
        <v>45997ERL</v>
      </c>
      <c r="N125" t="e">
        <f>VLOOKUP(M125,Sperrdaten!C:D,2,FALSE)</f>
        <v>#N/A</v>
      </c>
      <c r="O125" s="32" t="str">
        <f t="shared" si="17"/>
        <v>45997SSHR</v>
      </c>
      <c r="P125" s="33" t="e">
        <f>VLOOKUP(O125,Sperrdaten!C:D,2,FALSE)</f>
        <v>#N/A</v>
      </c>
      <c r="Q125" s="65"/>
    </row>
    <row r="126" spans="1:17" ht="15" x14ac:dyDescent="0.2">
      <c r="A126" s="44">
        <f t="shared" si="26"/>
        <v>45997</v>
      </c>
      <c r="B126" s="6" t="s">
        <v>29</v>
      </c>
      <c r="C126" s="13" t="s">
        <v>284</v>
      </c>
      <c r="D126" s="13" t="s">
        <v>74</v>
      </c>
      <c r="E126" s="45" t="s">
        <v>233</v>
      </c>
      <c r="F126" s="1" t="str">
        <f t="shared" si="27"/>
        <v>Wettswil</v>
      </c>
      <c r="I126" s="31" t="str">
        <f t="shared" si="14"/>
        <v>45997BW2</v>
      </c>
      <c r="J126" t="e">
        <f>VLOOKUP(I126,Sperrdaten!H:I,2,FALSE)</f>
        <v>#N/A</v>
      </c>
      <c r="K126" s="32" t="str">
        <f t="shared" si="15"/>
        <v>45997BW2</v>
      </c>
      <c r="L126" t="e">
        <f>VLOOKUP(K126,Sperrdaten!C:D,2,FALSE)</f>
        <v>#N/A</v>
      </c>
      <c r="M126" s="32" t="str">
        <f t="shared" si="16"/>
        <v>45997BL2</v>
      </c>
      <c r="N126" t="e">
        <f>VLOOKUP(M126,Sperrdaten!C:D,2,FALSE)</f>
        <v>#N/A</v>
      </c>
      <c r="O126" s="32" t="str">
        <f t="shared" si="17"/>
        <v>45997SSHR</v>
      </c>
      <c r="P126" s="33" t="e">
        <f>VLOOKUP(O126,Sperrdaten!C:D,2,FALSE)</f>
        <v>#N/A</v>
      </c>
      <c r="Q126" s="65"/>
    </row>
    <row r="127" spans="1:17" ht="15" x14ac:dyDescent="0.2">
      <c r="A127" s="44">
        <f t="shared" si="26"/>
        <v>45997</v>
      </c>
      <c r="B127" s="6" t="s">
        <v>28</v>
      </c>
      <c r="C127" s="13"/>
      <c r="D127" s="13"/>
      <c r="E127" s="45"/>
      <c r="F127" s="1" t="str">
        <f t="shared" si="27"/>
        <v>Wettswil</v>
      </c>
      <c r="I127" s="31" t="str">
        <f t="shared" si="14"/>
        <v>45997</v>
      </c>
      <c r="J127" t="e">
        <f>VLOOKUP(I127,Sperrdaten!H:I,2,FALSE)</f>
        <v>#N/A</v>
      </c>
      <c r="K127" s="32" t="str">
        <f t="shared" si="15"/>
        <v>45997</v>
      </c>
      <c r="L127" t="e">
        <f>VLOOKUP(K127,Sperrdaten!C:D,2,FALSE)</f>
        <v>#N/A</v>
      </c>
      <c r="M127" s="32" t="str">
        <f t="shared" si="16"/>
        <v>45997</v>
      </c>
      <c r="N127" t="e">
        <f>VLOOKUP(M127,Sperrdaten!C:D,2,FALSE)</f>
        <v>#N/A</v>
      </c>
      <c r="O127" s="32" t="str">
        <f t="shared" si="17"/>
        <v>45997</v>
      </c>
      <c r="P127" s="33" t="e">
        <f>VLOOKUP(O127,Sperrdaten!C:D,2,FALSE)</f>
        <v>#N/A</v>
      </c>
      <c r="Q127" s="65"/>
    </row>
    <row r="128" spans="1:17" ht="15" x14ac:dyDescent="0.2">
      <c r="A128" s="44">
        <f t="shared" si="26"/>
        <v>45997</v>
      </c>
      <c r="B128" s="6" t="s">
        <v>29</v>
      </c>
      <c r="C128" s="13"/>
      <c r="D128" s="13"/>
      <c r="E128" s="45"/>
      <c r="F128" s="1" t="str">
        <f t="shared" si="27"/>
        <v>Wettswil</v>
      </c>
      <c r="I128" s="31" t="str">
        <f t="shared" si="14"/>
        <v>45997</v>
      </c>
      <c r="J128" t="e">
        <f>VLOOKUP(I128,Sperrdaten!H:I,2,FALSE)</f>
        <v>#N/A</v>
      </c>
      <c r="K128" s="32" t="str">
        <f t="shared" si="15"/>
        <v>45997</v>
      </c>
      <c r="L128" t="e">
        <f>VLOOKUP(K128,Sperrdaten!C:D,2,FALSE)</f>
        <v>#N/A</v>
      </c>
      <c r="M128" s="32" t="str">
        <f t="shared" si="16"/>
        <v>45997</v>
      </c>
      <c r="N128" t="e">
        <f>VLOOKUP(M128,Sperrdaten!C:D,2,FALSE)</f>
        <v>#N/A</v>
      </c>
      <c r="O128" s="32" t="str">
        <f t="shared" si="17"/>
        <v>45997</v>
      </c>
      <c r="P128" s="33" t="e">
        <f>VLOOKUP(O128,Sperrdaten!C:D,2,FALSE)</f>
        <v>#N/A</v>
      </c>
      <c r="Q128" s="65"/>
    </row>
    <row r="129" spans="1:17" ht="15" x14ac:dyDescent="0.2">
      <c r="A129" s="44">
        <f t="shared" si="26"/>
        <v>45997</v>
      </c>
      <c r="B129" s="6" t="s">
        <v>30</v>
      </c>
      <c r="C129" s="13"/>
      <c r="D129" s="13"/>
      <c r="E129" s="45"/>
      <c r="F129" s="1" t="str">
        <f t="shared" si="27"/>
        <v>Wettswil</v>
      </c>
      <c r="I129" s="31" t="str">
        <f t="shared" si="14"/>
        <v>45997</v>
      </c>
      <c r="J129" t="e">
        <f>VLOOKUP(I129,Sperrdaten!H:I,2,FALSE)</f>
        <v>#N/A</v>
      </c>
      <c r="K129" s="32" t="str">
        <f t="shared" si="15"/>
        <v>45997</v>
      </c>
      <c r="L129" t="e">
        <f>VLOOKUP(K129,Sperrdaten!C:D,2,FALSE)</f>
        <v>#N/A</v>
      </c>
      <c r="M129" s="32" t="str">
        <f t="shared" si="16"/>
        <v>45997</v>
      </c>
      <c r="N129" t="e">
        <f>VLOOKUP(M129,Sperrdaten!C:D,2,FALSE)</f>
        <v>#N/A</v>
      </c>
      <c r="O129" s="32" t="str">
        <f t="shared" si="17"/>
        <v>45997</v>
      </c>
      <c r="P129" s="33" t="e">
        <f>VLOOKUP(O129,Sperrdaten!C:D,2,FALSE)</f>
        <v>#N/A</v>
      </c>
      <c r="Q129" s="65"/>
    </row>
    <row r="130" spans="1:17" ht="15" x14ac:dyDescent="0.2">
      <c r="A130" s="44">
        <f t="shared" si="26"/>
        <v>45997</v>
      </c>
      <c r="B130" s="6" t="s">
        <v>31</v>
      </c>
      <c r="C130" s="13"/>
      <c r="D130" s="13"/>
      <c r="E130" s="45"/>
      <c r="F130" s="1" t="str">
        <f t="shared" si="27"/>
        <v>Wettswil</v>
      </c>
      <c r="I130" s="31" t="str">
        <f t="shared" si="14"/>
        <v>45997</v>
      </c>
      <c r="J130" t="e">
        <f>VLOOKUP(I130,Sperrdaten!H:I,2,FALSE)</f>
        <v>#N/A</v>
      </c>
      <c r="K130" s="32" t="str">
        <f t="shared" si="15"/>
        <v>45997</v>
      </c>
      <c r="L130" t="e">
        <f>VLOOKUP(K130,Sperrdaten!C:D,2,FALSE)</f>
        <v>#N/A</v>
      </c>
      <c r="M130" s="32" t="str">
        <f t="shared" si="16"/>
        <v>45997</v>
      </c>
      <c r="N130" t="e">
        <f>VLOOKUP(M130,Sperrdaten!C:D,2,FALSE)</f>
        <v>#N/A</v>
      </c>
      <c r="O130" s="32" t="str">
        <f t="shared" si="17"/>
        <v>45997</v>
      </c>
      <c r="P130" s="33" t="e">
        <f>VLOOKUP(O130,Sperrdaten!C:D,2,FALSE)</f>
        <v>#N/A</v>
      </c>
      <c r="Q130" s="65"/>
    </row>
    <row r="131" spans="1:17" ht="15" x14ac:dyDescent="0.2">
      <c r="A131" s="44">
        <f t="shared" si="26"/>
        <v>45997</v>
      </c>
      <c r="B131" s="6" t="s">
        <v>32</v>
      </c>
      <c r="C131" s="13"/>
      <c r="D131" s="13"/>
      <c r="E131" s="45"/>
      <c r="F131" s="1" t="str">
        <f t="shared" si="27"/>
        <v>Wettswil</v>
      </c>
      <c r="I131" s="31" t="str">
        <f t="shared" si="14"/>
        <v>45997</v>
      </c>
      <c r="J131" t="e">
        <f>VLOOKUP(I131,Sperrdaten!H:I,2,FALSE)</f>
        <v>#N/A</v>
      </c>
      <c r="K131" s="32" t="str">
        <f t="shared" si="15"/>
        <v>45997</v>
      </c>
      <c r="L131" t="e">
        <f>VLOOKUP(K131,Sperrdaten!C:D,2,FALSE)</f>
        <v>#N/A</v>
      </c>
      <c r="M131" s="32" t="str">
        <f t="shared" si="16"/>
        <v>45997</v>
      </c>
      <c r="N131" t="e">
        <f>VLOOKUP(M131,Sperrdaten!C:D,2,FALSE)</f>
        <v>#N/A</v>
      </c>
      <c r="O131" s="32" t="str">
        <f t="shared" si="17"/>
        <v>45997</v>
      </c>
      <c r="P131" s="33" t="e">
        <f>VLOOKUP(O131,Sperrdaten!C:D,2,FALSE)</f>
        <v>#N/A</v>
      </c>
    </row>
    <row r="132" spans="1:17" ht="16" thickBot="1" x14ac:dyDescent="0.25">
      <c r="A132" s="46">
        <f t="shared" si="26"/>
        <v>45997</v>
      </c>
      <c r="B132" s="47" t="s">
        <v>33</v>
      </c>
      <c r="C132" s="48"/>
      <c r="D132" s="48"/>
      <c r="E132" s="49"/>
      <c r="F132" s="1" t="str">
        <f t="shared" si="27"/>
        <v>Wettswil</v>
      </c>
      <c r="I132" s="31" t="str">
        <f t="shared" si="14"/>
        <v>45997</v>
      </c>
      <c r="J132" t="e">
        <f>VLOOKUP(I132,Sperrdaten!H:I,2,FALSE)</f>
        <v>#N/A</v>
      </c>
      <c r="K132" s="32" t="str">
        <f t="shared" si="15"/>
        <v>45997</v>
      </c>
      <c r="L132" t="e">
        <f>VLOOKUP(K132,Sperrdaten!C:D,2,FALSE)</f>
        <v>#N/A</v>
      </c>
      <c r="M132" s="32" t="str">
        <f t="shared" si="16"/>
        <v>45997</v>
      </c>
      <c r="N132" t="e">
        <f>VLOOKUP(M132,Sperrdaten!C:D,2,FALSE)</f>
        <v>#N/A</v>
      </c>
      <c r="O132" s="32" t="str">
        <f t="shared" si="17"/>
        <v>45997</v>
      </c>
      <c r="P132" s="33" t="e">
        <f>VLOOKUP(O132,Sperrdaten!C:D,2,FALSE)</f>
        <v>#N/A</v>
      </c>
    </row>
    <row r="133" spans="1:17" ht="16" thickBot="1" x14ac:dyDescent="0.25">
      <c r="I133" s="31" t="str">
        <f t="shared" si="14"/>
        <v/>
      </c>
      <c r="J133">
        <f>VLOOKUP(I133,Sperrdaten!H:I,2,FALSE)</f>
        <v>1</v>
      </c>
      <c r="K133" s="32" t="str">
        <f t="shared" si="15"/>
        <v/>
      </c>
      <c r="L133">
        <f>VLOOKUP(K133,Sperrdaten!C:D,2,FALSE)</f>
        <v>1</v>
      </c>
      <c r="M133" s="32" t="str">
        <f t="shared" si="16"/>
        <v/>
      </c>
      <c r="N133">
        <f>VLOOKUP(M133,Sperrdaten!C:D,2,FALSE)</f>
        <v>1</v>
      </c>
      <c r="O133" s="32" t="str">
        <f t="shared" si="17"/>
        <v/>
      </c>
      <c r="P133" s="33">
        <f>VLOOKUP(O133,Sperrdaten!C:D,2,FALSE)</f>
        <v>1</v>
      </c>
    </row>
    <row r="134" spans="1:17" ht="15" x14ac:dyDescent="0.2">
      <c r="A134" s="91">
        <v>46060</v>
      </c>
      <c r="B134" s="93" t="s">
        <v>53</v>
      </c>
      <c r="C134" s="93"/>
      <c r="D134" s="93"/>
      <c r="E134" s="94"/>
      <c r="I134" s="31" t="str">
        <f t="shared" si="14"/>
        <v>46060</v>
      </c>
      <c r="J134" t="e">
        <f>VLOOKUP(I134,Sperrdaten!H:I,2,FALSE)</f>
        <v>#N/A</v>
      </c>
      <c r="K134" s="32" t="str">
        <f t="shared" si="15"/>
        <v>46060</v>
      </c>
      <c r="L134" t="e">
        <f>VLOOKUP(K134,Sperrdaten!C:D,2,FALSE)</f>
        <v>#N/A</v>
      </c>
      <c r="M134" s="32" t="str">
        <f t="shared" si="16"/>
        <v>46060</v>
      </c>
      <c r="N134" t="e">
        <f>VLOOKUP(M134,Sperrdaten!C:D,2,FALSE)</f>
        <v>#N/A</v>
      </c>
      <c r="O134" s="32" t="str">
        <f t="shared" si="17"/>
        <v>46060</v>
      </c>
      <c r="P134" s="33" t="e">
        <f>VLOOKUP(O134,Sperrdaten!C:D,2,FALSE)</f>
        <v>#N/A</v>
      </c>
    </row>
    <row r="135" spans="1:17" ht="15" x14ac:dyDescent="0.2">
      <c r="A135" s="92"/>
      <c r="B135" s="85"/>
      <c r="C135" s="85"/>
      <c r="D135" s="85"/>
      <c r="E135" s="95"/>
      <c r="I135" s="31" t="str">
        <f t="shared" si="14"/>
        <v/>
      </c>
      <c r="J135">
        <f>VLOOKUP(I135,Sperrdaten!H:I,2,FALSE)</f>
        <v>1</v>
      </c>
      <c r="K135" s="32" t="str">
        <f t="shared" si="15"/>
        <v/>
      </c>
      <c r="L135">
        <f>VLOOKUP(K135,Sperrdaten!C:D,2,FALSE)</f>
        <v>1</v>
      </c>
      <c r="M135" s="32" t="str">
        <f t="shared" si="16"/>
        <v/>
      </c>
      <c r="N135">
        <f>VLOOKUP(M135,Sperrdaten!C:D,2,FALSE)</f>
        <v>1</v>
      </c>
      <c r="O135" s="32" t="str">
        <f t="shared" si="17"/>
        <v/>
      </c>
      <c r="P135" s="33">
        <f>VLOOKUP(O135,Sperrdaten!C:D,2,FALSE)</f>
        <v>1</v>
      </c>
    </row>
    <row r="136" spans="1:17" ht="15" x14ac:dyDescent="0.2">
      <c r="A136" s="92"/>
      <c r="B136" s="14" t="s">
        <v>11</v>
      </c>
      <c r="C136" s="15" t="s">
        <v>12</v>
      </c>
      <c r="D136" s="15" t="s">
        <v>13</v>
      </c>
      <c r="E136" s="43" t="s">
        <v>14</v>
      </c>
      <c r="I136" s="31" t="str">
        <f t="shared" ref="I136:I199" si="28">A136&amp;C136</f>
        <v>h</v>
      </c>
      <c r="J136" t="e">
        <f>VLOOKUP(I136,Sperrdaten!H:I,2,FALSE)</f>
        <v>#N/A</v>
      </c>
      <c r="K136" s="32" t="str">
        <f t="shared" ref="K136:K199" si="29">A136&amp;C136</f>
        <v>h</v>
      </c>
      <c r="L136" t="e">
        <f>VLOOKUP(K136,Sperrdaten!C:D,2,FALSE)</f>
        <v>#N/A</v>
      </c>
      <c r="M136" s="32" t="str">
        <f t="shared" ref="M136:M199" si="30">A136&amp;D136</f>
        <v>a</v>
      </c>
      <c r="N136" t="e">
        <f>VLOOKUP(M136,Sperrdaten!C:D,2,FALSE)</f>
        <v>#N/A</v>
      </c>
      <c r="O136" s="32" t="str">
        <f t="shared" ref="O136:O199" si="31">A136&amp;E136</f>
        <v>SR</v>
      </c>
      <c r="P136" s="33" t="e">
        <f>VLOOKUP(O136,Sperrdaten!C:D,2,FALSE)</f>
        <v>#N/A</v>
      </c>
    </row>
    <row r="137" spans="1:17" ht="15" x14ac:dyDescent="0.2">
      <c r="A137" s="44">
        <f>$A$134</f>
        <v>46060</v>
      </c>
      <c r="B137" s="12" t="s">
        <v>209</v>
      </c>
      <c r="C137" s="13" t="s">
        <v>113</v>
      </c>
      <c r="D137" s="13" t="s">
        <v>55</v>
      </c>
      <c r="E137" s="45" t="s">
        <v>233</v>
      </c>
      <c r="F137" s="1" t="str">
        <f>$B$134</f>
        <v>Zug</v>
      </c>
      <c r="I137" s="31" t="str">
        <f t="shared" si="28"/>
        <v>46060KR2</v>
      </c>
      <c r="J137" t="e">
        <f>VLOOKUP(I137,Sperrdaten!H:I,2,FALSE)</f>
        <v>#N/A</v>
      </c>
      <c r="K137" s="32" t="str">
        <f t="shared" si="29"/>
        <v>46060KR2</v>
      </c>
      <c r="L137" t="e">
        <f>VLOOKUP(K137,Sperrdaten!C:D,2,FALSE)</f>
        <v>#N/A</v>
      </c>
      <c r="M137" s="32" t="str">
        <f t="shared" si="30"/>
        <v>46060OW2</v>
      </c>
      <c r="N137" t="e">
        <f>VLOOKUP(M137,Sperrdaten!C:D,2,FALSE)</f>
        <v>#N/A</v>
      </c>
      <c r="O137" s="32" t="str">
        <f t="shared" si="31"/>
        <v>46060SSHR</v>
      </c>
      <c r="P137" s="33" t="e">
        <f>VLOOKUP(O137,Sperrdaten!C:D,2,FALSE)</f>
        <v>#N/A</v>
      </c>
    </row>
    <row r="138" spans="1:17" ht="15" x14ac:dyDescent="0.2">
      <c r="A138" s="44">
        <f t="shared" ref="A138:A145" si="32">$A$134</f>
        <v>46060</v>
      </c>
      <c r="B138" s="6" t="s">
        <v>30</v>
      </c>
      <c r="C138" s="13" t="s">
        <v>284</v>
      </c>
      <c r="D138" s="13" t="s">
        <v>137</v>
      </c>
      <c r="E138" s="45" t="s">
        <v>233</v>
      </c>
      <c r="F138" s="1" t="str">
        <f t="shared" ref="F138:F145" si="33">$B$134</f>
        <v>Zug</v>
      </c>
      <c r="I138" s="31" t="str">
        <f t="shared" si="28"/>
        <v>46060BW2</v>
      </c>
      <c r="J138" t="e">
        <f>VLOOKUP(I138,Sperrdaten!H:I,2,FALSE)</f>
        <v>#N/A</v>
      </c>
      <c r="K138" s="32" t="str">
        <f t="shared" si="29"/>
        <v>46060BW2</v>
      </c>
      <c r="L138" t="e">
        <f>VLOOKUP(K138,Sperrdaten!C:D,2,FALSE)</f>
        <v>#N/A</v>
      </c>
      <c r="M138" s="32" t="str">
        <f t="shared" si="30"/>
        <v>46060GR2</v>
      </c>
      <c r="N138" t="e">
        <f>VLOOKUP(M138,Sperrdaten!C:D,2,FALSE)</f>
        <v>#N/A</v>
      </c>
      <c r="O138" s="32" t="str">
        <f t="shared" si="31"/>
        <v>46060SSHR</v>
      </c>
      <c r="P138" s="33" t="e">
        <f>VLOOKUP(O138,Sperrdaten!C:D,2,FALSE)</f>
        <v>#N/A</v>
      </c>
      <c r="Q138" s="65"/>
    </row>
    <row r="139" spans="1:17" ht="15" x14ac:dyDescent="0.2">
      <c r="A139" s="44">
        <f t="shared" si="32"/>
        <v>46060</v>
      </c>
      <c r="B139" s="6" t="s">
        <v>207</v>
      </c>
      <c r="C139" s="13" t="s">
        <v>284</v>
      </c>
      <c r="D139" s="13" t="s">
        <v>113</v>
      </c>
      <c r="E139" s="45" t="s">
        <v>233</v>
      </c>
      <c r="F139" s="1" t="str">
        <f t="shared" si="33"/>
        <v>Zug</v>
      </c>
      <c r="I139" s="31" t="str">
        <f t="shared" si="28"/>
        <v>46060BW2</v>
      </c>
      <c r="J139" t="e">
        <f>VLOOKUP(I139,Sperrdaten!H:I,2,FALSE)</f>
        <v>#N/A</v>
      </c>
      <c r="K139" s="32" t="str">
        <f t="shared" si="29"/>
        <v>46060BW2</v>
      </c>
      <c r="L139" t="e">
        <f>VLOOKUP(K139,Sperrdaten!C:D,2,FALSE)</f>
        <v>#N/A</v>
      </c>
      <c r="M139" s="32" t="str">
        <f t="shared" si="30"/>
        <v>46060KR2</v>
      </c>
      <c r="N139" t="e">
        <f>VLOOKUP(M139,Sperrdaten!C:D,2,FALSE)</f>
        <v>#N/A</v>
      </c>
      <c r="O139" s="32" t="str">
        <f t="shared" si="31"/>
        <v>46060SSHR</v>
      </c>
      <c r="P139" s="33" t="e">
        <f>VLOOKUP(O139,Sperrdaten!C:D,2,FALSE)</f>
        <v>#N/A</v>
      </c>
      <c r="Q139" s="65"/>
    </row>
    <row r="140" spans="1:17" ht="15" x14ac:dyDescent="0.2">
      <c r="A140" s="44">
        <f t="shared" si="32"/>
        <v>46060</v>
      </c>
      <c r="B140" s="6" t="s">
        <v>33</v>
      </c>
      <c r="C140" s="13" t="s">
        <v>137</v>
      </c>
      <c r="D140" s="13" t="s">
        <v>55</v>
      </c>
      <c r="E140" s="45" t="s">
        <v>233</v>
      </c>
      <c r="F140" s="1" t="str">
        <f t="shared" si="33"/>
        <v>Zug</v>
      </c>
      <c r="I140" s="31" t="str">
        <f t="shared" si="28"/>
        <v>46060GR2</v>
      </c>
      <c r="J140" t="e">
        <f>VLOOKUP(I140,Sperrdaten!H:I,2,FALSE)</f>
        <v>#N/A</v>
      </c>
      <c r="K140" s="32" t="str">
        <f t="shared" si="29"/>
        <v>46060GR2</v>
      </c>
      <c r="L140" t="e">
        <f>VLOOKUP(K140,Sperrdaten!C:D,2,FALSE)</f>
        <v>#N/A</v>
      </c>
      <c r="M140" s="32" t="str">
        <f t="shared" si="30"/>
        <v>46060OW2</v>
      </c>
      <c r="N140" t="e">
        <f>VLOOKUP(M140,Sperrdaten!C:D,2,FALSE)</f>
        <v>#N/A</v>
      </c>
      <c r="O140" s="32" t="str">
        <f t="shared" si="31"/>
        <v>46060SSHR</v>
      </c>
      <c r="P140" s="33" t="e">
        <f>VLOOKUP(O140,Sperrdaten!C:D,2,FALSE)</f>
        <v>#N/A</v>
      </c>
      <c r="Q140" s="65"/>
    </row>
    <row r="141" spans="1:17" ht="15" x14ac:dyDescent="0.2">
      <c r="A141" s="44">
        <f t="shared" si="32"/>
        <v>46060</v>
      </c>
      <c r="B141" s="6" t="s">
        <v>29</v>
      </c>
      <c r="C141" s="13"/>
      <c r="D141" s="13"/>
      <c r="E141" s="45"/>
      <c r="F141" s="1" t="str">
        <f t="shared" si="33"/>
        <v>Zug</v>
      </c>
      <c r="I141" s="31" t="str">
        <f t="shared" si="28"/>
        <v>46060</v>
      </c>
      <c r="J141" t="e">
        <f>VLOOKUP(I141,Sperrdaten!H:I,2,FALSE)</f>
        <v>#N/A</v>
      </c>
      <c r="K141" s="32" t="str">
        <f t="shared" si="29"/>
        <v>46060</v>
      </c>
      <c r="L141" t="e">
        <f>VLOOKUP(K141,Sperrdaten!C:D,2,FALSE)</f>
        <v>#N/A</v>
      </c>
      <c r="M141" s="32" t="str">
        <f t="shared" si="30"/>
        <v>46060</v>
      </c>
      <c r="N141" t="e">
        <f>VLOOKUP(M141,Sperrdaten!C:D,2,FALSE)</f>
        <v>#N/A</v>
      </c>
      <c r="O141" s="32" t="str">
        <f t="shared" si="31"/>
        <v>46060</v>
      </c>
      <c r="P141" s="33" t="e">
        <f>VLOOKUP(O141,Sperrdaten!C:D,2,FALSE)</f>
        <v>#N/A</v>
      </c>
      <c r="Q141" s="65"/>
    </row>
    <row r="142" spans="1:17" ht="15" x14ac:dyDescent="0.2">
      <c r="A142" s="44">
        <f t="shared" si="32"/>
        <v>46060</v>
      </c>
      <c r="B142" s="6" t="s">
        <v>30</v>
      </c>
      <c r="C142" s="13"/>
      <c r="D142" s="13"/>
      <c r="E142" s="45"/>
      <c r="F142" s="1" t="str">
        <f t="shared" si="33"/>
        <v>Zug</v>
      </c>
      <c r="I142" s="31" t="str">
        <f t="shared" si="28"/>
        <v>46060</v>
      </c>
      <c r="J142" t="e">
        <f>VLOOKUP(I142,Sperrdaten!H:I,2,FALSE)</f>
        <v>#N/A</v>
      </c>
      <c r="K142" s="32" t="str">
        <f t="shared" si="29"/>
        <v>46060</v>
      </c>
      <c r="L142" t="e">
        <f>VLOOKUP(K142,Sperrdaten!C:D,2,FALSE)</f>
        <v>#N/A</v>
      </c>
      <c r="M142" s="32" t="str">
        <f t="shared" si="30"/>
        <v>46060</v>
      </c>
      <c r="N142" t="e">
        <f>VLOOKUP(M142,Sperrdaten!C:D,2,FALSE)</f>
        <v>#N/A</v>
      </c>
      <c r="O142" s="32" t="str">
        <f t="shared" si="31"/>
        <v>46060</v>
      </c>
      <c r="P142" s="33" t="e">
        <f>VLOOKUP(O142,Sperrdaten!C:D,2,FALSE)</f>
        <v>#N/A</v>
      </c>
      <c r="Q142" s="65"/>
    </row>
    <row r="143" spans="1:17" ht="15" x14ac:dyDescent="0.2">
      <c r="A143" s="44">
        <f t="shared" si="32"/>
        <v>46060</v>
      </c>
      <c r="B143" s="6" t="s">
        <v>31</v>
      </c>
      <c r="C143" s="13"/>
      <c r="D143" s="13"/>
      <c r="E143" s="45"/>
      <c r="F143" s="1" t="str">
        <f t="shared" si="33"/>
        <v>Zug</v>
      </c>
      <c r="I143" s="31" t="str">
        <f t="shared" si="28"/>
        <v>46060</v>
      </c>
      <c r="J143" t="e">
        <f>VLOOKUP(I143,Sperrdaten!H:I,2,FALSE)</f>
        <v>#N/A</v>
      </c>
      <c r="K143" s="32" t="str">
        <f t="shared" si="29"/>
        <v>46060</v>
      </c>
      <c r="L143" t="e">
        <f>VLOOKUP(K143,Sperrdaten!C:D,2,FALSE)</f>
        <v>#N/A</v>
      </c>
      <c r="M143" s="32" t="str">
        <f t="shared" si="30"/>
        <v>46060</v>
      </c>
      <c r="N143" t="e">
        <f>VLOOKUP(M143,Sperrdaten!C:D,2,FALSE)</f>
        <v>#N/A</v>
      </c>
      <c r="O143" s="32" t="str">
        <f t="shared" si="31"/>
        <v>46060</v>
      </c>
      <c r="P143" s="33" t="e">
        <f>VLOOKUP(O143,Sperrdaten!C:D,2,FALSE)</f>
        <v>#N/A</v>
      </c>
      <c r="Q143" s="65"/>
    </row>
    <row r="144" spans="1:17" ht="15" x14ac:dyDescent="0.2">
      <c r="A144" s="44">
        <f t="shared" si="32"/>
        <v>46060</v>
      </c>
      <c r="B144" s="6" t="s">
        <v>32</v>
      </c>
      <c r="C144" s="13"/>
      <c r="D144" s="13"/>
      <c r="E144" s="45"/>
      <c r="F144" s="1" t="str">
        <f t="shared" si="33"/>
        <v>Zug</v>
      </c>
      <c r="I144" s="31" t="str">
        <f t="shared" si="28"/>
        <v>46060</v>
      </c>
      <c r="J144" t="e">
        <f>VLOOKUP(I144,Sperrdaten!H:I,2,FALSE)</f>
        <v>#N/A</v>
      </c>
      <c r="K144" s="32" t="str">
        <f t="shared" si="29"/>
        <v>46060</v>
      </c>
      <c r="L144" t="e">
        <f>VLOOKUP(K144,Sperrdaten!C:D,2,FALSE)</f>
        <v>#N/A</v>
      </c>
      <c r="M144" s="32" t="str">
        <f t="shared" si="30"/>
        <v>46060</v>
      </c>
      <c r="N144" t="e">
        <f>VLOOKUP(M144,Sperrdaten!C:D,2,FALSE)</f>
        <v>#N/A</v>
      </c>
      <c r="O144" s="32" t="str">
        <f t="shared" si="31"/>
        <v>46060</v>
      </c>
      <c r="P144" s="33" t="e">
        <f>VLOOKUP(O144,Sperrdaten!C:D,2,FALSE)</f>
        <v>#N/A</v>
      </c>
      <c r="Q144" s="65"/>
    </row>
    <row r="145" spans="1:17" ht="16" thickBot="1" x14ac:dyDescent="0.25">
      <c r="A145" s="46">
        <f t="shared" si="32"/>
        <v>46060</v>
      </c>
      <c r="B145" s="47" t="s">
        <v>33</v>
      </c>
      <c r="C145" s="48"/>
      <c r="D145" s="48"/>
      <c r="E145" s="49"/>
      <c r="F145" s="1" t="str">
        <f t="shared" si="33"/>
        <v>Zug</v>
      </c>
      <c r="I145" s="31" t="str">
        <f t="shared" si="28"/>
        <v>46060</v>
      </c>
      <c r="J145" t="e">
        <f>VLOOKUP(I145,Sperrdaten!H:I,2,FALSE)</f>
        <v>#N/A</v>
      </c>
      <c r="K145" s="32" t="str">
        <f t="shared" si="29"/>
        <v>46060</v>
      </c>
      <c r="L145" t="e">
        <f>VLOOKUP(K145,Sperrdaten!C:D,2,FALSE)</f>
        <v>#N/A</v>
      </c>
      <c r="M145" s="32" t="str">
        <f t="shared" si="30"/>
        <v>46060</v>
      </c>
      <c r="N145" t="e">
        <f>VLOOKUP(M145,Sperrdaten!C:D,2,FALSE)</f>
        <v>#N/A</v>
      </c>
      <c r="O145" s="32" t="str">
        <f t="shared" si="31"/>
        <v>46060</v>
      </c>
      <c r="P145" s="33" t="e">
        <f>VLOOKUP(O145,Sperrdaten!C:D,2,FALSE)</f>
        <v>#N/A</v>
      </c>
      <c r="Q145" s="65"/>
    </row>
    <row r="146" spans="1:17" ht="16" thickBot="1" x14ac:dyDescent="0.25">
      <c r="I146" s="31" t="str">
        <f t="shared" si="28"/>
        <v/>
      </c>
      <c r="J146">
        <f>VLOOKUP(I146,Sperrdaten!H:I,2,FALSE)</f>
        <v>1</v>
      </c>
      <c r="K146" s="32" t="str">
        <f t="shared" si="29"/>
        <v/>
      </c>
      <c r="L146">
        <f>VLOOKUP(K146,Sperrdaten!C:D,2,FALSE)</f>
        <v>1</v>
      </c>
      <c r="M146" s="32" t="str">
        <f t="shared" si="30"/>
        <v/>
      </c>
      <c r="N146">
        <f>VLOOKUP(M146,Sperrdaten!C:D,2,FALSE)</f>
        <v>1</v>
      </c>
      <c r="O146" s="32" t="str">
        <f t="shared" si="31"/>
        <v/>
      </c>
      <c r="P146" s="33">
        <f>VLOOKUP(O146,Sperrdaten!C:D,2,FALSE)</f>
        <v>1</v>
      </c>
      <c r="Q146" s="65"/>
    </row>
    <row r="147" spans="1:17" ht="15" x14ac:dyDescent="0.2">
      <c r="A147" s="91">
        <v>46047</v>
      </c>
      <c r="B147" s="93" t="s">
        <v>161</v>
      </c>
      <c r="C147" s="93"/>
      <c r="D147" s="93"/>
      <c r="E147" s="94"/>
      <c r="I147" s="31" t="str">
        <f t="shared" si="28"/>
        <v>46047</v>
      </c>
      <c r="J147" t="e">
        <f>VLOOKUP(I147,Sperrdaten!H:I,2,FALSE)</f>
        <v>#N/A</v>
      </c>
      <c r="K147" s="32" t="str">
        <f t="shared" si="29"/>
        <v>46047</v>
      </c>
      <c r="L147" t="e">
        <f>VLOOKUP(K147,Sperrdaten!C:D,2,FALSE)</f>
        <v>#N/A</v>
      </c>
      <c r="M147" s="32" t="str">
        <f t="shared" si="30"/>
        <v>46047</v>
      </c>
      <c r="N147" t="e">
        <f>VLOOKUP(M147,Sperrdaten!C:D,2,FALSE)</f>
        <v>#N/A</v>
      </c>
      <c r="O147" s="32" t="str">
        <f t="shared" si="31"/>
        <v>46047</v>
      </c>
      <c r="P147" s="33" t="e">
        <f>VLOOKUP(O147,Sperrdaten!C:D,2,FALSE)</f>
        <v>#N/A</v>
      </c>
      <c r="Q147" s="65"/>
    </row>
    <row r="148" spans="1:17" ht="15" x14ac:dyDescent="0.2">
      <c r="A148" s="92"/>
      <c r="B148" s="85"/>
      <c r="C148" s="85"/>
      <c r="D148" s="85"/>
      <c r="E148" s="95"/>
      <c r="I148" s="31" t="str">
        <f t="shared" si="28"/>
        <v/>
      </c>
      <c r="J148">
        <f>VLOOKUP(I148,Sperrdaten!H:I,2,FALSE)</f>
        <v>1</v>
      </c>
      <c r="K148" s="32" t="str">
        <f t="shared" si="29"/>
        <v/>
      </c>
      <c r="L148">
        <f>VLOOKUP(K148,Sperrdaten!C:D,2,FALSE)</f>
        <v>1</v>
      </c>
      <c r="M148" s="32" t="str">
        <f t="shared" si="30"/>
        <v/>
      </c>
      <c r="N148">
        <f>VLOOKUP(M148,Sperrdaten!C:D,2,FALSE)</f>
        <v>1</v>
      </c>
      <c r="O148" s="32" t="str">
        <f t="shared" si="31"/>
        <v/>
      </c>
      <c r="P148" s="33">
        <f>VLOOKUP(O148,Sperrdaten!C:D,2,FALSE)</f>
        <v>1</v>
      </c>
      <c r="Q148" s="65"/>
    </row>
    <row r="149" spans="1:17" ht="15" x14ac:dyDescent="0.2">
      <c r="A149" s="92"/>
      <c r="B149" s="14" t="s">
        <v>11</v>
      </c>
      <c r="C149" s="15" t="s">
        <v>12</v>
      </c>
      <c r="D149" s="15" t="s">
        <v>13</v>
      </c>
      <c r="E149" s="43" t="s">
        <v>14</v>
      </c>
      <c r="I149" s="31" t="str">
        <f t="shared" si="28"/>
        <v>h</v>
      </c>
      <c r="J149" t="e">
        <f>VLOOKUP(I149,Sperrdaten!H:I,2,FALSE)</f>
        <v>#N/A</v>
      </c>
      <c r="K149" s="32" t="str">
        <f t="shared" si="29"/>
        <v>h</v>
      </c>
      <c r="L149" t="e">
        <f>VLOOKUP(K149,Sperrdaten!C:D,2,FALSE)</f>
        <v>#N/A</v>
      </c>
      <c r="M149" s="32" t="str">
        <f t="shared" si="30"/>
        <v>a</v>
      </c>
      <c r="N149" t="e">
        <f>VLOOKUP(M149,Sperrdaten!C:D,2,FALSE)</f>
        <v>#N/A</v>
      </c>
      <c r="O149" s="32" t="str">
        <f t="shared" si="31"/>
        <v>SR</v>
      </c>
      <c r="P149" s="33" t="e">
        <f>VLOOKUP(O149,Sperrdaten!C:D,2,FALSE)</f>
        <v>#N/A</v>
      </c>
      <c r="Q149" s="65"/>
    </row>
    <row r="150" spans="1:17" ht="15" x14ac:dyDescent="0.2">
      <c r="A150" s="44">
        <f>$A$147</f>
        <v>46047</v>
      </c>
      <c r="B150" s="12" t="s">
        <v>29</v>
      </c>
      <c r="C150" s="13" t="s">
        <v>159</v>
      </c>
      <c r="D150" s="13" t="s">
        <v>113</v>
      </c>
      <c r="E150" s="45" t="s">
        <v>233</v>
      </c>
      <c r="F150" s="1" t="str">
        <f>$B$147</f>
        <v>Martigny</v>
      </c>
      <c r="I150" s="31" t="str">
        <f t="shared" si="28"/>
        <v>46047MAR</v>
      </c>
      <c r="J150" t="e">
        <f>VLOOKUP(I150,Sperrdaten!H:I,2,FALSE)</f>
        <v>#N/A</v>
      </c>
      <c r="K150" s="32" t="str">
        <f t="shared" si="29"/>
        <v>46047MAR</v>
      </c>
      <c r="L150" t="e">
        <f>VLOOKUP(K150,Sperrdaten!C:D,2,FALSE)</f>
        <v>#N/A</v>
      </c>
      <c r="M150" s="32" t="str">
        <f t="shared" si="30"/>
        <v>46047KR2</v>
      </c>
      <c r="N150" t="e">
        <f>VLOOKUP(M150,Sperrdaten!C:D,2,FALSE)</f>
        <v>#N/A</v>
      </c>
      <c r="O150" s="32" t="str">
        <f t="shared" si="31"/>
        <v>46047SSHR</v>
      </c>
      <c r="P150" s="33" t="e">
        <f>VLOOKUP(O150,Sperrdaten!C:D,2,FALSE)</f>
        <v>#N/A</v>
      </c>
      <c r="Q150" s="65"/>
    </row>
    <row r="151" spans="1:17" ht="15" x14ac:dyDescent="0.2">
      <c r="A151" s="44">
        <f t="shared" ref="A151:A157" si="34">$A$147</f>
        <v>46047</v>
      </c>
      <c r="B151" s="6" t="s">
        <v>206</v>
      </c>
      <c r="C151" s="13" t="s">
        <v>113</v>
      </c>
      <c r="D151" s="13" t="s">
        <v>74</v>
      </c>
      <c r="E151" s="45" t="s">
        <v>233</v>
      </c>
      <c r="F151" s="1" t="str">
        <f t="shared" ref="F151:F158" si="35">$B$147</f>
        <v>Martigny</v>
      </c>
      <c r="I151" s="31" t="str">
        <f t="shared" si="28"/>
        <v>46047KR2</v>
      </c>
      <c r="J151" t="e">
        <f>VLOOKUP(I151,Sperrdaten!H:I,2,FALSE)</f>
        <v>#N/A</v>
      </c>
      <c r="K151" s="32" t="str">
        <f t="shared" si="29"/>
        <v>46047KR2</v>
      </c>
      <c r="L151" t="e">
        <f>VLOOKUP(K151,Sperrdaten!C:D,2,FALSE)</f>
        <v>#N/A</v>
      </c>
      <c r="M151" s="32" t="str">
        <f t="shared" si="30"/>
        <v>46047BL2</v>
      </c>
      <c r="N151" t="e">
        <f>VLOOKUP(M151,Sperrdaten!C:D,2,FALSE)</f>
        <v>#N/A</v>
      </c>
      <c r="O151" s="32" t="str">
        <f t="shared" si="31"/>
        <v>46047SSHR</v>
      </c>
      <c r="P151" s="33" t="e">
        <f>VLOOKUP(O151,Sperrdaten!C:D,2,FALSE)</f>
        <v>#N/A</v>
      </c>
      <c r="Q151" s="65"/>
    </row>
    <row r="152" spans="1:17" ht="15" x14ac:dyDescent="0.2">
      <c r="A152" s="44">
        <f t="shared" si="34"/>
        <v>46047</v>
      </c>
      <c r="B152" s="6" t="s">
        <v>32</v>
      </c>
      <c r="C152" s="13" t="s">
        <v>159</v>
      </c>
      <c r="D152" s="13" t="s">
        <v>74</v>
      </c>
      <c r="E152" s="45" t="s">
        <v>233</v>
      </c>
      <c r="F152" s="1" t="str">
        <f t="shared" si="35"/>
        <v>Martigny</v>
      </c>
      <c r="I152" s="31" t="str">
        <f t="shared" si="28"/>
        <v>46047MAR</v>
      </c>
      <c r="J152" t="e">
        <f>VLOOKUP(I152,Sperrdaten!H:I,2,FALSE)</f>
        <v>#N/A</v>
      </c>
      <c r="K152" s="32" t="str">
        <f t="shared" si="29"/>
        <v>46047MAR</v>
      </c>
      <c r="L152" t="e">
        <f>VLOOKUP(K152,Sperrdaten!C:D,2,FALSE)</f>
        <v>#N/A</v>
      </c>
      <c r="M152" s="32" t="str">
        <f t="shared" si="30"/>
        <v>46047BL2</v>
      </c>
      <c r="N152" t="e">
        <f>VLOOKUP(M152,Sperrdaten!C:D,2,FALSE)</f>
        <v>#N/A</v>
      </c>
      <c r="O152" s="32" t="str">
        <f t="shared" si="31"/>
        <v>46047SSHR</v>
      </c>
      <c r="P152" s="33" t="e">
        <f>VLOOKUP(O152,Sperrdaten!C:D,2,FALSE)</f>
        <v>#N/A</v>
      </c>
      <c r="Q152" s="65"/>
    </row>
    <row r="153" spans="1:17" ht="15" x14ac:dyDescent="0.2">
      <c r="A153" s="44">
        <f t="shared" si="34"/>
        <v>46047</v>
      </c>
      <c r="B153" s="6" t="s">
        <v>28</v>
      </c>
      <c r="C153" s="13"/>
      <c r="D153" s="13"/>
      <c r="E153" s="45"/>
      <c r="F153" s="1" t="str">
        <f t="shared" si="35"/>
        <v>Martigny</v>
      </c>
      <c r="I153" s="31" t="str">
        <f t="shared" si="28"/>
        <v>46047</v>
      </c>
      <c r="J153" t="e">
        <f>VLOOKUP(I153,Sperrdaten!H:I,2,FALSE)</f>
        <v>#N/A</v>
      </c>
      <c r="K153" s="32" t="str">
        <f t="shared" si="29"/>
        <v>46047</v>
      </c>
      <c r="L153" t="e">
        <f>VLOOKUP(K153,Sperrdaten!C:D,2,FALSE)</f>
        <v>#N/A</v>
      </c>
      <c r="M153" s="32" t="str">
        <f t="shared" si="30"/>
        <v>46047</v>
      </c>
      <c r="N153" t="e">
        <f>VLOOKUP(M153,Sperrdaten!C:D,2,FALSE)</f>
        <v>#N/A</v>
      </c>
      <c r="O153" s="32" t="str">
        <f t="shared" si="31"/>
        <v>46047</v>
      </c>
      <c r="P153" s="33" t="e">
        <f>VLOOKUP(O153,Sperrdaten!C:D,2,FALSE)</f>
        <v>#N/A</v>
      </c>
      <c r="Q153" s="65"/>
    </row>
    <row r="154" spans="1:17" ht="15" x14ac:dyDescent="0.2">
      <c r="A154" s="44">
        <f t="shared" si="34"/>
        <v>46047</v>
      </c>
      <c r="B154" s="6" t="s">
        <v>29</v>
      </c>
      <c r="C154" s="13"/>
      <c r="D154" s="13"/>
      <c r="E154" s="45"/>
      <c r="F154" s="1" t="str">
        <f t="shared" si="35"/>
        <v>Martigny</v>
      </c>
      <c r="I154" s="31" t="str">
        <f t="shared" si="28"/>
        <v>46047</v>
      </c>
      <c r="J154" t="e">
        <f>VLOOKUP(I154,Sperrdaten!H:I,2,FALSE)</f>
        <v>#N/A</v>
      </c>
      <c r="K154" s="32" t="str">
        <f t="shared" si="29"/>
        <v>46047</v>
      </c>
      <c r="L154" t="e">
        <f>VLOOKUP(K154,Sperrdaten!C:D,2,FALSE)</f>
        <v>#N/A</v>
      </c>
      <c r="M154" s="32" t="str">
        <f t="shared" si="30"/>
        <v>46047</v>
      </c>
      <c r="N154" t="e">
        <f>VLOOKUP(M154,Sperrdaten!C:D,2,FALSE)</f>
        <v>#N/A</v>
      </c>
      <c r="O154" s="32" t="str">
        <f t="shared" si="31"/>
        <v>46047</v>
      </c>
      <c r="P154" s="33" t="e">
        <f>VLOOKUP(O154,Sperrdaten!C:D,2,FALSE)</f>
        <v>#N/A</v>
      </c>
      <c r="Q154" s="65"/>
    </row>
    <row r="155" spans="1:17" ht="15" x14ac:dyDescent="0.2">
      <c r="A155" s="44">
        <f t="shared" si="34"/>
        <v>46047</v>
      </c>
      <c r="B155" s="6" t="s">
        <v>30</v>
      </c>
      <c r="C155" s="13"/>
      <c r="D155" s="13"/>
      <c r="E155" s="45"/>
      <c r="F155" s="1" t="str">
        <f t="shared" si="35"/>
        <v>Martigny</v>
      </c>
      <c r="I155" s="31" t="str">
        <f t="shared" si="28"/>
        <v>46047</v>
      </c>
      <c r="J155" t="e">
        <f>VLOOKUP(I155,Sperrdaten!H:I,2,FALSE)</f>
        <v>#N/A</v>
      </c>
      <c r="K155" s="32" t="str">
        <f t="shared" si="29"/>
        <v>46047</v>
      </c>
      <c r="L155" t="e">
        <f>VLOOKUP(K155,Sperrdaten!C:D,2,FALSE)</f>
        <v>#N/A</v>
      </c>
      <c r="M155" s="32" t="str">
        <f t="shared" si="30"/>
        <v>46047</v>
      </c>
      <c r="N155" t="e">
        <f>VLOOKUP(M155,Sperrdaten!C:D,2,FALSE)</f>
        <v>#N/A</v>
      </c>
      <c r="O155" s="32" t="str">
        <f t="shared" si="31"/>
        <v>46047</v>
      </c>
      <c r="P155" s="33" t="e">
        <f>VLOOKUP(O155,Sperrdaten!C:D,2,FALSE)</f>
        <v>#N/A</v>
      </c>
      <c r="Q155" s="65"/>
    </row>
    <row r="156" spans="1:17" ht="15" x14ac:dyDescent="0.2">
      <c r="A156" s="44">
        <f t="shared" si="34"/>
        <v>46047</v>
      </c>
      <c r="B156" s="6" t="s">
        <v>31</v>
      </c>
      <c r="C156" s="13"/>
      <c r="D156" s="13"/>
      <c r="E156" s="45"/>
      <c r="F156" s="1" t="str">
        <f t="shared" si="35"/>
        <v>Martigny</v>
      </c>
      <c r="I156" s="31" t="str">
        <f t="shared" si="28"/>
        <v>46047</v>
      </c>
      <c r="J156" t="e">
        <f>VLOOKUP(I156,Sperrdaten!H:I,2,FALSE)</f>
        <v>#N/A</v>
      </c>
      <c r="K156" s="32" t="str">
        <f t="shared" si="29"/>
        <v>46047</v>
      </c>
      <c r="L156" t="e">
        <f>VLOOKUP(K156,Sperrdaten!C:D,2,FALSE)</f>
        <v>#N/A</v>
      </c>
      <c r="M156" s="32" t="str">
        <f t="shared" si="30"/>
        <v>46047</v>
      </c>
      <c r="N156" t="e">
        <f>VLOOKUP(M156,Sperrdaten!C:D,2,FALSE)</f>
        <v>#N/A</v>
      </c>
      <c r="O156" s="32" t="str">
        <f t="shared" si="31"/>
        <v>46047</v>
      </c>
      <c r="P156" s="33" t="e">
        <f>VLOOKUP(O156,Sperrdaten!C:D,2,FALSE)</f>
        <v>#N/A</v>
      </c>
    </row>
    <row r="157" spans="1:17" ht="15" x14ac:dyDescent="0.2">
      <c r="A157" s="44">
        <f t="shared" si="34"/>
        <v>46047</v>
      </c>
      <c r="B157" s="6" t="s">
        <v>32</v>
      </c>
      <c r="C157" s="13"/>
      <c r="D157" s="13"/>
      <c r="E157" s="45"/>
      <c r="F157" s="1" t="str">
        <f t="shared" si="35"/>
        <v>Martigny</v>
      </c>
      <c r="I157" s="31" t="str">
        <f t="shared" si="28"/>
        <v>46047</v>
      </c>
      <c r="J157" t="e">
        <f>VLOOKUP(I157,Sperrdaten!H:I,2,FALSE)</f>
        <v>#N/A</v>
      </c>
      <c r="K157" s="32" t="str">
        <f t="shared" si="29"/>
        <v>46047</v>
      </c>
      <c r="L157" t="e">
        <f>VLOOKUP(K157,Sperrdaten!C:D,2,FALSE)</f>
        <v>#N/A</v>
      </c>
      <c r="M157" s="32" t="str">
        <f t="shared" si="30"/>
        <v>46047</v>
      </c>
      <c r="N157" t="e">
        <f>VLOOKUP(M157,Sperrdaten!C:D,2,FALSE)</f>
        <v>#N/A</v>
      </c>
      <c r="O157" s="32" t="str">
        <f t="shared" si="31"/>
        <v>46047</v>
      </c>
      <c r="P157" s="33" t="e">
        <f>VLOOKUP(O157,Sperrdaten!C:D,2,FALSE)</f>
        <v>#N/A</v>
      </c>
    </row>
    <row r="158" spans="1:17" ht="16" thickBot="1" x14ac:dyDescent="0.25">
      <c r="A158" s="46">
        <f>$A$147</f>
        <v>46047</v>
      </c>
      <c r="B158" s="47" t="s">
        <v>33</v>
      </c>
      <c r="C158" s="48"/>
      <c r="D158" s="48"/>
      <c r="E158" s="49"/>
      <c r="F158" s="1" t="str">
        <f t="shared" si="35"/>
        <v>Martigny</v>
      </c>
      <c r="I158" s="31" t="str">
        <f t="shared" si="28"/>
        <v>46047</v>
      </c>
      <c r="J158" t="e">
        <f>VLOOKUP(I158,Sperrdaten!H:I,2,FALSE)</f>
        <v>#N/A</v>
      </c>
      <c r="K158" s="32" t="str">
        <f t="shared" si="29"/>
        <v>46047</v>
      </c>
      <c r="L158" t="e">
        <f>VLOOKUP(K158,Sperrdaten!C:D,2,FALSE)</f>
        <v>#N/A</v>
      </c>
      <c r="M158" s="32" t="str">
        <f t="shared" si="30"/>
        <v>46047</v>
      </c>
      <c r="N158" t="e">
        <f>VLOOKUP(M158,Sperrdaten!C:D,2,FALSE)</f>
        <v>#N/A</v>
      </c>
      <c r="O158" s="32" t="str">
        <f t="shared" si="31"/>
        <v>46047</v>
      </c>
      <c r="P158" s="33" t="e">
        <f>VLOOKUP(O158,Sperrdaten!C:D,2,FALSE)</f>
        <v>#N/A</v>
      </c>
    </row>
    <row r="159" spans="1:17" ht="16" thickBot="1" x14ac:dyDescent="0.25">
      <c r="I159" s="31" t="str">
        <f t="shared" si="28"/>
        <v/>
      </c>
      <c r="J159">
        <f>VLOOKUP(I159,Sperrdaten!H:I,2,FALSE)</f>
        <v>1</v>
      </c>
      <c r="K159" s="32" t="str">
        <f t="shared" si="29"/>
        <v/>
      </c>
      <c r="L159">
        <f>VLOOKUP(K159,Sperrdaten!C:D,2,FALSE)</f>
        <v>1</v>
      </c>
      <c r="M159" s="32" t="str">
        <f t="shared" si="30"/>
        <v/>
      </c>
      <c r="N159">
        <f>VLOOKUP(M159,Sperrdaten!C:D,2,FALSE)</f>
        <v>1</v>
      </c>
      <c r="O159" s="32" t="str">
        <f t="shared" si="31"/>
        <v/>
      </c>
      <c r="P159" s="33">
        <f>VLOOKUP(O159,Sperrdaten!C:D,2,FALSE)</f>
        <v>1</v>
      </c>
    </row>
    <row r="160" spans="1:17" ht="15" x14ac:dyDescent="0.2">
      <c r="A160" s="91">
        <v>46033</v>
      </c>
      <c r="B160" s="93" t="s">
        <v>135</v>
      </c>
      <c r="C160" s="93"/>
      <c r="D160" s="93"/>
      <c r="E160" s="94"/>
      <c r="I160" s="31" t="str">
        <f t="shared" si="28"/>
        <v>46033</v>
      </c>
      <c r="J160" t="e">
        <f>VLOOKUP(I160,Sperrdaten!H:I,2,FALSE)</f>
        <v>#N/A</v>
      </c>
      <c r="K160" s="32" t="str">
        <f t="shared" si="29"/>
        <v>46033</v>
      </c>
      <c r="L160" t="e">
        <f>VLOOKUP(K160,Sperrdaten!C:D,2,FALSE)</f>
        <v>#N/A</v>
      </c>
      <c r="M160" s="32" t="str">
        <f t="shared" si="30"/>
        <v>46033</v>
      </c>
      <c r="N160" t="e">
        <f>VLOOKUP(M160,Sperrdaten!C:D,2,FALSE)</f>
        <v>#N/A</v>
      </c>
      <c r="O160" s="32" t="str">
        <f t="shared" si="31"/>
        <v>46033</v>
      </c>
      <c r="P160" s="33" t="e">
        <f>VLOOKUP(O160,Sperrdaten!C:D,2,FALSE)</f>
        <v>#N/A</v>
      </c>
    </row>
    <row r="161" spans="1:17" ht="15" x14ac:dyDescent="0.2">
      <c r="A161" s="92"/>
      <c r="B161" s="85"/>
      <c r="C161" s="85"/>
      <c r="D161" s="85"/>
      <c r="E161" s="95"/>
      <c r="I161" s="31" t="str">
        <f t="shared" si="28"/>
        <v/>
      </c>
      <c r="J161">
        <f>VLOOKUP(I161,Sperrdaten!H:I,2,FALSE)</f>
        <v>1</v>
      </c>
      <c r="K161" s="32" t="str">
        <f t="shared" si="29"/>
        <v/>
      </c>
      <c r="L161">
        <f>VLOOKUP(K161,Sperrdaten!C:D,2,FALSE)</f>
        <v>1</v>
      </c>
      <c r="M161" s="32" t="str">
        <f t="shared" si="30"/>
        <v/>
      </c>
      <c r="N161">
        <f>VLOOKUP(M161,Sperrdaten!C:D,2,FALSE)</f>
        <v>1</v>
      </c>
      <c r="O161" s="32" t="str">
        <f t="shared" si="31"/>
        <v/>
      </c>
      <c r="P161" s="33">
        <f>VLOOKUP(O161,Sperrdaten!C:D,2,FALSE)</f>
        <v>1</v>
      </c>
    </row>
    <row r="162" spans="1:17" ht="15" x14ac:dyDescent="0.2">
      <c r="A162" s="92"/>
      <c r="B162" s="14" t="s">
        <v>11</v>
      </c>
      <c r="C162" s="15" t="s">
        <v>12</v>
      </c>
      <c r="D162" s="15" t="s">
        <v>13</v>
      </c>
      <c r="E162" s="43" t="s">
        <v>14</v>
      </c>
      <c r="I162" s="31" t="str">
        <f t="shared" si="28"/>
        <v>h</v>
      </c>
      <c r="J162" t="e">
        <f>VLOOKUP(I162,Sperrdaten!H:I,2,FALSE)</f>
        <v>#N/A</v>
      </c>
      <c r="K162" s="32" t="str">
        <f t="shared" si="29"/>
        <v>h</v>
      </c>
      <c r="L162" t="e">
        <f>VLOOKUP(K162,Sperrdaten!C:D,2,FALSE)</f>
        <v>#N/A</v>
      </c>
      <c r="M162" s="32" t="str">
        <f t="shared" si="30"/>
        <v>a</v>
      </c>
      <c r="N162" t="e">
        <f>VLOOKUP(M162,Sperrdaten!C:D,2,FALSE)</f>
        <v>#N/A</v>
      </c>
      <c r="O162" s="32" t="str">
        <f t="shared" si="31"/>
        <v>SR</v>
      </c>
      <c r="P162" s="33" t="e">
        <f>VLOOKUP(O162,Sperrdaten!C:D,2,FALSE)</f>
        <v>#N/A</v>
      </c>
    </row>
    <row r="163" spans="1:17" ht="15" x14ac:dyDescent="0.2">
      <c r="A163" s="44">
        <f>$A$160</f>
        <v>46033</v>
      </c>
      <c r="B163" s="12" t="s">
        <v>27</v>
      </c>
      <c r="C163" s="13" t="s">
        <v>284</v>
      </c>
      <c r="D163" s="13" t="s">
        <v>137</v>
      </c>
      <c r="E163" s="45" t="s">
        <v>233</v>
      </c>
      <c r="F163" s="1" t="str">
        <f>$B$160</f>
        <v>Grenchen</v>
      </c>
      <c r="I163" s="31" t="str">
        <f>A163&amp;C164</f>
        <v>46033OW2</v>
      </c>
      <c r="J163" t="e">
        <f>VLOOKUP(I163,Sperrdaten!H:I,2,FALSE)</f>
        <v>#N/A</v>
      </c>
      <c r="K163" s="32" t="str">
        <f>A163&amp;C164</f>
        <v>46033OW2</v>
      </c>
      <c r="L163" t="e">
        <f>VLOOKUP(K163,Sperrdaten!C:D,2,FALSE)</f>
        <v>#N/A</v>
      </c>
      <c r="M163" s="32" t="str">
        <f>A163&amp;D164</f>
        <v>46033MAR</v>
      </c>
      <c r="N163" t="e">
        <f>VLOOKUP(M163,Sperrdaten!C:D,2,FALSE)</f>
        <v>#N/A</v>
      </c>
      <c r="O163" s="32" t="str">
        <f t="shared" si="31"/>
        <v>46033SSHR</v>
      </c>
      <c r="P163" s="33" t="e">
        <f>VLOOKUP(O163,Sperrdaten!C:D,2,FALSE)</f>
        <v>#N/A</v>
      </c>
    </row>
    <row r="164" spans="1:17" ht="15" x14ac:dyDescent="0.2">
      <c r="A164" s="44">
        <f t="shared" ref="A164:A171" si="36">$A$160</f>
        <v>46033</v>
      </c>
      <c r="B164" s="6" t="s">
        <v>209</v>
      </c>
      <c r="C164" s="13" t="s">
        <v>55</v>
      </c>
      <c r="D164" s="13" t="s">
        <v>159</v>
      </c>
      <c r="E164" s="45" t="s">
        <v>233</v>
      </c>
      <c r="F164" s="1" t="str">
        <f t="shared" ref="F164:F171" si="37">$B$160</f>
        <v>Grenchen</v>
      </c>
      <c r="I164" s="31" t="str">
        <f>A164&amp;C163</f>
        <v>46033BW2</v>
      </c>
      <c r="J164" t="e">
        <f>VLOOKUP(I164,Sperrdaten!H:I,2,FALSE)</f>
        <v>#N/A</v>
      </c>
      <c r="K164" s="32" t="str">
        <f>A164&amp;C163</f>
        <v>46033BW2</v>
      </c>
      <c r="L164" t="e">
        <f>VLOOKUP(K164,Sperrdaten!C:D,2,FALSE)</f>
        <v>#N/A</v>
      </c>
      <c r="M164" s="32" t="str">
        <f>A164&amp;D163</f>
        <v>46033GR2</v>
      </c>
      <c r="N164" t="e">
        <f>VLOOKUP(M164,Sperrdaten!C:D,2,FALSE)</f>
        <v>#N/A</v>
      </c>
      <c r="O164" s="32" t="str">
        <f t="shared" si="31"/>
        <v>46033SSHR</v>
      </c>
      <c r="P164" s="33" t="e">
        <f>VLOOKUP(O164,Sperrdaten!C:D,2,FALSE)</f>
        <v>#N/A</v>
      </c>
      <c r="Q164" s="64"/>
    </row>
    <row r="165" spans="1:17" ht="15" x14ac:dyDescent="0.2">
      <c r="A165" s="44">
        <f t="shared" si="36"/>
        <v>46033</v>
      </c>
      <c r="B165" s="6" t="s">
        <v>30</v>
      </c>
      <c r="C165" s="13" t="s">
        <v>159</v>
      </c>
      <c r="D165" s="13" t="s">
        <v>284</v>
      </c>
      <c r="E165" s="45" t="s">
        <v>233</v>
      </c>
      <c r="F165" s="1" t="str">
        <f t="shared" si="37"/>
        <v>Grenchen</v>
      </c>
      <c r="I165" s="31" t="str">
        <f t="shared" si="28"/>
        <v>46033MAR</v>
      </c>
      <c r="J165" t="e">
        <f>VLOOKUP(I165,Sperrdaten!H:I,2,FALSE)</f>
        <v>#N/A</v>
      </c>
      <c r="K165" s="32" t="str">
        <f t="shared" si="29"/>
        <v>46033MAR</v>
      </c>
      <c r="L165" t="e">
        <f>VLOOKUP(K165,Sperrdaten!C:D,2,FALSE)</f>
        <v>#N/A</v>
      </c>
      <c r="M165" s="32" t="str">
        <f t="shared" si="30"/>
        <v>46033BW2</v>
      </c>
      <c r="N165" t="e">
        <f>VLOOKUP(M165,Sperrdaten!C:D,2,FALSE)</f>
        <v>#N/A</v>
      </c>
      <c r="O165" s="32" t="str">
        <f t="shared" si="31"/>
        <v>46033SSHR</v>
      </c>
      <c r="P165" s="33" t="e">
        <f>VLOOKUP(O165,Sperrdaten!C:D,2,FALSE)</f>
        <v>#N/A</v>
      </c>
      <c r="Q165" s="64"/>
    </row>
    <row r="166" spans="1:17" ht="15" x14ac:dyDescent="0.2">
      <c r="A166" s="44">
        <f t="shared" si="36"/>
        <v>46033</v>
      </c>
      <c r="B166" s="6" t="s">
        <v>207</v>
      </c>
      <c r="C166" s="13" t="s">
        <v>55</v>
      </c>
      <c r="D166" s="13" t="s">
        <v>137</v>
      </c>
      <c r="E166" s="45" t="s">
        <v>233</v>
      </c>
      <c r="F166" s="1" t="str">
        <f t="shared" si="37"/>
        <v>Grenchen</v>
      </c>
      <c r="I166" s="31" t="str">
        <f t="shared" si="28"/>
        <v>46033OW2</v>
      </c>
      <c r="J166" t="e">
        <f>VLOOKUP(I166,Sperrdaten!H:I,2,FALSE)</f>
        <v>#N/A</v>
      </c>
      <c r="K166" s="32" t="str">
        <f t="shared" si="29"/>
        <v>46033OW2</v>
      </c>
      <c r="L166" t="e">
        <f>VLOOKUP(K166,Sperrdaten!C:D,2,FALSE)</f>
        <v>#N/A</v>
      </c>
      <c r="M166" s="32" t="str">
        <f t="shared" si="30"/>
        <v>46033GR2</v>
      </c>
      <c r="N166" t="e">
        <f>VLOOKUP(M166,Sperrdaten!C:D,2,FALSE)</f>
        <v>#N/A</v>
      </c>
      <c r="O166" s="32" t="str">
        <f t="shared" si="31"/>
        <v>46033SSHR</v>
      </c>
      <c r="P166" s="33" t="e">
        <f>VLOOKUP(O166,Sperrdaten!C:D,2,FALSE)</f>
        <v>#N/A</v>
      </c>
      <c r="Q166" s="64"/>
    </row>
    <row r="167" spans="1:17" ht="15" x14ac:dyDescent="0.2">
      <c r="A167" s="44">
        <f t="shared" si="36"/>
        <v>46033</v>
      </c>
      <c r="B167" s="6" t="s">
        <v>29</v>
      </c>
      <c r="C167" s="13"/>
      <c r="D167" s="13"/>
      <c r="E167" s="45"/>
      <c r="F167" s="1" t="str">
        <f t="shared" si="37"/>
        <v>Grenchen</v>
      </c>
      <c r="I167" s="31" t="str">
        <f t="shared" si="28"/>
        <v>46033</v>
      </c>
      <c r="J167" t="e">
        <f>VLOOKUP(I167,Sperrdaten!H:I,2,FALSE)</f>
        <v>#N/A</v>
      </c>
      <c r="K167" s="32" t="str">
        <f t="shared" si="29"/>
        <v>46033</v>
      </c>
      <c r="L167" t="e">
        <f>VLOOKUP(K167,Sperrdaten!C:D,2,FALSE)</f>
        <v>#N/A</v>
      </c>
      <c r="M167" s="32" t="str">
        <f t="shared" si="30"/>
        <v>46033</v>
      </c>
      <c r="N167" t="e">
        <f>VLOOKUP(M167,Sperrdaten!C:D,2,FALSE)</f>
        <v>#N/A</v>
      </c>
      <c r="O167" s="32" t="str">
        <f t="shared" si="31"/>
        <v>46033</v>
      </c>
      <c r="P167" s="33" t="e">
        <f>VLOOKUP(O167,Sperrdaten!C:D,2,FALSE)</f>
        <v>#N/A</v>
      </c>
      <c r="Q167" s="64"/>
    </row>
    <row r="168" spans="1:17" ht="15" x14ac:dyDescent="0.2">
      <c r="A168" s="44">
        <f t="shared" si="36"/>
        <v>46033</v>
      </c>
      <c r="B168" s="6" t="s">
        <v>30</v>
      </c>
      <c r="C168" s="13"/>
      <c r="D168" s="13"/>
      <c r="E168" s="45"/>
      <c r="F168" s="1" t="str">
        <f t="shared" si="37"/>
        <v>Grenchen</v>
      </c>
      <c r="I168" s="31" t="str">
        <f t="shared" si="28"/>
        <v>46033</v>
      </c>
      <c r="J168" t="e">
        <f>VLOOKUP(I168,Sperrdaten!H:I,2,FALSE)</f>
        <v>#N/A</v>
      </c>
      <c r="K168" s="32" t="str">
        <f t="shared" si="29"/>
        <v>46033</v>
      </c>
      <c r="L168" t="e">
        <f>VLOOKUP(K168,Sperrdaten!C:D,2,FALSE)</f>
        <v>#N/A</v>
      </c>
      <c r="M168" s="32" t="str">
        <f t="shared" si="30"/>
        <v>46033</v>
      </c>
      <c r="N168" t="e">
        <f>VLOOKUP(M168,Sperrdaten!C:D,2,FALSE)</f>
        <v>#N/A</v>
      </c>
      <c r="O168" s="32" t="str">
        <f t="shared" si="31"/>
        <v>46033</v>
      </c>
      <c r="P168" s="33" t="e">
        <f>VLOOKUP(O168,Sperrdaten!C:D,2,FALSE)</f>
        <v>#N/A</v>
      </c>
      <c r="Q168" s="64"/>
    </row>
    <row r="169" spans="1:17" ht="15" x14ac:dyDescent="0.2">
      <c r="A169" s="44">
        <f t="shared" si="36"/>
        <v>46033</v>
      </c>
      <c r="B169" s="6" t="s">
        <v>31</v>
      </c>
      <c r="C169" s="13"/>
      <c r="D169" s="13"/>
      <c r="E169" s="45"/>
      <c r="F169" s="1" t="str">
        <f t="shared" si="37"/>
        <v>Grenchen</v>
      </c>
      <c r="I169" s="31" t="str">
        <f t="shared" si="28"/>
        <v>46033</v>
      </c>
      <c r="J169" t="e">
        <f>VLOOKUP(I169,Sperrdaten!H:I,2,FALSE)</f>
        <v>#N/A</v>
      </c>
      <c r="K169" s="32" t="str">
        <f t="shared" si="29"/>
        <v>46033</v>
      </c>
      <c r="L169" t="e">
        <f>VLOOKUP(K169,Sperrdaten!C:D,2,FALSE)</f>
        <v>#N/A</v>
      </c>
      <c r="M169" s="32" t="str">
        <f t="shared" si="30"/>
        <v>46033</v>
      </c>
      <c r="N169" t="e">
        <f>VLOOKUP(M169,Sperrdaten!C:D,2,FALSE)</f>
        <v>#N/A</v>
      </c>
      <c r="O169" s="32" t="str">
        <f t="shared" si="31"/>
        <v>46033</v>
      </c>
      <c r="P169" s="33" t="e">
        <f>VLOOKUP(O169,Sperrdaten!C:D,2,FALSE)</f>
        <v>#N/A</v>
      </c>
      <c r="Q169" s="64"/>
    </row>
    <row r="170" spans="1:17" ht="15" x14ac:dyDescent="0.2">
      <c r="A170" s="44">
        <f t="shared" si="36"/>
        <v>46033</v>
      </c>
      <c r="B170" s="6" t="s">
        <v>32</v>
      </c>
      <c r="C170" s="13"/>
      <c r="D170" s="13"/>
      <c r="E170" s="45"/>
      <c r="F170" s="1" t="str">
        <f t="shared" si="37"/>
        <v>Grenchen</v>
      </c>
      <c r="I170" s="31" t="str">
        <f t="shared" si="28"/>
        <v>46033</v>
      </c>
      <c r="J170" t="e">
        <f>VLOOKUP(I170,Sperrdaten!H:I,2,FALSE)</f>
        <v>#N/A</v>
      </c>
      <c r="K170" s="32" t="str">
        <f t="shared" si="29"/>
        <v>46033</v>
      </c>
      <c r="L170" t="e">
        <f>VLOOKUP(K170,Sperrdaten!C:D,2,FALSE)</f>
        <v>#N/A</v>
      </c>
      <c r="M170" s="32" t="str">
        <f t="shared" si="30"/>
        <v>46033</v>
      </c>
      <c r="N170" t="e">
        <f>VLOOKUP(M170,Sperrdaten!C:D,2,FALSE)</f>
        <v>#N/A</v>
      </c>
      <c r="O170" s="32" t="str">
        <f t="shared" si="31"/>
        <v>46033</v>
      </c>
      <c r="P170" s="33" t="e">
        <f>VLOOKUP(O170,Sperrdaten!C:D,2,FALSE)</f>
        <v>#N/A</v>
      </c>
      <c r="Q170" s="64"/>
    </row>
    <row r="171" spans="1:17" ht="16" thickBot="1" x14ac:dyDescent="0.25">
      <c r="A171" s="46">
        <f t="shared" si="36"/>
        <v>46033</v>
      </c>
      <c r="B171" s="47" t="s">
        <v>33</v>
      </c>
      <c r="C171" s="48"/>
      <c r="D171" s="48"/>
      <c r="E171" s="49"/>
      <c r="F171" s="1" t="str">
        <f t="shared" si="37"/>
        <v>Grenchen</v>
      </c>
      <c r="I171" s="31" t="str">
        <f t="shared" si="28"/>
        <v>46033</v>
      </c>
      <c r="J171" t="e">
        <f>VLOOKUP(I171,Sperrdaten!H:I,2,FALSE)</f>
        <v>#N/A</v>
      </c>
      <c r="K171" s="32" t="str">
        <f t="shared" si="29"/>
        <v>46033</v>
      </c>
      <c r="L171" t="e">
        <f>VLOOKUP(K171,Sperrdaten!C:D,2,FALSE)</f>
        <v>#N/A</v>
      </c>
      <c r="M171" s="32" t="str">
        <f t="shared" si="30"/>
        <v>46033</v>
      </c>
      <c r="N171" t="e">
        <f>VLOOKUP(M171,Sperrdaten!C:D,2,FALSE)</f>
        <v>#N/A</v>
      </c>
      <c r="O171" s="32" t="str">
        <f t="shared" si="31"/>
        <v>46033</v>
      </c>
      <c r="P171" s="33" t="e">
        <f>VLOOKUP(O171,Sperrdaten!C:D,2,FALSE)</f>
        <v>#N/A</v>
      </c>
      <c r="Q171" s="64"/>
    </row>
    <row r="172" spans="1:17" ht="16" thickBot="1" x14ac:dyDescent="0.25">
      <c r="I172" s="31" t="str">
        <f t="shared" si="28"/>
        <v/>
      </c>
      <c r="J172">
        <f>VLOOKUP(I172,Sperrdaten!H:I,2,FALSE)</f>
        <v>1</v>
      </c>
      <c r="K172" s="32" t="str">
        <f t="shared" si="29"/>
        <v/>
      </c>
      <c r="L172">
        <f>VLOOKUP(K172,Sperrdaten!C:D,2,FALSE)</f>
        <v>1</v>
      </c>
      <c r="M172" s="32" t="str">
        <f t="shared" si="30"/>
        <v/>
      </c>
      <c r="N172">
        <f>VLOOKUP(M172,Sperrdaten!C:D,2,FALSE)</f>
        <v>1</v>
      </c>
      <c r="O172" s="32" t="str">
        <f t="shared" si="31"/>
        <v/>
      </c>
      <c r="P172" s="33">
        <f>VLOOKUP(O172,Sperrdaten!C:D,2,FALSE)</f>
        <v>1</v>
      </c>
      <c r="Q172" s="64"/>
    </row>
    <row r="173" spans="1:17" ht="15" x14ac:dyDescent="0.2">
      <c r="A173" s="91">
        <v>46033</v>
      </c>
      <c r="B173" s="93" t="s">
        <v>72</v>
      </c>
      <c r="C173" s="93"/>
      <c r="D173" s="93"/>
      <c r="E173" s="94"/>
      <c r="I173" s="31" t="str">
        <f t="shared" si="28"/>
        <v>46033</v>
      </c>
      <c r="J173" t="e">
        <f>VLOOKUP(I173,Sperrdaten!H:I,2,FALSE)</f>
        <v>#N/A</v>
      </c>
      <c r="K173" s="32" t="str">
        <f t="shared" si="29"/>
        <v>46033</v>
      </c>
      <c r="L173" t="e">
        <f>VLOOKUP(K173,Sperrdaten!C:D,2,FALSE)</f>
        <v>#N/A</v>
      </c>
      <c r="M173" s="32" t="str">
        <f t="shared" si="30"/>
        <v>46033</v>
      </c>
      <c r="N173" t="e">
        <f>VLOOKUP(M173,Sperrdaten!C:D,2,FALSE)</f>
        <v>#N/A</v>
      </c>
      <c r="O173" s="32" t="str">
        <f t="shared" si="31"/>
        <v>46033</v>
      </c>
      <c r="P173" s="33" t="e">
        <f>VLOOKUP(O173,Sperrdaten!C:D,2,FALSE)</f>
        <v>#N/A</v>
      </c>
      <c r="Q173" s="64"/>
    </row>
    <row r="174" spans="1:17" ht="15" x14ac:dyDescent="0.2">
      <c r="A174" s="92"/>
      <c r="B174" s="85"/>
      <c r="C174" s="85"/>
      <c r="D174" s="85"/>
      <c r="E174" s="95"/>
      <c r="I174" s="31" t="str">
        <f t="shared" si="28"/>
        <v/>
      </c>
      <c r="J174">
        <f>VLOOKUP(I174,Sperrdaten!H:I,2,FALSE)</f>
        <v>1</v>
      </c>
      <c r="K174" s="32" t="str">
        <f t="shared" si="29"/>
        <v/>
      </c>
      <c r="L174">
        <f>VLOOKUP(K174,Sperrdaten!C:D,2,FALSE)</f>
        <v>1</v>
      </c>
      <c r="M174" s="32" t="str">
        <f t="shared" si="30"/>
        <v/>
      </c>
      <c r="N174">
        <f>VLOOKUP(M174,Sperrdaten!C:D,2,FALSE)</f>
        <v>1</v>
      </c>
      <c r="O174" s="32" t="str">
        <f t="shared" si="31"/>
        <v/>
      </c>
      <c r="P174" s="33">
        <f>VLOOKUP(O174,Sperrdaten!C:D,2,FALSE)</f>
        <v>1</v>
      </c>
      <c r="Q174" s="64"/>
    </row>
    <row r="175" spans="1:17" ht="15" x14ac:dyDescent="0.2">
      <c r="A175" s="92"/>
      <c r="B175" s="14" t="s">
        <v>11</v>
      </c>
      <c r="C175" s="15" t="s">
        <v>12</v>
      </c>
      <c r="D175" s="15" t="s">
        <v>13</v>
      </c>
      <c r="E175" s="43" t="s">
        <v>14</v>
      </c>
      <c r="I175" s="31" t="str">
        <f t="shared" si="28"/>
        <v>h</v>
      </c>
      <c r="J175" t="e">
        <f>VLOOKUP(I175,Sperrdaten!H:I,2,FALSE)</f>
        <v>#N/A</v>
      </c>
      <c r="K175" s="32" t="str">
        <f t="shared" si="29"/>
        <v>h</v>
      </c>
      <c r="L175" t="e">
        <f>VLOOKUP(K175,Sperrdaten!C:D,2,FALSE)</f>
        <v>#N/A</v>
      </c>
      <c r="M175" s="32" t="str">
        <f t="shared" si="30"/>
        <v>a</v>
      </c>
      <c r="N175" t="e">
        <f>VLOOKUP(M175,Sperrdaten!C:D,2,FALSE)</f>
        <v>#N/A</v>
      </c>
      <c r="O175" s="32" t="str">
        <f t="shared" si="31"/>
        <v>SR</v>
      </c>
      <c r="P175" s="33" t="e">
        <f>VLOOKUP(O175,Sperrdaten!C:D,2,FALSE)</f>
        <v>#N/A</v>
      </c>
      <c r="Q175" s="64"/>
    </row>
    <row r="176" spans="1:17" ht="15" x14ac:dyDescent="0.2">
      <c r="A176" s="44">
        <f>$A$173</f>
        <v>46033</v>
      </c>
      <c r="B176" s="12" t="s">
        <v>26</v>
      </c>
      <c r="C176" s="13" t="s">
        <v>113</v>
      </c>
      <c r="D176" s="13" t="s">
        <v>74</v>
      </c>
      <c r="E176" s="45" t="s">
        <v>233</v>
      </c>
      <c r="F176" s="1" t="str">
        <f>$B$173</f>
        <v>Belp</v>
      </c>
      <c r="I176" s="31" t="str">
        <f t="shared" si="28"/>
        <v>46033KR2</v>
      </c>
      <c r="J176" t="e">
        <f>VLOOKUP(I176,Sperrdaten!H:I,2,FALSE)</f>
        <v>#N/A</v>
      </c>
      <c r="K176" s="32" t="str">
        <f t="shared" si="29"/>
        <v>46033KR2</v>
      </c>
      <c r="L176" t="e">
        <f>VLOOKUP(K176,Sperrdaten!C:D,2,FALSE)</f>
        <v>#N/A</v>
      </c>
      <c r="M176" s="32" t="str">
        <f t="shared" si="30"/>
        <v>46033BL2</v>
      </c>
      <c r="N176" t="e">
        <f>VLOOKUP(M176,Sperrdaten!C:D,2,FALSE)</f>
        <v>#N/A</v>
      </c>
      <c r="O176" s="32" t="str">
        <f t="shared" si="31"/>
        <v>46033SSHR</v>
      </c>
      <c r="P176" s="33" t="e">
        <f>VLOOKUP(O176,Sperrdaten!C:D,2,FALSE)</f>
        <v>#N/A</v>
      </c>
      <c r="Q176" s="64"/>
    </row>
    <row r="177" spans="1:17" ht="15" x14ac:dyDescent="0.2">
      <c r="A177" s="44">
        <f t="shared" ref="A177:A184" si="38">$A$173</f>
        <v>46033</v>
      </c>
      <c r="B177" s="6" t="s">
        <v>208</v>
      </c>
      <c r="C177" s="13" t="s">
        <v>113</v>
      </c>
      <c r="D177" s="13" t="s">
        <v>125</v>
      </c>
      <c r="E177" s="45" t="s">
        <v>233</v>
      </c>
      <c r="F177" s="1" t="str">
        <f t="shared" ref="F177:F184" si="39">$B$173</f>
        <v>Belp</v>
      </c>
      <c r="I177" s="31" t="str">
        <f t="shared" si="28"/>
        <v>46033KR2</v>
      </c>
      <c r="J177" t="e">
        <f>VLOOKUP(I177,Sperrdaten!H:I,2,FALSE)</f>
        <v>#N/A</v>
      </c>
      <c r="K177" s="32" t="str">
        <f t="shared" si="29"/>
        <v>46033KR2</v>
      </c>
      <c r="L177" t="e">
        <f>VLOOKUP(K177,Sperrdaten!C:D,2,FALSE)</f>
        <v>#N/A</v>
      </c>
      <c r="M177" s="32" t="str">
        <f t="shared" si="30"/>
        <v>46033ERL</v>
      </c>
      <c r="N177" t="e">
        <f>VLOOKUP(M177,Sperrdaten!C:D,2,FALSE)</f>
        <v>#N/A</v>
      </c>
      <c r="O177" s="32" t="str">
        <f t="shared" si="31"/>
        <v>46033SSHR</v>
      </c>
      <c r="P177" s="33" t="e">
        <f>VLOOKUP(O177,Sperrdaten!C:D,2,FALSE)</f>
        <v>#N/A</v>
      </c>
      <c r="Q177" s="64"/>
    </row>
    <row r="178" spans="1:17" ht="15" x14ac:dyDescent="0.2">
      <c r="A178" s="44">
        <f t="shared" si="38"/>
        <v>46033</v>
      </c>
      <c r="B178" s="6" t="s">
        <v>29</v>
      </c>
      <c r="C178" s="13" t="s">
        <v>125</v>
      </c>
      <c r="D178" s="13" t="s">
        <v>74</v>
      </c>
      <c r="E178" s="45" t="s">
        <v>233</v>
      </c>
      <c r="F178" s="1" t="str">
        <f t="shared" si="39"/>
        <v>Belp</v>
      </c>
      <c r="I178" s="31" t="str">
        <f t="shared" si="28"/>
        <v>46033ERL</v>
      </c>
      <c r="J178" t="e">
        <f>VLOOKUP(I178,Sperrdaten!H:I,2,FALSE)</f>
        <v>#N/A</v>
      </c>
      <c r="K178" s="32" t="str">
        <f t="shared" si="29"/>
        <v>46033ERL</v>
      </c>
      <c r="L178" t="e">
        <f>VLOOKUP(K178,Sperrdaten!C:D,2,FALSE)</f>
        <v>#N/A</v>
      </c>
      <c r="M178" s="32" t="str">
        <f t="shared" si="30"/>
        <v>46033BL2</v>
      </c>
      <c r="N178" t="e">
        <f>VLOOKUP(M178,Sperrdaten!C:D,2,FALSE)</f>
        <v>#N/A</v>
      </c>
      <c r="O178" s="32" t="str">
        <f t="shared" si="31"/>
        <v>46033SSHR</v>
      </c>
      <c r="P178" s="33" t="e">
        <f>VLOOKUP(O178,Sperrdaten!C:D,2,FALSE)</f>
        <v>#N/A</v>
      </c>
      <c r="Q178" s="64"/>
    </row>
    <row r="179" spans="1:17" ht="15" x14ac:dyDescent="0.2">
      <c r="A179" s="44">
        <f t="shared" si="38"/>
        <v>46033</v>
      </c>
      <c r="B179" s="6" t="s">
        <v>28</v>
      </c>
      <c r="C179" s="13"/>
      <c r="D179" s="13"/>
      <c r="E179" s="45"/>
      <c r="F179" s="1" t="str">
        <f t="shared" si="39"/>
        <v>Belp</v>
      </c>
      <c r="I179" s="31" t="str">
        <f t="shared" si="28"/>
        <v>46033</v>
      </c>
      <c r="J179" t="e">
        <f>VLOOKUP(I179,Sperrdaten!H:I,2,FALSE)</f>
        <v>#N/A</v>
      </c>
      <c r="K179" s="32" t="str">
        <f t="shared" si="29"/>
        <v>46033</v>
      </c>
      <c r="L179" t="e">
        <f>VLOOKUP(K179,Sperrdaten!C:D,2,FALSE)</f>
        <v>#N/A</v>
      </c>
      <c r="M179" s="32" t="str">
        <f t="shared" si="30"/>
        <v>46033</v>
      </c>
      <c r="N179" t="e">
        <f>VLOOKUP(M179,Sperrdaten!C:D,2,FALSE)</f>
        <v>#N/A</v>
      </c>
      <c r="O179" s="32" t="str">
        <f t="shared" si="31"/>
        <v>46033</v>
      </c>
      <c r="P179" s="33" t="e">
        <f>VLOOKUP(O179,Sperrdaten!C:D,2,FALSE)</f>
        <v>#N/A</v>
      </c>
      <c r="Q179" s="64"/>
    </row>
    <row r="180" spans="1:17" ht="15" x14ac:dyDescent="0.2">
      <c r="A180" s="44">
        <f t="shared" si="38"/>
        <v>46033</v>
      </c>
      <c r="B180" s="6" t="s">
        <v>29</v>
      </c>
      <c r="C180" s="13"/>
      <c r="D180" s="13"/>
      <c r="E180" s="45"/>
      <c r="F180" s="1" t="str">
        <f t="shared" si="39"/>
        <v>Belp</v>
      </c>
      <c r="I180" s="31" t="str">
        <f t="shared" si="28"/>
        <v>46033</v>
      </c>
      <c r="J180" t="e">
        <f>VLOOKUP(I180,Sperrdaten!H:I,2,FALSE)</f>
        <v>#N/A</v>
      </c>
      <c r="K180" s="32" t="str">
        <f t="shared" si="29"/>
        <v>46033</v>
      </c>
      <c r="L180" t="e">
        <f>VLOOKUP(K180,Sperrdaten!C:D,2,FALSE)</f>
        <v>#N/A</v>
      </c>
      <c r="M180" s="32" t="str">
        <f t="shared" si="30"/>
        <v>46033</v>
      </c>
      <c r="N180" t="e">
        <f>VLOOKUP(M180,Sperrdaten!C:D,2,FALSE)</f>
        <v>#N/A</v>
      </c>
      <c r="O180" s="32" t="str">
        <f t="shared" si="31"/>
        <v>46033</v>
      </c>
      <c r="P180" s="33" t="e">
        <f>VLOOKUP(O180,Sperrdaten!C:D,2,FALSE)</f>
        <v>#N/A</v>
      </c>
      <c r="Q180" s="64"/>
    </row>
    <row r="181" spans="1:17" ht="15" x14ac:dyDescent="0.2">
      <c r="A181" s="44">
        <f t="shared" si="38"/>
        <v>46033</v>
      </c>
      <c r="B181" s="6" t="s">
        <v>30</v>
      </c>
      <c r="C181" s="13"/>
      <c r="D181" s="13"/>
      <c r="E181" s="45"/>
      <c r="F181" s="1" t="str">
        <f t="shared" si="39"/>
        <v>Belp</v>
      </c>
      <c r="I181" s="31" t="str">
        <f t="shared" si="28"/>
        <v>46033</v>
      </c>
      <c r="J181" t="e">
        <f>VLOOKUP(I181,Sperrdaten!H:I,2,FALSE)</f>
        <v>#N/A</v>
      </c>
      <c r="K181" s="32" t="str">
        <f t="shared" si="29"/>
        <v>46033</v>
      </c>
      <c r="L181" t="e">
        <f>VLOOKUP(K181,Sperrdaten!C:D,2,FALSE)</f>
        <v>#N/A</v>
      </c>
      <c r="M181" s="32" t="str">
        <f t="shared" si="30"/>
        <v>46033</v>
      </c>
      <c r="N181" t="e">
        <f>VLOOKUP(M181,Sperrdaten!C:D,2,FALSE)</f>
        <v>#N/A</v>
      </c>
      <c r="O181" s="32" t="str">
        <f t="shared" si="31"/>
        <v>46033</v>
      </c>
      <c r="P181" s="33" t="e">
        <f>VLOOKUP(O181,Sperrdaten!C:D,2,FALSE)</f>
        <v>#N/A</v>
      </c>
      <c r="Q181" s="64"/>
    </row>
    <row r="182" spans="1:17" ht="15" x14ac:dyDescent="0.2">
      <c r="A182" s="44">
        <f t="shared" si="38"/>
        <v>46033</v>
      </c>
      <c r="B182" s="6" t="s">
        <v>31</v>
      </c>
      <c r="C182" s="13"/>
      <c r="D182" s="13"/>
      <c r="E182" s="45"/>
      <c r="F182" s="1" t="str">
        <f t="shared" si="39"/>
        <v>Belp</v>
      </c>
      <c r="I182" s="31" t="str">
        <f t="shared" si="28"/>
        <v>46033</v>
      </c>
      <c r="J182" t="e">
        <f>VLOOKUP(I182,Sperrdaten!H:I,2,FALSE)</f>
        <v>#N/A</v>
      </c>
      <c r="K182" s="32" t="str">
        <f t="shared" si="29"/>
        <v>46033</v>
      </c>
      <c r="L182" t="e">
        <f>VLOOKUP(K182,Sperrdaten!C:D,2,FALSE)</f>
        <v>#N/A</v>
      </c>
      <c r="M182" s="32" t="str">
        <f t="shared" si="30"/>
        <v>46033</v>
      </c>
      <c r="N182" t="e">
        <f>VLOOKUP(M182,Sperrdaten!C:D,2,FALSE)</f>
        <v>#N/A</v>
      </c>
      <c r="O182" s="32" t="str">
        <f t="shared" si="31"/>
        <v>46033</v>
      </c>
      <c r="P182" s="33" t="e">
        <f>VLOOKUP(O182,Sperrdaten!C:D,2,FALSE)</f>
        <v>#N/A</v>
      </c>
      <c r="Q182" s="64"/>
    </row>
    <row r="183" spans="1:17" ht="15" x14ac:dyDescent="0.2">
      <c r="A183" s="44">
        <f t="shared" si="38"/>
        <v>46033</v>
      </c>
      <c r="B183" s="6" t="s">
        <v>32</v>
      </c>
      <c r="C183" s="13"/>
      <c r="D183" s="13"/>
      <c r="E183" s="45"/>
      <c r="F183" s="1" t="str">
        <f t="shared" si="39"/>
        <v>Belp</v>
      </c>
      <c r="I183" s="31" t="str">
        <f t="shared" si="28"/>
        <v>46033</v>
      </c>
      <c r="J183" t="e">
        <f>VLOOKUP(I183,Sperrdaten!H:I,2,FALSE)</f>
        <v>#N/A</v>
      </c>
      <c r="K183" s="32" t="str">
        <f t="shared" si="29"/>
        <v>46033</v>
      </c>
      <c r="L183" t="e">
        <f>VLOOKUP(K183,Sperrdaten!C:D,2,FALSE)</f>
        <v>#N/A</v>
      </c>
      <c r="M183" s="32" t="str">
        <f t="shared" si="30"/>
        <v>46033</v>
      </c>
      <c r="N183" t="e">
        <f>VLOOKUP(M183,Sperrdaten!C:D,2,FALSE)</f>
        <v>#N/A</v>
      </c>
      <c r="O183" s="32" t="str">
        <f t="shared" si="31"/>
        <v>46033</v>
      </c>
      <c r="P183" s="33" t="e">
        <f>VLOOKUP(O183,Sperrdaten!C:D,2,FALSE)</f>
        <v>#N/A</v>
      </c>
      <c r="Q183" s="64"/>
    </row>
    <row r="184" spans="1:17" ht="16" thickBot="1" x14ac:dyDescent="0.25">
      <c r="A184" s="46">
        <f t="shared" si="38"/>
        <v>46033</v>
      </c>
      <c r="B184" s="47" t="s">
        <v>33</v>
      </c>
      <c r="C184" s="48"/>
      <c r="D184" s="48"/>
      <c r="E184" s="49"/>
      <c r="F184" s="1" t="str">
        <f t="shared" si="39"/>
        <v>Belp</v>
      </c>
      <c r="I184" s="31" t="str">
        <f t="shared" si="28"/>
        <v>46033</v>
      </c>
      <c r="J184" t="e">
        <f>VLOOKUP(I184,Sperrdaten!H:I,2,FALSE)</f>
        <v>#N/A</v>
      </c>
      <c r="K184" s="32" t="str">
        <f t="shared" si="29"/>
        <v>46033</v>
      </c>
      <c r="L184" t="e">
        <f>VLOOKUP(K184,Sperrdaten!C:D,2,FALSE)</f>
        <v>#N/A</v>
      </c>
      <c r="M184" s="32" t="str">
        <f t="shared" si="30"/>
        <v>46033</v>
      </c>
      <c r="N184" t="e">
        <f>VLOOKUP(M184,Sperrdaten!C:D,2,FALSE)</f>
        <v>#N/A</v>
      </c>
      <c r="O184" s="32" t="str">
        <f t="shared" si="31"/>
        <v>46033</v>
      </c>
      <c r="P184" s="33" t="e">
        <f>VLOOKUP(O184,Sperrdaten!C:D,2,FALSE)</f>
        <v>#N/A</v>
      </c>
      <c r="Q184" s="64"/>
    </row>
    <row r="185" spans="1:17" ht="16" thickBot="1" x14ac:dyDescent="0.25">
      <c r="I185" s="31" t="str">
        <f t="shared" si="28"/>
        <v/>
      </c>
      <c r="J185">
        <f>VLOOKUP(I185,Sperrdaten!H:I,2,FALSE)</f>
        <v>1</v>
      </c>
      <c r="K185" s="32" t="str">
        <f t="shared" si="29"/>
        <v/>
      </c>
      <c r="L185">
        <f>VLOOKUP(K185,Sperrdaten!C:D,2,FALSE)</f>
        <v>1</v>
      </c>
      <c r="M185" s="32" t="str">
        <f t="shared" si="30"/>
        <v/>
      </c>
      <c r="N185">
        <f>VLOOKUP(M185,Sperrdaten!C:D,2,FALSE)</f>
        <v>1</v>
      </c>
      <c r="O185" s="32" t="str">
        <f t="shared" si="31"/>
        <v/>
      </c>
      <c r="P185" s="33">
        <f>VLOOKUP(O185,Sperrdaten!C:D,2,FALSE)</f>
        <v>1</v>
      </c>
    </row>
    <row r="186" spans="1:17" ht="15" x14ac:dyDescent="0.2">
      <c r="A186" s="91">
        <v>46075</v>
      </c>
      <c r="B186" s="93" t="s">
        <v>53</v>
      </c>
      <c r="C186" s="93"/>
      <c r="D186" s="93"/>
      <c r="E186" s="94"/>
      <c r="I186" s="31" t="str">
        <f t="shared" si="28"/>
        <v>46075</v>
      </c>
      <c r="J186" t="e">
        <f>VLOOKUP(I186,Sperrdaten!H:I,2,FALSE)</f>
        <v>#N/A</v>
      </c>
      <c r="K186" s="32" t="str">
        <f t="shared" si="29"/>
        <v>46075</v>
      </c>
      <c r="L186" t="e">
        <f>VLOOKUP(K186,Sperrdaten!C:D,2,FALSE)</f>
        <v>#N/A</v>
      </c>
      <c r="M186" s="32" t="str">
        <f t="shared" si="30"/>
        <v>46075</v>
      </c>
      <c r="N186" t="e">
        <f>VLOOKUP(M186,Sperrdaten!C:D,2,FALSE)</f>
        <v>#N/A</v>
      </c>
      <c r="O186" s="32" t="str">
        <f t="shared" si="31"/>
        <v>46075</v>
      </c>
      <c r="P186" s="33" t="e">
        <f>VLOOKUP(O186,Sperrdaten!C:D,2,FALSE)</f>
        <v>#N/A</v>
      </c>
    </row>
    <row r="187" spans="1:17" ht="15" x14ac:dyDescent="0.2">
      <c r="A187" s="92"/>
      <c r="B187" s="85"/>
      <c r="C187" s="85"/>
      <c r="D187" s="85"/>
      <c r="E187" s="95"/>
      <c r="I187" s="31" t="str">
        <f t="shared" si="28"/>
        <v/>
      </c>
      <c r="J187">
        <f>VLOOKUP(I187,Sperrdaten!H:I,2,FALSE)</f>
        <v>1</v>
      </c>
      <c r="K187" s="32" t="str">
        <f t="shared" si="29"/>
        <v/>
      </c>
      <c r="L187">
        <f>VLOOKUP(K187,Sperrdaten!C:D,2,FALSE)</f>
        <v>1</v>
      </c>
      <c r="M187" s="32" t="str">
        <f t="shared" si="30"/>
        <v/>
      </c>
      <c r="N187">
        <f>VLOOKUP(M187,Sperrdaten!C:D,2,FALSE)</f>
        <v>1</v>
      </c>
      <c r="O187" s="32" t="str">
        <f t="shared" si="31"/>
        <v/>
      </c>
      <c r="P187" s="33">
        <f>VLOOKUP(O187,Sperrdaten!C:D,2,FALSE)</f>
        <v>1</v>
      </c>
    </row>
    <row r="188" spans="1:17" ht="15" x14ac:dyDescent="0.2">
      <c r="A188" s="92"/>
      <c r="B188" s="14" t="s">
        <v>11</v>
      </c>
      <c r="C188" s="15" t="s">
        <v>12</v>
      </c>
      <c r="D188" s="15" t="s">
        <v>13</v>
      </c>
      <c r="E188" s="43" t="s">
        <v>14</v>
      </c>
      <c r="I188" s="31" t="str">
        <f t="shared" si="28"/>
        <v>h</v>
      </c>
      <c r="J188" t="e">
        <f>VLOOKUP(I188,Sperrdaten!H:I,2,FALSE)</f>
        <v>#N/A</v>
      </c>
      <c r="K188" s="32" t="str">
        <f t="shared" si="29"/>
        <v>h</v>
      </c>
      <c r="L188" t="e">
        <f>VLOOKUP(K188,Sperrdaten!C:D,2,FALSE)</f>
        <v>#N/A</v>
      </c>
      <c r="M188" s="32" t="str">
        <f t="shared" si="30"/>
        <v>a</v>
      </c>
      <c r="N188" t="e">
        <f>VLOOKUP(M188,Sperrdaten!C:D,2,FALSE)</f>
        <v>#N/A</v>
      </c>
      <c r="O188" s="32" t="str">
        <f t="shared" si="31"/>
        <v>SR</v>
      </c>
      <c r="P188" s="33" t="e">
        <f>VLOOKUP(O188,Sperrdaten!C:D,2,FALSE)</f>
        <v>#N/A</v>
      </c>
    </row>
    <row r="189" spans="1:17" ht="15" x14ac:dyDescent="0.2">
      <c r="A189" s="44">
        <f>$A$186</f>
        <v>46075</v>
      </c>
      <c r="B189" s="12" t="s">
        <v>27</v>
      </c>
      <c r="C189" s="13" t="s">
        <v>55</v>
      </c>
      <c r="D189" s="13" t="s">
        <v>74</v>
      </c>
      <c r="E189" s="45" t="s">
        <v>46</v>
      </c>
      <c r="F189" s="1" t="str">
        <f>$B$186</f>
        <v>Zug</v>
      </c>
      <c r="I189" s="31" t="str">
        <f t="shared" si="28"/>
        <v>46075OW2</v>
      </c>
      <c r="J189" t="e">
        <f>VLOOKUP(I189,Sperrdaten!H:I,2,FALSE)</f>
        <v>#N/A</v>
      </c>
      <c r="K189" s="32" t="str">
        <f t="shared" si="29"/>
        <v>46075OW2</v>
      </c>
      <c r="L189" t="e">
        <f>VLOOKUP(K189,Sperrdaten!C:D,2,FALSE)</f>
        <v>#N/A</v>
      </c>
      <c r="M189" s="32" t="str">
        <f t="shared" si="30"/>
        <v>46075BL2</v>
      </c>
      <c r="N189" t="e">
        <f>VLOOKUP(M189,Sperrdaten!C:D,2,FALSE)</f>
        <v>#N/A</v>
      </c>
      <c r="O189" s="32" t="str">
        <f t="shared" si="31"/>
        <v>46075HBH</v>
      </c>
      <c r="P189" s="33" t="e">
        <f>VLOOKUP(O189,Sperrdaten!C:D,2,FALSE)</f>
        <v>#N/A</v>
      </c>
      <c r="Q189" s="64"/>
    </row>
    <row r="190" spans="1:17" ht="15" x14ac:dyDescent="0.2">
      <c r="A190" s="44">
        <f t="shared" ref="A190:A196" si="40">$A$186</f>
        <v>46075</v>
      </c>
      <c r="B190" s="6" t="s">
        <v>209</v>
      </c>
      <c r="C190" s="13" t="s">
        <v>113</v>
      </c>
      <c r="D190" s="13" t="s">
        <v>284</v>
      </c>
      <c r="E190" s="45" t="s">
        <v>46</v>
      </c>
      <c r="F190" s="1" t="str">
        <f t="shared" ref="F190:F197" si="41">$B$186</f>
        <v>Zug</v>
      </c>
      <c r="I190" s="31" t="str">
        <f t="shared" si="28"/>
        <v>46075KR2</v>
      </c>
      <c r="J190" t="e">
        <f>VLOOKUP(I190,Sperrdaten!H:I,2,FALSE)</f>
        <v>#N/A</v>
      </c>
      <c r="K190" s="32" t="str">
        <f t="shared" si="29"/>
        <v>46075KR2</v>
      </c>
      <c r="L190" t="e">
        <f>VLOOKUP(K190,Sperrdaten!C:D,2,FALSE)</f>
        <v>#N/A</v>
      </c>
      <c r="M190" s="32" t="str">
        <f t="shared" si="30"/>
        <v>46075BW2</v>
      </c>
      <c r="N190" t="e">
        <f>VLOOKUP(M190,Sperrdaten!C:D,2,FALSE)</f>
        <v>#N/A</v>
      </c>
      <c r="O190" s="32" t="str">
        <f t="shared" si="31"/>
        <v>46075HBH</v>
      </c>
      <c r="P190" s="33" t="e">
        <f>VLOOKUP(O190,Sperrdaten!C:D,2,FALSE)</f>
        <v>#N/A</v>
      </c>
      <c r="Q190" s="64"/>
    </row>
    <row r="191" spans="1:17" ht="15" x14ac:dyDescent="0.2">
      <c r="A191" s="44">
        <f t="shared" si="40"/>
        <v>46075</v>
      </c>
      <c r="B191" s="6" t="s">
        <v>30</v>
      </c>
      <c r="C191" s="13" t="s">
        <v>284</v>
      </c>
      <c r="D191" s="13" t="s">
        <v>74</v>
      </c>
      <c r="E191" s="45" t="s">
        <v>46</v>
      </c>
      <c r="F191" s="1" t="str">
        <f t="shared" si="41"/>
        <v>Zug</v>
      </c>
      <c r="I191" s="31" t="str">
        <f t="shared" si="28"/>
        <v>46075BW2</v>
      </c>
      <c r="J191" t="e">
        <f>VLOOKUP(I191,Sperrdaten!H:I,2,FALSE)</f>
        <v>#N/A</v>
      </c>
      <c r="K191" s="32" t="str">
        <f t="shared" si="29"/>
        <v>46075BW2</v>
      </c>
      <c r="L191" t="e">
        <f>VLOOKUP(K191,Sperrdaten!C:D,2,FALSE)</f>
        <v>#N/A</v>
      </c>
      <c r="M191" s="32" t="str">
        <f t="shared" si="30"/>
        <v>46075BL2</v>
      </c>
      <c r="N191" t="e">
        <f>VLOOKUP(M191,Sperrdaten!C:D,2,FALSE)</f>
        <v>#N/A</v>
      </c>
      <c r="O191" s="32" t="str">
        <f t="shared" si="31"/>
        <v>46075HBH</v>
      </c>
      <c r="P191" s="33" t="e">
        <f>VLOOKUP(O191,Sperrdaten!C:D,2,FALSE)</f>
        <v>#N/A</v>
      </c>
      <c r="Q191" s="64"/>
    </row>
    <row r="192" spans="1:17" ht="15" x14ac:dyDescent="0.2">
      <c r="A192" s="44">
        <f t="shared" si="40"/>
        <v>46075</v>
      </c>
      <c r="B192" s="6" t="s">
        <v>207</v>
      </c>
      <c r="C192" s="13" t="s">
        <v>55</v>
      </c>
      <c r="D192" s="13" t="s">
        <v>113</v>
      </c>
      <c r="E192" s="45" t="s">
        <v>46</v>
      </c>
      <c r="F192" s="1" t="str">
        <f t="shared" si="41"/>
        <v>Zug</v>
      </c>
      <c r="I192" s="31" t="str">
        <f t="shared" si="28"/>
        <v>46075OW2</v>
      </c>
      <c r="J192" t="e">
        <f>VLOOKUP(I192,Sperrdaten!H:I,2,FALSE)</f>
        <v>#N/A</v>
      </c>
      <c r="K192" s="32" t="str">
        <f t="shared" si="29"/>
        <v>46075OW2</v>
      </c>
      <c r="L192" t="e">
        <f>VLOOKUP(K192,Sperrdaten!C:D,2,FALSE)</f>
        <v>#N/A</v>
      </c>
      <c r="M192" s="32" t="str">
        <f t="shared" si="30"/>
        <v>46075KR2</v>
      </c>
      <c r="N192" t="e">
        <f>VLOOKUP(M192,Sperrdaten!C:D,2,FALSE)</f>
        <v>#N/A</v>
      </c>
      <c r="O192" s="32" t="str">
        <f t="shared" si="31"/>
        <v>46075HBH</v>
      </c>
      <c r="P192" s="33" t="e">
        <f>VLOOKUP(O192,Sperrdaten!C:D,2,FALSE)</f>
        <v>#N/A</v>
      </c>
      <c r="Q192" s="64"/>
    </row>
    <row r="193" spans="1:17" ht="15" x14ac:dyDescent="0.2">
      <c r="A193" s="44">
        <f t="shared" si="40"/>
        <v>46075</v>
      </c>
      <c r="B193" s="6" t="s">
        <v>29</v>
      </c>
      <c r="C193" s="13"/>
      <c r="D193" s="13"/>
      <c r="E193" s="45"/>
      <c r="F193" s="1" t="str">
        <f t="shared" si="41"/>
        <v>Zug</v>
      </c>
      <c r="I193" s="31" t="str">
        <f t="shared" si="28"/>
        <v>46075</v>
      </c>
      <c r="J193" t="e">
        <f>VLOOKUP(I193,Sperrdaten!H:I,2,FALSE)</f>
        <v>#N/A</v>
      </c>
      <c r="K193" s="32" t="str">
        <f t="shared" si="29"/>
        <v>46075</v>
      </c>
      <c r="L193" t="e">
        <f>VLOOKUP(K193,Sperrdaten!C:D,2,FALSE)</f>
        <v>#N/A</v>
      </c>
      <c r="M193" s="32" t="str">
        <f t="shared" si="30"/>
        <v>46075</v>
      </c>
      <c r="N193" t="e">
        <f>VLOOKUP(M193,Sperrdaten!C:D,2,FALSE)</f>
        <v>#N/A</v>
      </c>
      <c r="O193" s="32" t="str">
        <f t="shared" si="31"/>
        <v>46075</v>
      </c>
      <c r="P193" s="33" t="e">
        <f>VLOOKUP(O193,Sperrdaten!C:D,2,FALSE)</f>
        <v>#N/A</v>
      </c>
      <c r="Q193" s="64"/>
    </row>
    <row r="194" spans="1:17" ht="15" x14ac:dyDescent="0.2">
      <c r="A194" s="44">
        <f t="shared" si="40"/>
        <v>46075</v>
      </c>
      <c r="B194" s="6" t="s">
        <v>30</v>
      </c>
      <c r="C194" s="13"/>
      <c r="D194" s="13"/>
      <c r="E194" s="45"/>
      <c r="F194" s="1" t="str">
        <f t="shared" si="41"/>
        <v>Zug</v>
      </c>
      <c r="I194" s="31" t="str">
        <f t="shared" si="28"/>
        <v>46075</v>
      </c>
      <c r="J194" t="e">
        <f>VLOOKUP(I194,Sperrdaten!H:I,2,FALSE)</f>
        <v>#N/A</v>
      </c>
      <c r="K194" s="32" t="str">
        <f t="shared" si="29"/>
        <v>46075</v>
      </c>
      <c r="L194" t="e">
        <f>VLOOKUP(K194,Sperrdaten!C:D,2,FALSE)</f>
        <v>#N/A</v>
      </c>
      <c r="M194" s="32" t="str">
        <f t="shared" si="30"/>
        <v>46075</v>
      </c>
      <c r="N194" t="e">
        <f>VLOOKUP(M194,Sperrdaten!C:D,2,FALSE)</f>
        <v>#N/A</v>
      </c>
      <c r="O194" s="32" t="str">
        <f t="shared" si="31"/>
        <v>46075</v>
      </c>
      <c r="P194" s="33" t="e">
        <f>VLOOKUP(O194,Sperrdaten!C:D,2,FALSE)</f>
        <v>#N/A</v>
      </c>
      <c r="Q194" s="64"/>
    </row>
    <row r="195" spans="1:17" ht="15" x14ac:dyDescent="0.2">
      <c r="A195" s="44">
        <f t="shared" si="40"/>
        <v>46075</v>
      </c>
      <c r="B195" s="6" t="s">
        <v>31</v>
      </c>
      <c r="C195" s="13"/>
      <c r="D195" s="13"/>
      <c r="E195" s="45"/>
      <c r="F195" s="1" t="str">
        <f t="shared" si="41"/>
        <v>Zug</v>
      </c>
      <c r="I195" s="31" t="str">
        <f t="shared" si="28"/>
        <v>46075</v>
      </c>
      <c r="J195" t="e">
        <f>VLOOKUP(I195,Sperrdaten!H:I,2,FALSE)</f>
        <v>#N/A</v>
      </c>
      <c r="K195" s="32" t="str">
        <f t="shared" si="29"/>
        <v>46075</v>
      </c>
      <c r="L195" t="e">
        <f>VLOOKUP(K195,Sperrdaten!C:D,2,FALSE)</f>
        <v>#N/A</v>
      </c>
      <c r="M195" s="32" t="str">
        <f t="shared" si="30"/>
        <v>46075</v>
      </c>
      <c r="N195" t="e">
        <f>VLOOKUP(M195,Sperrdaten!C:D,2,FALSE)</f>
        <v>#N/A</v>
      </c>
      <c r="O195" s="32" t="str">
        <f t="shared" si="31"/>
        <v>46075</v>
      </c>
      <c r="P195" s="33" t="e">
        <f>VLOOKUP(O195,Sperrdaten!C:D,2,FALSE)</f>
        <v>#N/A</v>
      </c>
      <c r="Q195" s="64"/>
    </row>
    <row r="196" spans="1:17" ht="15" x14ac:dyDescent="0.2">
      <c r="A196" s="44">
        <f t="shared" si="40"/>
        <v>46075</v>
      </c>
      <c r="B196" s="6" t="s">
        <v>32</v>
      </c>
      <c r="C196" s="13"/>
      <c r="D196" s="13"/>
      <c r="E196" s="45"/>
      <c r="F196" s="1" t="str">
        <f t="shared" si="41"/>
        <v>Zug</v>
      </c>
      <c r="I196" s="31" t="str">
        <f t="shared" si="28"/>
        <v>46075</v>
      </c>
      <c r="J196" t="e">
        <f>VLOOKUP(I196,Sperrdaten!H:I,2,FALSE)</f>
        <v>#N/A</v>
      </c>
      <c r="K196" s="32" t="str">
        <f t="shared" si="29"/>
        <v>46075</v>
      </c>
      <c r="L196" t="e">
        <f>VLOOKUP(K196,Sperrdaten!C:D,2,FALSE)</f>
        <v>#N/A</v>
      </c>
      <c r="M196" s="32" t="str">
        <f t="shared" si="30"/>
        <v>46075</v>
      </c>
      <c r="N196" t="e">
        <f>VLOOKUP(M196,Sperrdaten!C:D,2,FALSE)</f>
        <v>#N/A</v>
      </c>
      <c r="O196" s="32" t="str">
        <f t="shared" si="31"/>
        <v>46075</v>
      </c>
      <c r="P196" s="33" t="e">
        <f>VLOOKUP(O196,Sperrdaten!C:D,2,FALSE)</f>
        <v>#N/A</v>
      </c>
      <c r="Q196" s="64"/>
    </row>
    <row r="197" spans="1:17" ht="16" thickBot="1" x14ac:dyDescent="0.25">
      <c r="A197" s="46">
        <f>$A$186</f>
        <v>46075</v>
      </c>
      <c r="B197" s="47" t="s">
        <v>33</v>
      </c>
      <c r="C197" s="48"/>
      <c r="D197" s="48"/>
      <c r="E197" s="49"/>
      <c r="F197" s="1" t="str">
        <f t="shared" si="41"/>
        <v>Zug</v>
      </c>
      <c r="I197" s="31" t="str">
        <f t="shared" si="28"/>
        <v>46075</v>
      </c>
      <c r="J197" t="e">
        <f>VLOOKUP(I197,Sperrdaten!H:I,2,FALSE)</f>
        <v>#N/A</v>
      </c>
      <c r="K197" s="32" t="str">
        <f t="shared" si="29"/>
        <v>46075</v>
      </c>
      <c r="L197" t="e">
        <f>VLOOKUP(K197,Sperrdaten!C:D,2,FALSE)</f>
        <v>#N/A</v>
      </c>
      <c r="M197" s="32" t="str">
        <f t="shared" si="30"/>
        <v>46075</v>
      </c>
      <c r="N197" t="e">
        <f>VLOOKUP(M197,Sperrdaten!C:D,2,FALSE)</f>
        <v>#N/A</v>
      </c>
      <c r="O197" s="32" t="str">
        <f t="shared" si="31"/>
        <v>46075</v>
      </c>
      <c r="P197" s="33" t="e">
        <f>VLOOKUP(O197,Sperrdaten!C:D,2,FALSE)</f>
        <v>#N/A</v>
      </c>
      <c r="Q197" s="64"/>
    </row>
    <row r="198" spans="1:17" ht="16" thickBot="1" x14ac:dyDescent="0.25">
      <c r="I198" s="31" t="str">
        <f t="shared" si="28"/>
        <v/>
      </c>
      <c r="J198">
        <f>VLOOKUP(I198,Sperrdaten!H:I,2,FALSE)</f>
        <v>1</v>
      </c>
      <c r="K198" s="32" t="str">
        <f t="shared" si="29"/>
        <v/>
      </c>
      <c r="L198">
        <f>VLOOKUP(K198,Sperrdaten!C:D,2,FALSE)</f>
        <v>1</v>
      </c>
      <c r="M198" s="32" t="str">
        <f t="shared" si="30"/>
        <v/>
      </c>
      <c r="N198">
        <f>VLOOKUP(M198,Sperrdaten!C:D,2,FALSE)</f>
        <v>1</v>
      </c>
      <c r="O198" s="32" t="str">
        <f t="shared" si="31"/>
        <v/>
      </c>
      <c r="P198" s="33">
        <f>VLOOKUP(O198,Sperrdaten!C:D,2,FALSE)</f>
        <v>1</v>
      </c>
      <c r="Q198" s="64"/>
    </row>
    <row r="199" spans="1:17" ht="15" x14ac:dyDescent="0.2">
      <c r="A199" s="91">
        <v>46075</v>
      </c>
      <c r="B199" s="93" t="s">
        <v>161</v>
      </c>
      <c r="C199" s="93"/>
      <c r="D199" s="93"/>
      <c r="E199" s="94"/>
      <c r="I199" s="31" t="str">
        <f t="shared" si="28"/>
        <v>46075</v>
      </c>
      <c r="J199" t="e">
        <f>VLOOKUP(I199,Sperrdaten!H:I,2,FALSE)</f>
        <v>#N/A</v>
      </c>
      <c r="K199" s="32" t="str">
        <f t="shared" si="29"/>
        <v>46075</v>
      </c>
      <c r="L199" t="e">
        <f>VLOOKUP(K199,Sperrdaten!C:D,2,FALSE)</f>
        <v>#N/A</v>
      </c>
      <c r="M199" s="32" t="str">
        <f t="shared" si="30"/>
        <v>46075</v>
      </c>
      <c r="N199" t="e">
        <f>VLOOKUP(M199,Sperrdaten!C:D,2,FALSE)</f>
        <v>#N/A</v>
      </c>
      <c r="O199" s="32" t="str">
        <f t="shared" si="31"/>
        <v>46075</v>
      </c>
      <c r="P199" s="33" t="e">
        <f>VLOOKUP(O199,Sperrdaten!C:D,2,FALSE)</f>
        <v>#N/A</v>
      </c>
      <c r="Q199" s="64"/>
    </row>
    <row r="200" spans="1:17" ht="15" x14ac:dyDescent="0.2">
      <c r="A200" s="92"/>
      <c r="B200" s="85"/>
      <c r="C200" s="85"/>
      <c r="D200" s="85"/>
      <c r="E200" s="95"/>
      <c r="I200" s="31" t="str">
        <f t="shared" ref="I200:I263" si="42">A200&amp;C200</f>
        <v/>
      </c>
      <c r="J200">
        <f>VLOOKUP(I200,Sperrdaten!H:I,2,FALSE)</f>
        <v>1</v>
      </c>
      <c r="K200" s="32" t="str">
        <f t="shared" ref="K200:K263" si="43">A200&amp;C200</f>
        <v/>
      </c>
      <c r="L200">
        <f>VLOOKUP(K200,Sperrdaten!C:D,2,FALSE)</f>
        <v>1</v>
      </c>
      <c r="M200" s="32" t="str">
        <f t="shared" ref="M200:M263" si="44">A200&amp;D200</f>
        <v/>
      </c>
      <c r="N200">
        <f>VLOOKUP(M200,Sperrdaten!C:D,2,FALSE)</f>
        <v>1</v>
      </c>
      <c r="O200" s="32" t="str">
        <f t="shared" ref="O200:O263" si="45">A200&amp;E200</f>
        <v/>
      </c>
      <c r="P200" s="33">
        <f>VLOOKUP(O200,Sperrdaten!C:D,2,FALSE)</f>
        <v>1</v>
      </c>
      <c r="Q200" s="64"/>
    </row>
    <row r="201" spans="1:17" ht="15" x14ac:dyDescent="0.2">
      <c r="A201" s="92"/>
      <c r="B201" s="14" t="s">
        <v>11</v>
      </c>
      <c r="C201" s="15" t="s">
        <v>12</v>
      </c>
      <c r="D201" s="15" t="s">
        <v>13</v>
      </c>
      <c r="E201" s="43" t="s">
        <v>14</v>
      </c>
      <c r="I201" s="31" t="str">
        <f t="shared" si="42"/>
        <v>h</v>
      </c>
      <c r="J201" t="e">
        <f>VLOOKUP(I201,Sperrdaten!H:I,2,FALSE)</f>
        <v>#N/A</v>
      </c>
      <c r="K201" s="32" t="str">
        <f t="shared" si="43"/>
        <v>h</v>
      </c>
      <c r="L201" t="e">
        <f>VLOOKUP(K201,Sperrdaten!C:D,2,FALSE)</f>
        <v>#N/A</v>
      </c>
      <c r="M201" s="32" t="str">
        <f t="shared" si="44"/>
        <v>a</v>
      </c>
      <c r="N201" t="e">
        <f>VLOOKUP(M201,Sperrdaten!C:D,2,FALSE)</f>
        <v>#N/A</v>
      </c>
      <c r="O201" s="32" t="str">
        <f t="shared" si="45"/>
        <v>SR</v>
      </c>
      <c r="P201" s="33" t="e">
        <f>VLOOKUP(O201,Sperrdaten!C:D,2,FALSE)</f>
        <v>#N/A</v>
      </c>
      <c r="Q201" s="64"/>
    </row>
    <row r="202" spans="1:17" ht="15" x14ac:dyDescent="0.2">
      <c r="A202" s="44">
        <f>$A$199</f>
        <v>46075</v>
      </c>
      <c r="B202" s="12" t="s">
        <v>29</v>
      </c>
      <c r="C202" s="13" t="s">
        <v>159</v>
      </c>
      <c r="D202" s="13" t="s">
        <v>125</v>
      </c>
      <c r="E202" s="45" t="s">
        <v>233</v>
      </c>
      <c r="F202" s="1" t="str">
        <f>$B$199</f>
        <v>Martigny</v>
      </c>
      <c r="I202" s="31" t="str">
        <f t="shared" si="42"/>
        <v>46075MAR</v>
      </c>
      <c r="J202" t="e">
        <f>VLOOKUP(I202,Sperrdaten!H:I,2,FALSE)</f>
        <v>#N/A</v>
      </c>
      <c r="K202" s="32" t="str">
        <f t="shared" si="43"/>
        <v>46075MAR</v>
      </c>
      <c r="L202" t="e">
        <f>VLOOKUP(K202,Sperrdaten!C:D,2,FALSE)</f>
        <v>#N/A</v>
      </c>
      <c r="M202" s="32" t="str">
        <f t="shared" si="44"/>
        <v>46075ERL</v>
      </c>
      <c r="N202" t="e">
        <f>VLOOKUP(M202,Sperrdaten!C:D,2,FALSE)</f>
        <v>#N/A</v>
      </c>
      <c r="O202" s="32" t="str">
        <f t="shared" si="45"/>
        <v>46075SSHR</v>
      </c>
      <c r="P202" s="33" t="e">
        <f>VLOOKUP(O202,Sperrdaten!C:D,2,FALSE)</f>
        <v>#N/A</v>
      </c>
      <c r="Q202" s="64"/>
    </row>
    <row r="203" spans="1:17" ht="15" x14ac:dyDescent="0.2">
      <c r="A203" s="44">
        <f t="shared" ref="A203:A210" si="46">$A$199</f>
        <v>46075</v>
      </c>
      <c r="B203" s="6" t="s">
        <v>206</v>
      </c>
      <c r="C203" s="13" t="s">
        <v>137</v>
      </c>
      <c r="D203" s="13" t="s">
        <v>125</v>
      </c>
      <c r="E203" s="45" t="s">
        <v>233</v>
      </c>
      <c r="F203" s="1" t="str">
        <f t="shared" ref="F203:F210" si="47">$B$199</f>
        <v>Martigny</v>
      </c>
      <c r="I203" s="31" t="str">
        <f t="shared" si="42"/>
        <v>46075GR2</v>
      </c>
      <c r="J203" t="e">
        <f>VLOOKUP(I203,Sperrdaten!H:I,2,FALSE)</f>
        <v>#N/A</v>
      </c>
      <c r="K203" s="32" t="str">
        <f t="shared" si="43"/>
        <v>46075GR2</v>
      </c>
      <c r="L203" t="e">
        <f>VLOOKUP(K203,Sperrdaten!C:D,2,FALSE)</f>
        <v>#N/A</v>
      </c>
      <c r="M203" s="32" t="str">
        <f t="shared" si="44"/>
        <v>46075ERL</v>
      </c>
      <c r="N203" t="e">
        <f>VLOOKUP(M203,Sperrdaten!C:D,2,FALSE)</f>
        <v>#N/A</v>
      </c>
      <c r="O203" s="32" t="str">
        <f t="shared" si="45"/>
        <v>46075SSHR</v>
      </c>
      <c r="P203" s="33" t="e">
        <f>VLOOKUP(O203,Sperrdaten!C:D,2,FALSE)</f>
        <v>#N/A</v>
      </c>
      <c r="Q203" s="64"/>
    </row>
    <row r="204" spans="1:17" ht="15" x14ac:dyDescent="0.2">
      <c r="A204" s="44">
        <f t="shared" si="46"/>
        <v>46075</v>
      </c>
      <c r="B204" s="6" t="s">
        <v>32</v>
      </c>
      <c r="C204" s="13" t="s">
        <v>159</v>
      </c>
      <c r="D204" s="13" t="s">
        <v>137</v>
      </c>
      <c r="E204" s="45" t="s">
        <v>233</v>
      </c>
      <c r="F204" s="1" t="str">
        <f t="shared" si="47"/>
        <v>Martigny</v>
      </c>
      <c r="I204" s="31" t="str">
        <f t="shared" si="42"/>
        <v>46075MAR</v>
      </c>
      <c r="J204" t="e">
        <f>VLOOKUP(I204,Sperrdaten!H:I,2,FALSE)</f>
        <v>#N/A</v>
      </c>
      <c r="K204" s="32" t="str">
        <f t="shared" si="43"/>
        <v>46075MAR</v>
      </c>
      <c r="L204" t="e">
        <f>VLOOKUP(K204,Sperrdaten!C:D,2,FALSE)</f>
        <v>#N/A</v>
      </c>
      <c r="M204" s="32" t="str">
        <f t="shared" si="44"/>
        <v>46075GR2</v>
      </c>
      <c r="N204" t="e">
        <f>VLOOKUP(M204,Sperrdaten!C:D,2,FALSE)</f>
        <v>#N/A</v>
      </c>
      <c r="O204" s="32" t="str">
        <f t="shared" si="45"/>
        <v>46075SSHR</v>
      </c>
      <c r="P204" s="33" t="e">
        <f>VLOOKUP(O204,Sperrdaten!C:D,2,FALSE)</f>
        <v>#N/A</v>
      </c>
      <c r="Q204" s="64"/>
    </row>
    <row r="205" spans="1:17" ht="15" x14ac:dyDescent="0.2">
      <c r="A205" s="44">
        <f t="shared" si="46"/>
        <v>46075</v>
      </c>
      <c r="B205" s="6" t="s">
        <v>28</v>
      </c>
      <c r="C205" s="13"/>
      <c r="D205" s="13"/>
      <c r="E205" s="45"/>
      <c r="F205" s="1" t="str">
        <f t="shared" si="47"/>
        <v>Martigny</v>
      </c>
      <c r="I205" s="31" t="str">
        <f t="shared" si="42"/>
        <v>46075</v>
      </c>
      <c r="J205" t="e">
        <f>VLOOKUP(I205,Sperrdaten!H:I,2,FALSE)</f>
        <v>#N/A</v>
      </c>
      <c r="K205" s="32" t="str">
        <f t="shared" si="43"/>
        <v>46075</v>
      </c>
      <c r="L205" t="e">
        <f>VLOOKUP(K205,Sperrdaten!C:D,2,FALSE)</f>
        <v>#N/A</v>
      </c>
      <c r="M205" s="32" t="str">
        <f t="shared" si="44"/>
        <v>46075</v>
      </c>
      <c r="N205" t="e">
        <f>VLOOKUP(M205,Sperrdaten!C:D,2,FALSE)</f>
        <v>#N/A</v>
      </c>
      <c r="O205" s="32" t="str">
        <f t="shared" si="45"/>
        <v>46075</v>
      </c>
      <c r="P205" s="33" t="e">
        <f>VLOOKUP(O205,Sperrdaten!C:D,2,FALSE)</f>
        <v>#N/A</v>
      </c>
      <c r="Q205" s="64"/>
    </row>
    <row r="206" spans="1:17" ht="15" x14ac:dyDescent="0.2">
      <c r="A206" s="44">
        <f t="shared" si="46"/>
        <v>46075</v>
      </c>
      <c r="B206" s="6" t="s">
        <v>29</v>
      </c>
      <c r="C206" s="13"/>
      <c r="D206" s="13"/>
      <c r="E206" s="45"/>
      <c r="F206" s="1" t="str">
        <f t="shared" si="47"/>
        <v>Martigny</v>
      </c>
      <c r="I206" s="31" t="str">
        <f t="shared" si="42"/>
        <v>46075</v>
      </c>
      <c r="J206" t="e">
        <f>VLOOKUP(I206,Sperrdaten!H:I,2,FALSE)</f>
        <v>#N/A</v>
      </c>
      <c r="K206" s="32" t="str">
        <f t="shared" si="43"/>
        <v>46075</v>
      </c>
      <c r="L206" t="e">
        <f>VLOOKUP(K206,Sperrdaten!C:D,2,FALSE)</f>
        <v>#N/A</v>
      </c>
      <c r="M206" s="32" t="str">
        <f t="shared" si="44"/>
        <v>46075</v>
      </c>
      <c r="N206" t="e">
        <f>VLOOKUP(M206,Sperrdaten!C:D,2,FALSE)</f>
        <v>#N/A</v>
      </c>
      <c r="O206" s="32" t="str">
        <f t="shared" si="45"/>
        <v>46075</v>
      </c>
      <c r="P206" s="33" t="e">
        <f>VLOOKUP(O206,Sperrdaten!C:D,2,FALSE)</f>
        <v>#N/A</v>
      </c>
      <c r="Q206" s="64"/>
    </row>
    <row r="207" spans="1:17" ht="15" x14ac:dyDescent="0.2">
      <c r="A207" s="44">
        <f t="shared" si="46"/>
        <v>46075</v>
      </c>
      <c r="B207" s="6" t="s">
        <v>30</v>
      </c>
      <c r="C207" s="13"/>
      <c r="D207" s="13"/>
      <c r="E207" s="45"/>
      <c r="F207" s="1" t="str">
        <f t="shared" si="47"/>
        <v>Martigny</v>
      </c>
      <c r="I207" s="31" t="str">
        <f t="shared" si="42"/>
        <v>46075</v>
      </c>
      <c r="J207" t="e">
        <f>VLOOKUP(I207,Sperrdaten!H:I,2,FALSE)</f>
        <v>#N/A</v>
      </c>
      <c r="K207" s="32" t="str">
        <f t="shared" si="43"/>
        <v>46075</v>
      </c>
      <c r="L207" t="e">
        <f>VLOOKUP(K207,Sperrdaten!C:D,2,FALSE)</f>
        <v>#N/A</v>
      </c>
      <c r="M207" s="32" t="str">
        <f t="shared" si="44"/>
        <v>46075</v>
      </c>
      <c r="N207" t="e">
        <f>VLOOKUP(M207,Sperrdaten!C:D,2,FALSE)</f>
        <v>#N/A</v>
      </c>
      <c r="O207" s="32" t="str">
        <f t="shared" si="45"/>
        <v>46075</v>
      </c>
      <c r="P207" s="33" t="e">
        <f>VLOOKUP(O207,Sperrdaten!C:D,2,FALSE)</f>
        <v>#N/A</v>
      </c>
      <c r="Q207" s="64"/>
    </row>
    <row r="208" spans="1:17" ht="15" x14ac:dyDescent="0.2">
      <c r="A208" s="44">
        <f t="shared" si="46"/>
        <v>46075</v>
      </c>
      <c r="B208" s="6" t="s">
        <v>31</v>
      </c>
      <c r="C208" s="13"/>
      <c r="D208" s="13"/>
      <c r="E208" s="45"/>
      <c r="F208" s="1" t="str">
        <f t="shared" si="47"/>
        <v>Martigny</v>
      </c>
      <c r="I208" s="31" t="str">
        <f t="shared" si="42"/>
        <v>46075</v>
      </c>
      <c r="J208" t="e">
        <f>VLOOKUP(I208,Sperrdaten!H:I,2,FALSE)</f>
        <v>#N/A</v>
      </c>
      <c r="K208" s="32" t="str">
        <f t="shared" si="43"/>
        <v>46075</v>
      </c>
      <c r="L208" t="e">
        <f>VLOOKUP(K208,Sperrdaten!C:D,2,FALSE)</f>
        <v>#N/A</v>
      </c>
      <c r="M208" s="32" t="str">
        <f t="shared" si="44"/>
        <v>46075</v>
      </c>
      <c r="N208" t="e">
        <f>VLOOKUP(M208,Sperrdaten!C:D,2,FALSE)</f>
        <v>#N/A</v>
      </c>
      <c r="O208" s="32" t="str">
        <f t="shared" si="45"/>
        <v>46075</v>
      </c>
      <c r="P208" s="33" t="e">
        <f>VLOOKUP(O208,Sperrdaten!C:D,2,FALSE)</f>
        <v>#N/A</v>
      </c>
      <c r="Q208" s="64"/>
    </row>
    <row r="209" spans="1:17" ht="15" x14ac:dyDescent="0.2">
      <c r="A209" s="44">
        <f>$A$199</f>
        <v>46075</v>
      </c>
      <c r="B209" s="6" t="s">
        <v>32</v>
      </c>
      <c r="C209" s="13"/>
      <c r="D209" s="13"/>
      <c r="E209" s="45"/>
      <c r="F209" s="1" t="str">
        <f t="shared" si="47"/>
        <v>Martigny</v>
      </c>
      <c r="I209" s="31" t="str">
        <f t="shared" si="42"/>
        <v>46075</v>
      </c>
      <c r="J209" t="e">
        <f>VLOOKUP(I209,Sperrdaten!H:I,2,FALSE)</f>
        <v>#N/A</v>
      </c>
      <c r="K209" s="32" t="str">
        <f t="shared" si="43"/>
        <v>46075</v>
      </c>
      <c r="L209" t="e">
        <f>VLOOKUP(K209,Sperrdaten!C:D,2,FALSE)</f>
        <v>#N/A</v>
      </c>
      <c r="M209" s="32" t="str">
        <f t="shared" si="44"/>
        <v>46075</v>
      </c>
      <c r="N209" t="e">
        <f>VLOOKUP(M209,Sperrdaten!C:D,2,FALSE)</f>
        <v>#N/A</v>
      </c>
      <c r="O209" s="32" t="str">
        <f t="shared" si="45"/>
        <v>46075</v>
      </c>
      <c r="P209" s="33" t="e">
        <f>VLOOKUP(O209,Sperrdaten!C:D,2,FALSE)</f>
        <v>#N/A</v>
      </c>
    </row>
    <row r="210" spans="1:17" ht="16" thickBot="1" x14ac:dyDescent="0.25">
      <c r="A210" s="46">
        <f t="shared" si="46"/>
        <v>46075</v>
      </c>
      <c r="B210" s="47" t="s">
        <v>33</v>
      </c>
      <c r="C210" s="48"/>
      <c r="D210" s="48"/>
      <c r="E210" s="49"/>
      <c r="F210" s="1" t="str">
        <f t="shared" si="47"/>
        <v>Martigny</v>
      </c>
      <c r="I210" s="31" t="str">
        <f t="shared" si="42"/>
        <v>46075</v>
      </c>
      <c r="J210" t="e">
        <f>VLOOKUP(I210,Sperrdaten!H:I,2,FALSE)</f>
        <v>#N/A</v>
      </c>
      <c r="K210" s="32" t="str">
        <f t="shared" si="43"/>
        <v>46075</v>
      </c>
      <c r="L210" t="e">
        <f>VLOOKUP(K210,Sperrdaten!C:D,2,FALSE)</f>
        <v>#N/A</v>
      </c>
      <c r="M210" s="32" t="str">
        <f t="shared" si="44"/>
        <v>46075</v>
      </c>
      <c r="N210" t="e">
        <f>VLOOKUP(M210,Sperrdaten!C:D,2,FALSE)</f>
        <v>#N/A</v>
      </c>
      <c r="O210" s="32" t="str">
        <f t="shared" si="45"/>
        <v>46075</v>
      </c>
      <c r="P210" s="33" t="e">
        <f>VLOOKUP(O210,Sperrdaten!C:D,2,FALSE)</f>
        <v>#N/A</v>
      </c>
    </row>
    <row r="211" spans="1:17" ht="16" thickBot="1" x14ac:dyDescent="0.25">
      <c r="I211" s="31" t="str">
        <f t="shared" si="42"/>
        <v/>
      </c>
      <c r="J211">
        <f>VLOOKUP(I211,Sperrdaten!H:I,2,FALSE)</f>
        <v>1</v>
      </c>
      <c r="K211" s="32" t="str">
        <f t="shared" si="43"/>
        <v/>
      </c>
      <c r="L211">
        <f>VLOOKUP(K211,Sperrdaten!C:D,2,FALSE)</f>
        <v>1</v>
      </c>
      <c r="M211" s="32" t="str">
        <f t="shared" si="44"/>
        <v/>
      </c>
      <c r="N211">
        <f>VLOOKUP(M211,Sperrdaten!C:D,2,FALSE)</f>
        <v>1</v>
      </c>
      <c r="O211" s="32" t="str">
        <f t="shared" si="45"/>
        <v/>
      </c>
      <c r="P211" s="33">
        <f>VLOOKUP(O211,Sperrdaten!C:D,2,FALSE)</f>
        <v>1</v>
      </c>
    </row>
    <row r="212" spans="1:17" ht="15" x14ac:dyDescent="0.2">
      <c r="A212" s="91">
        <v>46089</v>
      </c>
      <c r="B212" s="93" t="s">
        <v>109</v>
      </c>
      <c r="C212" s="93"/>
      <c r="D212" s="93"/>
      <c r="E212" s="94"/>
      <c r="I212" s="31" t="str">
        <f t="shared" si="42"/>
        <v>46089</v>
      </c>
      <c r="J212" t="e">
        <f>VLOOKUP(I212,Sperrdaten!H:I,2,FALSE)</f>
        <v>#N/A</v>
      </c>
      <c r="K212" s="32" t="str">
        <f t="shared" si="43"/>
        <v>46089</v>
      </c>
      <c r="L212" t="e">
        <f>VLOOKUP(K212,Sperrdaten!C:D,2,FALSE)</f>
        <v>#N/A</v>
      </c>
      <c r="M212" s="32" t="str">
        <f t="shared" si="44"/>
        <v>46089</v>
      </c>
      <c r="N212" t="e">
        <f>VLOOKUP(M212,Sperrdaten!C:D,2,FALSE)</f>
        <v>#N/A</v>
      </c>
      <c r="O212" s="32" t="str">
        <f t="shared" si="45"/>
        <v>46089</v>
      </c>
      <c r="P212" s="33" t="e">
        <f>VLOOKUP(O212,Sperrdaten!C:D,2,FALSE)</f>
        <v>#N/A</v>
      </c>
    </row>
    <row r="213" spans="1:17" ht="15" x14ac:dyDescent="0.2">
      <c r="A213" s="92"/>
      <c r="B213" s="85"/>
      <c r="C213" s="85"/>
      <c r="D213" s="85"/>
      <c r="E213" s="95"/>
      <c r="I213" s="31" t="str">
        <f t="shared" si="42"/>
        <v/>
      </c>
      <c r="J213">
        <f>VLOOKUP(I213,Sperrdaten!H:I,2,FALSE)</f>
        <v>1</v>
      </c>
      <c r="K213" s="32" t="str">
        <f t="shared" si="43"/>
        <v/>
      </c>
      <c r="L213">
        <f>VLOOKUP(K213,Sperrdaten!C:D,2,FALSE)</f>
        <v>1</v>
      </c>
      <c r="M213" s="32" t="str">
        <f t="shared" si="44"/>
        <v/>
      </c>
      <c r="N213">
        <f>VLOOKUP(M213,Sperrdaten!C:D,2,FALSE)</f>
        <v>1</v>
      </c>
      <c r="O213" s="32" t="str">
        <f t="shared" si="45"/>
        <v/>
      </c>
      <c r="P213" s="33">
        <f>VLOOKUP(O213,Sperrdaten!C:D,2,FALSE)</f>
        <v>1</v>
      </c>
    </row>
    <row r="214" spans="1:17" ht="15" x14ac:dyDescent="0.2">
      <c r="A214" s="92"/>
      <c r="B214" s="14" t="s">
        <v>11</v>
      </c>
      <c r="C214" s="15" t="s">
        <v>12</v>
      </c>
      <c r="D214" s="15" t="s">
        <v>13</v>
      </c>
      <c r="E214" s="43" t="s">
        <v>14</v>
      </c>
      <c r="I214" s="31" t="str">
        <f t="shared" si="42"/>
        <v>h</v>
      </c>
      <c r="J214" t="e">
        <f>VLOOKUP(I214,Sperrdaten!H:I,2,FALSE)</f>
        <v>#N/A</v>
      </c>
      <c r="K214" s="32" t="str">
        <f t="shared" si="43"/>
        <v>h</v>
      </c>
      <c r="L214" t="e">
        <f>VLOOKUP(K214,Sperrdaten!C:D,2,FALSE)</f>
        <v>#N/A</v>
      </c>
      <c r="M214" s="32" t="str">
        <f t="shared" si="44"/>
        <v>a</v>
      </c>
      <c r="N214" t="e">
        <f>VLOOKUP(M214,Sperrdaten!C:D,2,FALSE)</f>
        <v>#N/A</v>
      </c>
      <c r="O214" s="32" t="str">
        <f t="shared" si="45"/>
        <v>SR</v>
      </c>
      <c r="P214" s="33" t="e">
        <f>VLOOKUP(O214,Sperrdaten!C:D,2,FALSE)</f>
        <v>#N/A</v>
      </c>
    </row>
    <row r="215" spans="1:17" ht="15" x14ac:dyDescent="0.2">
      <c r="A215" s="44">
        <f>$A$212</f>
        <v>46089</v>
      </c>
      <c r="B215" s="12" t="s">
        <v>27</v>
      </c>
      <c r="C215" s="13" t="s">
        <v>113</v>
      </c>
      <c r="D215" s="13" t="s">
        <v>137</v>
      </c>
      <c r="E215" s="45" t="s">
        <v>233</v>
      </c>
      <c r="F215" s="1" t="str">
        <f>$B$212</f>
        <v>Kernenried</v>
      </c>
      <c r="I215" s="31" t="str">
        <f t="shared" si="42"/>
        <v>46089KR2</v>
      </c>
      <c r="J215" t="e">
        <f>VLOOKUP(I215,Sperrdaten!H:I,2,FALSE)</f>
        <v>#N/A</v>
      </c>
      <c r="K215" s="32" t="str">
        <f t="shared" si="43"/>
        <v>46089KR2</v>
      </c>
      <c r="L215" t="e">
        <f>VLOOKUP(K215,Sperrdaten!C:D,2,FALSE)</f>
        <v>#N/A</v>
      </c>
      <c r="M215" s="32" t="str">
        <f t="shared" si="44"/>
        <v>46089GR2</v>
      </c>
      <c r="N215" t="e">
        <f>VLOOKUP(M215,Sperrdaten!C:D,2,FALSE)</f>
        <v>#N/A</v>
      </c>
      <c r="O215" s="32" t="str">
        <f t="shared" si="45"/>
        <v>46089SSHR</v>
      </c>
      <c r="P215" s="33" t="e">
        <f>VLOOKUP(O215,Sperrdaten!C:D,2,FALSE)</f>
        <v>#N/A</v>
      </c>
    </row>
    <row r="216" spans="1:17" ht="15" x14ac:dyDescent="0.2">
      <c r="A216" s="44">
        <f t="shared" ref="A216:A223" si="48">$A$212</f>
        <v>46089</v>
      </c>
      <c r="B216" s="6" t="s">
        <v>209</v>
      </c>
      <c r="C216" s="13" t="s">
        <v>159</v>
      </c>
      <c r="D216" s="13" t="s">
        <v>74</v>
      </c>
      <c r="E216" s="45" t="s">
        <v>178</v>
      </c>
      <c r="F216" s="1" t="str">
        <f t="shared" ref="F216:F223" si="49">$B$212</f>
        <v>Kernenried</v>
      </c>
      <c r="I216" s="31" t="str">
        <f t="shared" si="42"/>
        <v>46089MAR</v>
      </c>
      <c r="J216" t="e">
        <f>VLOOKUP(I216,Sperrdaten!H:I,2,FALSE)</f>
        <v>#N/A</v>
      </c>
      <c r="K216" s="32" t="str">
        <f t="shared" si="43"/>
        <v>46089MAR</v>
      </c>
      <c r="L216" t="e">
        <f>VLOOKUP(K216,Sperrdaten!C:D,2,FALSE)</f>
        <v>#N/A</v>
      </c>
      <c r="M216" s="32" t="str">
        <f t="shared" si="44"/>
        <v>46089BL2</v>
      </c>
      <c r="N216" t="e">
        <f>VLOOKUP(M216,Sperrdaten!C:D,2,FALSE)</f>
        <v>#N/A</v>
      </c>
      <c r="O216" s="32" t="str">
        <f t="shared" si="45"/>
        <v>46089GAL</v>
      </c>
      <c r="P216" s="33">
        <f>VLOOKUP(O216,Sperrdaten!C:D,2,FALSE)</f>
        <v>1</v>
      </c>
    </row>
    <row r="217" spans="1:17" ht="15" x14ac:dyDescent="0.2">
      <c r="A217" s="44">
        <f t="shared" si="48"/>
        <v>46089</v>
      </c>
      <c r="B217" s="6" t="s">
        <v>30</v>
      </c>
      <c r="C217" s="13" t="s">
        <v>137</v>
      </c>
      <c r="D217" s="13" t="s">
        <v>74</v>
      </c>
      <c r="E217" s="45" t="s">
        <v>233</v>
      </c>
      <c r="F217" s="1" t="str">
        <f t="shared" si="49"/>
        <v>Kernenried</v>
      </c>
      <c r="I217" s="31" t="str">
        <f t="shared" si="42"/>
        <v>46089GR2</v>
      </c>
      <c r="J217" t="e">
        <f>VLOOKUP(I217,Sperrdaten!H:I,2,FALSE)</f>
        <v>#N/A</v>
      </c>
      <c r="K217" s="32" t="str">
        <f t="shared" si="43"/>
        <v>46089GR2</v>
      </c>
      <c r="L217" t="e">
        <f>VLOOKUP(K217,Sperrdaten!C:D,2,FALSE)</f>
        <v>#N/A</v>
      </c>
      <c r="M217" s="32" t="str">
        <f t="shared" si="44"/>
        <v>46089BL2</v>
      </c>
      <c r="N217" t="e">
        <f>VLOOKUP(M217,Sperrdaten!C:D,2,FALSE)</f>
        <v>#N/A</v>
      </c>
      <c r="O217" s="32" t="str">
        <f t="shared" si="45"/>
        <v>46089SSHR</v>
      </c>
      <c r="P217" s="33" t="e">
        <f>VLOOKUP(O217,Sperrdaten!C:D,2,FALSE)</f>
        <v>#N/A</v>
      </c>
      <c r="Q217" s="64"/>
    </row>
    <row r="218" spans="1:17" ht="15" x14ac:dyDescent="0.2">
      <c r="A218" s="44">
        <f t="shared" si="48"/>
        <v>46089</v>
      </c>
      <c r="B218" s="6" t="s">
        <v>207</v>
      </c>
      <c r="C218" s="13" t="s">
        <v>159</v>
      </c>
      <c r="D218" s="13" t="s">
        <v>113</v>
      </c>
      <c r="E218" s="45" t="s">
        <v>178</v>
      </c>
      <c r="F218" s="1" t="str">
        <f t="shared" si="49"/>
        <v>Kernenried</v>
      </c>
      <c r="I218" s="31" t="str">
        <f t="shared" si="42"/>
        <v>46089MAR</v>
      </c>
      <c r="J218" t="e">
        <f>VLOOKUP(I218,Sperrdaten!H:I,2,FALSE)</f>
        <v>#N/A</v>
      </c>
      <c r="K218" s="32" t="str">
        <f t="shared" si="43"/>
        <v>46089MAR</v>
      </c>
      <c r="L218" t="e">
        <f>VLOOKUP(K218,Sperrdaten!C:D,2,FALSE)</f>
        <v>#N/A</v>
      </c>
      <c r="M218" s="32" t="str">
        <f t="shared" si="44"/>
        <v>46089KR2</v>
      </c>
      <c r="N218" t="e">
        <f>VLOOKUP(M218,Sperrdaten!C:D,2,FALSE)</f>
        <v>#N/A</v>
      </c>
      <c r="O218" s="32" t="str">
        <f t="shared" si="45"/>
        <v>46089GAL</v>
      </c>
      <c r="P218" s="33">
        <f>VLOOKUP(O218,Sperrdaten!C:D,2,FALSE)</f>
        <v>1</v>
      </c>
      <c r="Q218" s="64"/>
    </row>
    <row r="219" spans="1:17" ht="15" x14ac:dyDescent="0.2">
      <c r="A219" s="44">
        <f t="shared" si="48"/>
        <v>46089</v>
      </c>
      <c r="B219" s="6" t="s">
        <v>29</v>
      </c>
      <c r="C219" s="13"/>
      <c r="D219" s="13"/>
      <c r="E219" s="45"/>
      <c r="F219" s="1" t="str">
        <f t="shared" si="49"/>
        <v>Kernenried</v>
      </c>
      <c r="I219" s="31" t="str">
        <f t="shared" si="42"/>
        <v>46089</v>
      </c>
      <c r="J219" t="e">
        <f>VLOOKUP(I219,Sperrdaten!H:I,2,FALSE)</f>
        <v>#N/A</v>
      </c>
      <c r="K219" s="32" t="str">
        <f t="shared" si="43"/>
        <v>46089</v>
      </c>
      <c r="L219" t="e">
        <f>VLOOKUP(K219,Sperrdaten!C:D,2,FALSE)</f>
        <v>#N/A</v>
      </c>
      <c r="M219" s="32" t="str">
        <f t="shared" si="44"/>
        <v>46089</v>
      </c>
      <c r="N219" t="e">
        <f>VLOOKUP(M219,Sperrdaten!C:D,2,FALSE)</f>
        <v>#N/A</v>
      </c>
      <c r="O219" s="32" t="str">
        <f t="shared" si="45"/>
        <v>46089</v>
      </c>
      <c r="P219" s="33" t="e">
        <f>VLOOKUP(O219,Sperrdaten!C:D,2,FALSE)</f>
        <v>#N/A</v>
      </c>
      <c r="Q219" s="64"/>
    </row>
    <row r="220" spans="1:17" ht="15" x14ac:dyDescent="0.2">
      <c r="A220" s="44">
        <f t="shared" si="48"/>
        <v>46089</v>
      </c>
      <c r="B220" s="6" t="s">
        <v>30</v>
      </c>
      <c r="C220" s="13"/>
      <c r="D220" s="13"/>
      <c r="E220" s="45"/>
      <c r="F220" s="1" t="str">
        <f t="shared" si="49"/>
        <v>Kernenried</v>
      </c>
      <c r="I220" s="31" t="str">
        <f t="shared" si="42"/>
        <v>46089</v>
      </c>
      <c r="J220" t="e">
        <f>VLOOKUP(I220,Sperrdaten!H:I,2,FALSE)</f>
        <v>#N/A</v>
      </c>
      <c r="K220" s="32" t="str">
        <f t="shared" si="43"/>
        <v>46089</v>
      </c>
      <c r="L220" t="e">
        <f>VLOOKUP(K220,Sperrdaten!C:D,2,FALSE)</f>
        <v>#N/A</v>
      </c>
      <c r="M220" s="32" t="str">
        <f t="shared" si="44"/>
        <v>46089</v>
      </c>
      <c r="N220" t="e">
        <f>VLOOKUP(M220,Sperrdaten!C:D,2,FALSE)</f>
        <v>#N/A</v>
      </c>
      <c r="O220" s="32" t="str">
        <f t="shared" si="45"/>
        <v>46089</v>
      </c>
      <c r="P220" s="33" t="e">
        <f>VLOOKUP(O220,Sperrdaten!C:D,2,FALSE)</f>
        <v>#N/A</v>
      </c>
      <c r="Q220" s="64"/>
    </row>
    <row r="221" spans="1:17" ht="15" x14ac:dyDescent="0.2">
      <c r="A221" s="44">
        <f t="shared" si="48"/>
        <v>46089</v>
      </c>
      <c r="B221" s="6" t="s">
        <v>31</v>
      </c>
      <c r="C221" s="13"/>
      <c r="D221" s="13"/>
      <c r="E221" s="45"/>
      <c r="F221" s="1" t="str">
        <f t="shared" si="49"/>
        <v>Kernenried</v>
      </c>
      <c r="I221" s="31" t="str">
        <f t="shared" si="42"/>
        <v>46089</v>
      </c>
      <c r="J221" t="e">
        <f>VLOOKUP(I221,Sperrdaten!H:I,2,FALSE)</f>
        <v>#N/A</v>
      </c>
      <c r="K221" s="32" t="str">
        <f t="shared" si="43"/>
        <v>46089</v>
      </c>
      <c r="L221" t="e">
        <f>VLOOKUP(K221,Sperrdaten!C:D,2,FALSE)</f>
        <v>#N/A</v>
      </c>
      <c r="M221" s="32" t="str">
        <f t="shared" si="44"/>
        <v>46089</v>
      </c>
      <c r="N221" t="e">
        <f>VLOOKUP(M221,Sperrdaten!C:D,2,FALSE)</f>
        <v>#N/A</v>
      </c>
      <c r="O221" s="32" t="str">
        <f t="shared" si="45"/>
        <v>46089</v>
      </c>
      <c r="P221" s="33" t="e">
        <f>VLOOKUP(O221,Sperrdaten!C:D,2,FALSE)</f>
        <v>#N/A</v>
      </c>
      <c r="Q221" s="64"/>
    </row>
    <row r="222" spans="1:17" ht="15" x14ac:dyDescent="0.2">
      <c r="A222" s="44">
        <f t="shared" si="48"/>
        <v>46089</v>
      </c>
      <c r="B222" s="6" t="s">
        <v>32</v>
      </c>
      <c r="C222" s="13"/>
      <c r="D222" s="13"/>
      <c r="E222" s="45"/>
      <c r="F222" s="1" t="str">
        <f t="shared" si="49"/>
        <v>Kernenried</v>
      </c>
      <c r="I222" s="31" t="str">
        <f t="shared" si="42"/>
        <v>46089</v>
      </c>
      <c r="J222" t="e">
        <f>VLOOKUP(I222,Sperrdaten!H:I,2,FALSE)</f>
        <v>#N/A</v>
      </c>
      <c r="K222" s="32" t="str">
        <f t="shared" si="43"/>
        <v>46089</v>
      </c>
      <c r="L222" t="e">
        <f>VLOOKUP(K222,Sperrdaten!C:D,2,FALSE)</f>
        <v>#N/A</v>
      </c>
      <c r="M222" s="32" t="str">
        <f t="shared" si="44"/>
        <v>46089</v>
      </c>
      <c r="N222" t="e">
        <f>VLOOKUP(M222,Sperrdaten!C:D,2,FALSE)</f>
        <v>#N/A</v>
      </c>
      <c r="O222" s="32" t="str">
        <f t="shared" si="45"/>
        <v>46089</v>
      </c>
      <c r="P222" s="33" t="e">
        <f>VLOOKUP(O222,Sperrdaten!C:D,2,FALSE)</f>
        <v>#N/A</v>
      </c>
      <c r="Q222" s="64"/>
    </row>
    <row r="223" spans="1:17" ht="16" thickBot="1" x14ac:dyDescent="0.25">
      <c r="A223" s="44">
        <f t="shared" si="48"/>
        <v>46089</v>
      </c>
      <c r="B223" s="47" t="s">
        <v>33</v>
      </c>
      <c r="C223" s="48"/>
      <c r="D223" s="48"/>
      <c r="E223" s="49"/>
      <c r="F223" s="1" t="str">
        <f t="shared" si="49"/>
        <v>Kernenried</v>
      </c>
      <c r="I223" s="31" t="str">
        <f t="shared" si="42"/>
        <v>46089</v>
      </c>
      <c r="J223" t="e">
        <f>VLOOKUP(I223,Sperrdaten!H:I,2,FALSE)</f>
        <v>#N/A</v>
      </c>
      <c r="K223" s="32" t="str">
        <f t="shared" si="43"/>
        <v>46089</v>
      </c>
      <c r="L223" t="e">
        <f>VLOOKUP(K223,Sperrdaten!C:D,2,FALSE)</f>
        <v>#N/A</v>
      </c>
      <c r="M223" s="32" t="str">
        <f t="shared" si="44"/>
        <v>46089</v>
      </c>
      <c r="N223" t="e">
        <f>VLOOKUP(M223,Sperrdaten!C:D,2,FALSE)</f>
        <v>#N/A</v>
      </c>
      <c r="O223" s="32" t="str">
        <f t="shared" si="45"/>
        <v>46089</v>
      </c>
      <c r="P223" s="33" t="e">
        <f>VLOOKUP(O223,Sperrdaten!C:D,2,FALSE)</f>
        <v>#N/A</v>
      </c>
      <c r="Q223" s="64"/>
    </row>
    <row r="224" spans="1:17" ht="16" thickBot="1" x14ac:dyDescent="0.25">
      <c r="I224" s="31" t="str">
        <f t="shared" si="42"/>
        <v/>
      </c>
      <c r="J224">
        <f>VLOOKUP(I224,Sperrdaten!H:I,2,FALSE)</f>
        <v>1</v>
      </c>
      <c r="K224" s="32" t="str">
        <f t="shared" si="43"/>
        <v/>
      </c>
      <c r="L224">
        <f>VLOOKUP(K224,Sperrdaten!C:D,2,FALSE)</f>
        <v>1</v>
      </c>
      <c r="M224" s="32" t="str">
        <f t="shared" si="44"/>
        <v/>
      </c>
      <c r="N224">
        <f>VLOOKUP(M224,Sperrdaten!C:D,2,FALSE)</f>
        <v>1</v>
      </c>
      <c r="O224" s="32" t="str">
        <f t="shared" si="45"/>
        <v/>
      </c>
      <c r="P224" s="33">
        <f>VLOOKUP(O224,Sperrdaten!C:D,2,FALSE)</f>
        <v>1</v>
      </c>
      <c r="Q224" s="64"/>
    </row>
    <row r="225" spans="1:17" ht="15" x14ac:dyDescent="0.2">
      <c r="A225" s="91">
        <v>46088</v>
      </c>
      <c r="B225" s="93" t="s">
        <v>213</v>
      </c>
      <c r="C225" s="93"/>
      <c r="D225" s="93"/>
      <c r="E225" s="94"/>
      <c r="I225" s="31" t="str">
        <f t="shared" si="42"/>
        <v>46088</v>
      </c>
      <c r="J225" t="e">
        <f>VLOOKUP(I225,Sperrdaten!H:I,2,FALSE)</f>
        <v>#N/A</v>
      </c>
      <c r="K225" s="32" t="str">
        <f t="shared" si="43"/>
        <v>46088</v>
      </c>
      <c r="L225" t="e">
        <f>VLOOKUP(K225,Sperrdaten!C:D,2,FALSE)</f>
        <v>#N/A</v>
      </c>
      <c r="M225" s="32" t="str">
        <f t="shared" si="44"/>
        <v>46088</v>
      </c>
      <c r="N225" t="e">
        <f>VLOOKUP(M225,Sperrdaten!C:D,2,FALSE)</f>
        <v>#N/A</v>
      </c>
      <c r="O225" s="32" t="str">
        <f t="shared" si="45"/>
        <v>46088</v>
      </c>
      <c r="P225" s="33" t="e">
        <f>VLOOKUP(O225,Sperrdaten!C:D,2,FALSE)</f>
        <v>#N/A</v>
      </c>
      <c r="Q225" s="64"/>
    </row>
    <row r="226" spans="1:17" ht="15" x14ac:dyDescent="0.2">
      <c r="A226" s="92"/>
      <c r="B226" s="85"/>
      <c r="C226" s="85"/>
      <c r="D226" s="85"/>
      <c r="E226" s="95"/>
      <c r="I226" s="31" t="str">
        <f t="shared" si="42"/>
        <v/>
      </c>
      <c r="J226">
        <f>VLOOKUP(I226,Sperrdaten!H:I,2,FALSE)</f>
        <v>1</v>
      </c>
      <c r="K226" s="32" t="str">
        <f t="shared" si="43"/>
        <v/>
      </c>
      <c r="L226">
        <f>VLOOKUP(K226,Sperrdaten!C:D,2,FALSE)</f>
        <v>1</v>
      </c>
      <c r="M226" s="32" t="str">
        <f t="shared" si="44"/>
        <v/>
      </c>
      <c r="N226">
        <f>VLOOKUP(M226,Sperrdaten!C:D,2,FALSE)</f>
        <v>1</v>
      </c>
      <c r="O226" s="32" t="str">
        <f t="shared" si="45"/>
        <v/>
      </c>
      <c r="P226" s="33">
        <f>VLOOKUP(O226,Sperrdaten!C:D,2,FALSE)</f>
        <v>1</v>
      </c>
      <c r="Q226" s="64"/>
    </row>
    <row r="227" spans="1:17" ht="15" x14ac:dyDescent="0.2">
      <c r="A227" s="92"/>
      <c r="B227" s="14" t="s">
        <v>11</v>
      </c>
      <c r="C227" s="15" t="s">
        <v>12</v>
      </c>
      <c r="D227" s="15" t="s">
        <v>13</v>
      </c>
      <c r="E227" s="43" t="s">
        <v>14</v>
      </c>
      <c r="I227" s="31" t="str">
        <f t="shared" si="42"/>
        <v>h</v>
      </c>
      <c r="J227" t="e">
        <f>VLOOKUP(I227,Sperrdaten!H:I,2,FALSE)</f>
        <v>#N/A</v>
      </c>
      <c r="K227" s="32" t="str">
        <f t="shared" si="43"/>
        <v>h</v>
      </c>
      <c r="L227" t="e">
        <f>VLOOKUP(K227,Sperrdaten!C:D,2,FALSE)</f>
        <v>#N/A</v>
      </c>
      <c r="M227" s="32" t="str">
        <f t="shared" si="44"/>
        <v>a</v>
      </c>
      <c r="N227" t="e">
        <f>VLOOKUP(M227,Sperrdaten!C:D,2,FALSE)</f>
        <v>#N/A</v>
      </c>
      <c r="O227" s="32" t="str">
        <f t="shared" si="45"/>
        <v>SR</v>
      </c>
      <c r="P227" s="33" t="e">
        <f>VLOOKUP(O227,Sperrdaten!C:D,2,FALSE)</f>
        <v>#N/A</v>
      </c>
      <c r="Q227" s="64"/>
    </row>
    <row r="228" spans="1:17" ht="15" x14ac:dyDescent="0.2">
      <c r="A228" s="44">
        <f>$A$225</f>
        <v>46088</v>
      </c>
      <c r="B228" s="12" t="s">
        <v>29</v>
      </c>
      <c r="C228" s="13" t="s">
        <v>284</v>
      </c>
      <c r="D228" s="13" t="s">
        <v>125</v>
      </c>
      <c r="E228" s="45" t="s">
        <v>233</v>
      </c>
      <c r="F228" s="1" t="str">
        <f>$B$225</f>
        <v>Wettswil</v>
      </c>
      <c r="I228" s="31" t="str">
        <f t="shared" si="42"/>
        <v>46088BW2</v>
      </c>
      <c r="J228" t="e">
        <f>VLOOKUP(I228,Sperrdaten!H:I,2,FALSE)</f>
        <v>#N/A</v>
      </c>
      <c r="K228" s="32" t="str">
        <f t="shared" si="43"/>
        <v>46088BW2</v>
      </c>
      <c r="L228" t="e">
        <f>VLOOKUP(K228,Sperrdaten!C:D,2,FALSE)</f>
        <v>#N/A</v>
      </c>
      <c r="M228" s="32" t="str">
        <f t="shared" si="44"/>
        <v>46088ERL</v>
      </c>
      <c r="N228" t="e">
        <f>VLOOKUP(M228,Sperrdaten!C:D,2,FALSE)</f>
        <v>#N/A</v>
      </c>
      <c r="O228" s="32" t="str">
        <f t="shared" si="45"/>
        <v>46088SSHR</v>
      </c>
      <c r="P228" s="33" t="e">
        <f>VLOOKUP(O228,Sperrdaten!C:D,2,FALSE)</f>
        <v>#N/A</v>
      </c>
      <c r="Q228" s="64"/>
    </row>
    <row r="229" spans="1:17" ht="15" x14ac:dyDescent="0.2">
      <c r="A229" s="44">
        <f t="shared" ref="A229:A236" si="50">$A$225</f>
        <v>46088</v>
      </c>
      <c r="B229" s="6" t="s">
        <v>206</v>
      </c>
      <c r="C229" s="13" t="s">
        <v>55</v>
      </c>
      <c r="D229" s="13" t="s">
        <v>125</v>
      </c>
      <c r="E229" s="45" t="s">
        <v>233</v>
      </c>
      <c r="F229" s="1" t="str">
        <f t="shared" ref="F229:F236" si="51">$B$225</f>
        <v>Wettswil</v>
      </c>
      <c r="I229" s="31" t="str">
        <f t="shared" si="42"/>
        <v>46088OW2</v>
      </c>
      <c r="J229" t="e">
        <f>VLOOKUP(I229,Sperrdaten!H:I,2,FALSE)</f>
        <v>#N/A</v>
      </c>
      <c r="K229" s="32" t="str">
        <f t="shared" si="43"/>
        <v>46088OW2</v>
      </c>
      <c r="L229" t="e">
        <f>VLOOKUP(K229,Sperrdaten!C:D,2,FALSE)</f>
        <v>#N/A</v>
      </c>
      <c r="M229" s="32" t="str">
        <f t="shared" si="44"/>
        <v>46088ERL</v>
      </c>
      <c r="N229" t="e">
        <f>VLOOKUP(M229,Sperrdaten!C:D,2,FALSE)</f>
        <v>#N/A</v>
      </c>
      <c r="O229" s="32" t="str">
        <f t="shared" si="45"/>
        <v>46088SSHR</v>
      </c>
      <c r="P229" s="33" t="e">
        <f>VLOOKUP(O229,Sperrdaten!C:D,2,FALSE)</f>
        <v>#N/A</v>
      </c>
      <c r="Q229" s="64"/>
    </row>
    <row r="230" spans="1:17" ht="15" x14ac:dyDescent="0.2">
      <c r="A230" s="44">
        <f t="shared" si="50"/>
        <v>46088</v>
      </c>
      <c r="B230" s="6" t="s">
        <v>32</v>
      </c>
      <c r="C230" s="13" t="s">
        <v>55</v>
      </c>
      <c r="D230" s="13" t="s">
        <v>284</v>
      </c>
      <c r="E230" s="45" t="s">
        <v>233</v>
      </c>
      <c r="F230" s="1" t="str">
        <f t="shared" si="51"/>
        <v>Wettswil</v>
      </c>
      <c r="I230" s="31" t="str">
        <f t="shared" si="42"/>
        <v>46088OW2</v>
      </c>
      <c r="J230" t="e">
        <f>VLOOKUP(I230,Sperrdaten!H:I,2,FALSE)</f>
        <v>#N/A</v>
      </c>
      <c r="K230" s="32" t="str">
        <f t="shared" si="43"/>
        <v>46088OW2</v>
      </c>
      <c r="L230" t="e">
        <f>VLOOKUP(K230,Sperrdaten!C:D,2,FALSE)</f>
        <v>#N/A</v>
      </c>
      <c r="M230" s="32" t="str">
        <f t="shared" si="44"/>
        <v>46088BW2</v>
      </c>
      <c r="N230" t="e">
        <f>VLOOKUP(M230,Sperrdaten!C:D,2,FALSE)</f>
        <v>#N/A</v>
      </c>
      <c r="O230" s="32" t="str">
        <f t="shared" si="45"/>
        <v>46088SSHR</v>
      </c>
      <c r="P230" s="33" t="e">
        <f>VLOOKUP(O230,Sperrdaten!C:D,2,FALSE)</f>
        <v>#N/A</v>
      </c>
      <c r="Q230" s="64"/>
    </row>
    <row r="231" spans="1:17" ht="15" x14ac:dyDescent="0.2">
      <c r="A231" s="44">
        <f t="shared" si="50"/>
        <v>46088</v>
      </c>
      <c r="B231" s="6" t="s">
        <v>28</v>
      </c>
      <c r="C231" s="13"/>
      <c r="D231" s="13"/>
      <c r="E231" s="45"/>
      <c r="F231" s="1" t="str">
        <f t="shared" si="51"/>
        <v>Wettswil</v>
      </c>
      <c r="I231" s="31" t="str">
        <f t="shared" si="42"/>
        <v>46088</v>
      </c>
      <c r="J231" t="e">
        <f>VLOOKUP(I231,Sperrdaten!H:I,2,FALSE)</f>
        <v>#N/A</v>
      </c>
      <c r="K231" s="32" t="str">
        <f t="shared" si="43"/>
        <v>46088</v>
      </c>
      <c r="L231" t="e">
        <f>VLOOKUP(K231,Sperrdaten!C:D,2,FALSE)</f>
        <v>#N/A</v>
      </c>
      <c r="M231" s="32" t="str">
        <f t="shared" si="44"/>
        <v>46088</v>
      </c>
      <c r="N231" t="e">
        <f>VLOOKUP(M231,Sperrdaten!C:D,2,FALSE)</f>
        <v>#N/A</v>
      </c>
      <c r="O231" s="32" t="str">
        <f t="shared" si="45"/>
        <v>46088</v>
      </c>
      <c r="P231" s="33" t="e">
        <f>VLOOKUP(O231,Sperrdaten!C:D,2,FALSE)</f>
        <v>#N/A</v>
      </c>
      <c r="Q231" s="64"/>
    </row>
    <row r="232" spans="1:17" ht="15" x14ac:dyDescent="0.2">
      <c r="A232" s="44">
        <f t="shared" si="50"/>
        <v>46088</v>
      </c>
      <c r="B232" s="6" t="s">
        <v>29</v>
      </c>
      <c r="C232" s="13"/>
      <c r="D232" s="13"/>
      <c r="E232" s="45"/>
      <c r="F232" s="1" t="str">
        <f t="shared" si="51"/>
        <v>Wettswil</v>
      </c>
      <c r="I232" s="31" t="str">
        <f t="shared" si="42"/>
        <v>46088</v>
      </c>
      <c r="J232" t="e">
        <f>VLOOKUP(I232,Sperrdaten!H:I,2,FALSE)</f>
        <v>#N/A</v>
      </c>
      <c r="K232" s="32" t="str">
        <f t="shared" si="43"/>
        <v>46088</v>
      </c>
      <c r="L232" t="e">
        <f>VLOOKUP(K232,Sperrdaten!C:D,2,FALSE)</f>
        <v>#N/A</v>
      </c>
      <c r="M232" s="32" t="str">
        <f t="shared" si="44"/>
        <v>46088</v>
      </c>
      <c r="N232" t="e">
        <f>VLOOKUP(M232,Sperrdaten!C:D,2,FALSE)</f>
        <v>#N/A</v>
      </c>
      <c r="O232" s="32" t="str">
        <f t="shared" si="45"/>
        <v>46088</v>
      </c>
      <c r="P232" s="33" t="e">
        <f>VLOOKUP(O232,Sperrdaten!C:D,2,FALSE)</f>
        <v>#N/A</v>
      </c>
      <c r="Q232" s="64"/>
    </row>
    <row r="233" spans="1:17" ht="15" x14ac:dyDescent="0.2">
      <c r="A233" s="44">
        <f t="shared" si="50"/>
        <v>46088</v>
      </c>
      <c r="B233" s="6" t="s">
        <v>30</v>
      </c>
      <c r="C233" s="13"/>
      <c r="D233" s="13"/>
      <c r="E233" s="45"/>
      <c r="F233" s="1" t="str">
        <f t="shared" si="51"/>
        <v>Wettswil</v>
      </c>
      <c r="I233" s="31" t="str">
        <f t="shared" si="42"/>
        <v>46088</v>
      </c>
      <c r="J233" t="e">
        <f>VLOOKUP(I233,Sperrdaten!H:I,2,FALSE)</f>
        <v>#N/A</v>
      </c>
      <c r="K233" s="32" t="str">
        <f t="shared" si="43"/>
        <v>46088</v>
      </c>
      <c r="L233" t="e">
        <f>VLOOKUP(K233,Sperrdaten!C:D,2,FALSE)</f>
        <v>#N/A</v>
      </c>
      <c r="M233" s="32" t="str">
        <f t="shared" si="44"/>
        <v>46088</v>
      </c>
      <c r="N233" t="e">
        <f>VLOOKUP(M233,Sperrdaten!C:D,2,FALSE)</f>
        <v>#N/A</v>
      </c>
      <c r="O233" s="32" t="str">
        <f t="shared" si="45"/>
        <v>46088</v>
      </c>
      <c r="P233" s="33" t="e">
        <f>VLOOKUP(O233,Sperrdaten!C:D,2,FALSE)</f>
        <v>#N/A</v>
      </c>
    </row>
    <row r="234" spans="1:17" ht="15" x14ac:dyDescent="0.2">
      <c r="A234" s="44">
        <f t="shared" si="50"/>
        <v>46088</v>
      </c>
      <c r="B234" s="6" t="s">
        <v>31</v>
      </c>
      <c r="C234" s="13"/>
      <c r="D234" s="13"/>
      <c r="E234" s="45"/>
      <c r="F234" s="1" t="str">
        <f t="shared" si="51"/>
        <v>Wettswil</v>
      </c>
      <c r="I234" s="31" t="str">
        <f t="shared" si="42"/>
        <v>46088</v>
      </c>
      <c r="J234" t="e">
        <f>VLOOKUP(I234,Sperrdaten!H:I,2,FALSE)</f>
        <v>#N/A</v>
      </c>
      <c r="K234" s="32" t="str">
        <f t="shared" si="43"/>
        <v>46088</v>
      </c>
      <c r="L234" t="e">
        <f>VLOOKUP(K234,Sperrdaten!C:D,2,FALSE)</f>
        <v>#N/A</v>
      </c>
      <c r="M234" s="32" t="str">
        <f t="shared" si="44"/>
        <v>46088</v>
      </c>
      <c r="N234" t="e">
        <f>VLOOKUP(M234,Sperrdaten!C:D,2,FALSE)</f>
        <v>#N/A</v>
      </c>
      <c r="O234" s="32" t="str">
        <f t="shared" si="45"/>
        <v>46088</v>
      </c>
      <c r="P234" s="33" t="e">
        <f>VLOOKUP(O234,Sperrdaten!C:D,2,FALSE)</f>
        <v>#N/A</v>
      </c>
    </row>
    <row r="235" spans="1:17" ht="15" x14ac:dyDescent="0.2">
      <c r="A235" s="44">
        <f t="shared" si="50"/>
        <v>46088</v>
      </c>
      <c r="B235" s="6" t="s">
        <v>32</v>
      </c>
      <c r="C235" s="13"/>
      <c r="D235" s="13"/>
      <c r="E235" s="45"/>
      <c r="F235" s="1" t="str">
        <f t="shared" si="51"/>
        <v>Wettswil</v>
      </c>
      <c r="I235" s="31" t="str">
        <f t="shared" si="42"/>
        <v>46088</v>
      </c>
      <c r="J235" t="e">
        <f>VLOOKUP(I235,Sperrdaten!H:I,2,FALSE)</f>
        <v>#N/A</v>
      </c>
      <c r="K235" s="32" t="str">
        <f t="shared" si="43"/>
        <v>46088</v>
      </c>
      <c r="L235" t="e">
        <f>VLOOKUP(K235,Sperrdaten!C:D,2,FALSE)</f>
        <v>#N/A</v>
      </c>
      <c r="M235" s="32" t="str">
        <f t="shared" si="44"/>
        <v>46088</v>
      </c>
      <c r="N235" t="e">
        <f>VLOOKUP(M235,Sperrdaten!C:D,2,FALSE)</f>
        <v>#N/A</v>
      </c>
      <c r="O235" s="32" t="str">
        <f t="shared" si="45"/>
        <v>46088</v>
      </c>
      <c r="P235" s="33" t="e">
        <f>VLOOKUP(O235,Sperrdaten!C:D,2,FALSE)</f>
        <v>#N/A</v>
      </c>
    </row>
    <row r="236" spans="1:17" ht="16" thickBot="1" x14ac:dyDescent="0.25">
      <c r="A236" s="44">
        <f t="shared" si="50"/>
        <v>46088</v>
      </c>
      <c r="B236" s="47" t="s">
        <v>33</v>
      </c>
      <c r="C236" s="48"/>
      <c r="D236" s="48"/>
      <c r="E236" s="49"/>
      <c r="F236" s="1" t="str">
        <f t="shared" si="51"/>
        <v>Wettswil</v>
      </c>
      <c r="I236" s="31" t="str">
        <f t="shared" si="42"/>
        <v>46088</v>
      </c>
      <c r="J236" t="e">
        <f>VLOOKUP(I236,Sperrdaten!H:I,2,FALSE)</f>
        <v>#N/A</v>
      </c>
      <c r="K236" s="32" t="str">
        <f t="shared" si="43"/>
        <v>46088</v>
      </c>
      <c r="L236" t="e">
        <f>VLOOKUP(K236,Sperrdaten!C:D,2,FALSE)</f>
        <v>#N/A</v>
      </c>
      <c r="M236" s="32" t="str">
        <f t="shared" si="44"/>
        <v>46088</v>
      </c>
      <c r="N236" t="e">
        <f>VLOOKUP(M236,Sperrdaten!C:D,2,FALSE)</f>
        <v>#N/A</v>
      </c>
      <c r="O236" s="32" t="str">
        <f t="shared" si="45"/>
        <v>46088</v>
      </c>
      <c r="P236" s="33" t="e">
        <f>VLOOKUP(O236,Sperrdaten!C:D,2,FALSE)</f>
        <v>#N/A</v>
      </c>
    </row>
    <row r="237" spans="1:17" ht="16" thickBot="1" x14ac:dyDescent="0.25">
      <c r="I237" s="31" t="str">
        <f t="shared" si="42"/>
        <v/>
      </c>
      <c r="J237">
        <f>VLOOKUP(I237,Sperrdaten!H:I,2,FALSE)</f>
        <v>1</v>
      </c>
      <c r="K237" s="32" t="str">
        <f t="shared" si="43"/>
        <v/>
      </c>
      <c r="L237">
        <f>VLOOKUP(K237,Sperrdaten!C:D,2,FALSE)</f>
        <v>1</v>
      </c>
      <c r="M237" s="32" t="str">
        <f t="shared" si="44"/>
        <v/>
      </c>
      <c r="N237">
        <f>VLOOKUP(M237,Sperrdaten!C:D,2,FALSE)</f>
        <v>1</v>
      </c>
      <c r="O237" s="32" t="str">
        <f t="shared" si="45"/>
        <v/>
      </c>
      <c r="P237" s="33">
        <f>VLOOKUP(O237,Sperrdaten!C:D,2,FALSE)</f>
        <v>1</v>
      </c>
    </row>
    <row r="238" spans="1:17" ht="15" x14ac:dyDescent="0.2">
      <c r="A238" s="91"/>
      <c r="B238" s="93" t="s">
        <v>34</v>
      </c>
      <c r="C238" s="93"/>
      <c r="D238" s="93"/>
      <c r="E238" s="94"/>
      <c r="I238" s="31" t="str">
        <f t="shared" si="42"/>
        <v/>
      </c>
      <c r="J238">
        <f>VLOOKUP(I238,Sperrdaten!H:I,2,FALSE)</f>
        <v>1</v>
      </c>
      <c r="K238" s="32" t="str">
        <f t="shared" si="43"/>
        <v/>
      </c>
      <c r="L238">
        <f>VLOOKUP(K238,Sperrdaten!C:D,2,FALSE)</f>
        <v>1</v>
      </c>
      <c r="M238" s="32" t="str">
        <f t="shared" si="44"/>
        <v/>
      </c>
      <c r="N238">
        <f>VLOOKUP(M238,Sperrdaten!C:D,2,FALSE)</f>
        <v>1</v>
      </c>
      <c r="O238" s="32" t="str">
        <f t="shared" si="45"/>
        <v/>
      </c>
      <c r="P238" s="33">
        <f>VLOOKUP(O238,Sperrdaten!C:D,2,FALSE)</f>
        <v>1</v>
      </c>
    </row>
    <row r="239" spans="1:17" ht="15" x14ac:dyDescent="0.2">
      <c r="A239" s="92"/>
      <c r="B239" s="85"/>
      <c r="C239" s="85"/>
      <c r="D239" s="85"/>
      <c r="E239" s="95"/>
      <c r="I239" s="31" t="str">
        <f t="shared" si="42"/>
        <v/>
      </c>
      <c r="J239">
        <f>VLOOKUP(I239,Sperrdaten!H:I,2,FALSE)</f>
        <v>1</v>
      </c>
      <c r="K239" s="32" t="str">
        <f t="shared" si="43"/>
        <v/>
      </c>
      <c r="L239">
        <f>VLOOKUP(K239,Sperrdaten!C:D,2,FALSE)</f>
        <v>1</v>
      </c>
      <c r="M239" s="32" t="str">
        <f t="shared" si="44"/>
        <v/>
      </c>
      <c r="N239">
        <f>VLOOKUP(M239,Sperrdaten!C:D,2,FALSE)</f>
        <v>1</v>
      </c>
      <c r="O239" s="32" t="str">
        <f t="shared" si="45"/>
        <v/>
      </c>
      <c r="P239" s="33">
        <f>VLOOKUP(O239,Sperrdaten!C:D,2,FALSE)</f>
        <v>1</v>
      </c>
    </row>
    <row r="240" spans="1:17" ht="15" x14ac:dyDescent="0.2">
      <c r="A240" s="92"/>
      <c r="B240" s="14" t="s">
        <v>11</v>
      </c>
      <c r="C240" s="15" t="s">
        <v>12</v>
      </c>
      <c r="D240" s="15" t="s">
        <v>13</v>
      </c>
      <c r="E240" s="43" t="s">
        <v>14</v>
      </c>
      <c r="I240" s="31" t="str">
        <f t="shared" si="42"/>
        <v>h</v>
      </c>
      <c r="J240" t="e">
        <f>VLOOKUP(I240,Sperrdaten!H:I,2,FALSE)</f>
        <v>#N/A</v>
      </c>
      <c r="K240" s="32" t="str">
        <f t="shared" si="43"/>
        <v>h</v>
      </c>
      <c r="L240" t="e">
        <f>VLOOKUP(K240,Sperrdaten!C:D,2,FALSE)</f>
        <v>#N/A</v>
      </c>
      <c r="M240" s="32" t="str">
        <f t="shared" si="44"/>
        <v>a</v>
      </c>
      <c r="N240" t="e">
        <f>VLOOKUP(M240,Sperrdaten!C:D,2,FALSE)</f>
        <v>#N/A</v>
      </c>
      <c r="O240" s="32" t="str">
        <f t="shared" si="45"/>
        <v>SR</v>
      </c>
      <c r="P240" s="33" t="e">
        <f>VLOOKUP(O240,Sperrdaten!C:D,2,FALSE)</f>
        <v>#N/A</v>
      </c>
    </row>
    <row r="241" spans="1:16" ht="15" x14ac:dyDescent="0.2">
      <c r="A241" s="44">
        <f>$A$4</f>
        <v>45976</v>
      </c>
      <c r="B241" s="12" t="s">
        <v>25</v>
      </c>
      <c r="C241" s="13"/>
      <c r="D241" s="13"/>
      <c r="E241" s="45"/>
      <c r="F241" s="1" t="str">
        <f>$B$238</f>
        <v>Turnierort</v>
      </c>
      <c r="I241" s="31" t="str">
        <f t="shared" si="42"/>
        <v>45976</v>
      </c>
      <c r="J241" t="e">
        <f>VLOOKUP(I241,Sperrdaten!H:I,2,FALSE)</f>
        <v>#N/A</v>
      </c>
      <c r="K241" s="32" t="str">
        <f t="shared" si="43"/>
        <v>45976</v>
      </c>
      <c r="L241" t="e">
        <f>VLOOKUP(K241,Sperrdaten!C:D,2,FALSE)</f>
        <v>#N/A</v>
      </c>
      <c r="M241" s="32" t="str">
        <f t="shared" si="44"/>
        <v>45976</v>
      </c>
      <c r="N241" t="e">
        <f>VLOOKUP(M241,Sperrdaten!C:D,2,FALSE)</f>
        <v>#N/A</v>
      </c>
      <c r="O241" s="32" t="str">
        <f t="shared" si="45"/>
        <v>45976</v>
      </c>
      <c r="P241" s="33" t="e">
        <f>VLOOKUP(O241,Sperrdaten!C:D,2,FALSE)</f>
        <v>#N/A</v>
      </c>
    </row>
    <row r="242" spans="1:16" ht="15" x14ac:dyDescent="0.2">
      <c r="A242" s="50">
        <f t="shared" ref="A242:A249" si="52">$A$4</f>
        <v>45976</v>
      </c>
      <c r="B242" s="6" t="s">
        <v>26</v>
      </c>
      <c r="C242" s="13"/>
      <c r="D242" s="13"/>
      <c r="E242" s="45"/>
      <c r="F242" s="1" t="str">
        <f t="shared" ref="F242:F249" si="53">$B$238</f>
        <v>Turnierort</v>
      </c>
      <c r="I242" s="31" t="str">
        <f t="shared" si="42"/>
        <v>45976</v>
      </c>
      <c r="J242" t="e">
        <f>VLOOKUP(I242,Sperrdaten!H:I,2,FALSE)</f>
        <v>#N/A</v>
      </c>
      <c r="K242" s="32" t="str">
        <f t="shared" si="43"/>
        <v>45976</v>
      </c>
      <c r="L242" t="e">
        <f>VLOOKUP(K242,Sperrdaten!C:D,2,FALSE)</f>
        <v>#N/A</v>
      </c>
      <c r="M242" s="32" t="str">
        <f t="shared" si="44"/>
        <v>45976</v>
      </c>
      <c r="N242" t="e">
        <f>VLOOKUP(M242,Sperrdaten!C:D,2,FALSE)</f>
        <v>#N/A</v>
      </c>
      <c r="O242" s="32" t="str">
        <f t="shared" si="45"/>
        <v>45976</v>
      </c>
      <c r="P242" s="33" t="e">
        <f>VLOOKUP(O242,Sperrdaten!C:D,2,FALSE)</f>
        <v>#N/A</v>
      </c>
    </row>
    <row r="243" spans="1:16" ht="15" x14ac:dyDescent="0.2">
      <c r="A243" s="50">
        <f t="shared" si="52"/>
        <v>45976</v>
      </c>
      <c r="B243" s="6" t="s">
        <v>27</v>
      </c>
      <c r="C243" s="13"/>
      <c r="D243" s="13"/>
      <c r="E243" s="45"/>
      <c r="F243" s="1" t="str">
        <f t="shared" si="53"/>
        <v>Turnierort</v>
      </c>
      <c r="I243" s="31" t="str">
        <f t="shared" si="42"/>
        <v>45976</v>
      </c>
      <c r="J243" t="e">
        <f>VLOOKUP(I243,Sperrdaten!H:I,2,FALSE)</f>
        <v>#N/A</v>
      </c>
      <c r="K243" s="32" t="str">
        <f t="shared" si="43"/>
        <v>45976</v>
      </c>
      <c r="L243" t="e">
        <f>VLOOKUP(K243,Sperrdaten!C:D,2,FALSE)</f>
        <v>#N/A</v>
      </c>
      <c r="M243" s="32" t="str">
        <f t="shared" si="44"/>
        <v>45976</v>
      </c>
      <c r="N243" t="e">
        <f>VLOOKUP(M243,Sperrdaten!C:D,2,FALSE)</f>
        <v>#N/A</v>
      </c>
      <c r="O243" s="32" t="str">
        <f t="shared" si="45"/>
        <v>45976</v>
      </c>
      <c r="P243" s="33" t="e">
        <f>VLOOKUP(O243,Sperrdaten!C:D,2,FALSE)</f>
        <v>#N/A</v>
      </c>
    </row>
    <row r="244" spans="1:16" ht="15" x14ac:dyDescent="0.2">
      <c r="A244" s="50">
        <f t="shared" si="52"/>
        <v>45976</v>
      </c>
      <c r="B244" s="6" t="s">
        <v>28</v>
      </c>
      <c r="C244" s="13"/>
      <c r="D244" s="13"/>
      <c r="E244" s="45"/>
      <c r="F244" s="1" t="str">
        <f t="shared" si="53"/>
        <v>Turnierort</v>
      </c>
      <c r="I244" s="31" t="str">
        <f t="shared" si="42"/>
        <v>45976</v>
      </c>
      <c r="J244" t="e">
        <f>VLOOKUP(I244,Sperrdaten!H:I,2,FALSE)</f>
        <v>#N/A</v>
      </c>
      <c r="K244" s="32" t="str">
        <f t="shared" si="43"/>
        <v>45976</v>
      </c>
      <c r="L244" t="e">
        <f>VLOOKUP(K244,Sperrdaten!C:D,2,FALSE)</f>
        <v>#N/A</v>
      </c>
      <c r="M244" s="32" t="str">
        <f t="shared" si="44"/>
        <v>45976</v>
      </c>
      <c r="N244" t="e">
        <f>VLOOKUP(M244,Sperrdaten!C:D,2,FALSE)</f>
        <v>#N/A</v>
      </c>
      <c r="O244" s="32" t="str">
        <f t="shared" si="45"/>
        <v>45976</v>
      </c>
      <c r="P244" s="33" t="e">
        <f>VLOOKUP(O244,Sperrdaten!C:D,2,FALSE)</f>
        <v>#N/A</v>
      </c>
    </row>
    <row r="245" spans="1:16" ht="15" x14ac:dyDescent="0.2">
      <c r="A245" s="50">
        <f t="shared" si="52"/>
        <v>45976</v>
      </c>
      <c r="B245" s="6" t="s">
        <v>29</v>
      </c>
      <c r="C245" s="13"/>
      <c r="D245" s="13"/>
      <c r="E245" s="45"/>
      <c r="F245" s="1" t="str">
        <f t="shared" si="53"/>
        <v>Turnierort</v>
      </c>
      <c r="I245" s="31" t="str">
        <f t="shared" si="42"/>
        <v>45976</v>
      </c>
      <c r="J245" t="e">
        <f>VLOOKUP(I245,Sperrdaten!H:I,2,FALSE)</f>
        <v>#N/A</v>
      </c>
      <c r="K245" s="32" t="str">
        <f t="shared" si="43"/>
        <v>45976</v>
      </c>
      <c r="L245" t="e">
        <f>VLOOKUP(K245,Sperrdaten!C:D,2,FALSE)</f>
        <v>#N/A</v>
      </c>
      <c r="M245" s="32" t="str">
        <f t="shared" si="44"/>
        <v>45976</v>
      </c>
      <c r="N245" t="e">
        <f>VLOOKUP(M245,Sperrdaten!C:D,2,FALSE)</f>
        <v>#N/A</v>
      </c>
      <c r="O245" s="32" t="str">
        <f t="shared" si="45"/>
        <v>45976</v>
      </c>
      <c r="P245" s="33" t="e">
        <f>VLOOKUP(O245,Sperrdaten!C:D,2,FALSE)</f>
        <v>#N/A</v>
      </c>
    </row>
    <row r="246" spans="1:16" ht="15" x14ac:dyDescent="0.2">
      <c r="A246" s="50">
        <f t="shared" si="52"/>
        <v>45976</v>
      </c>
      <c r="B246" s="6" t="s">
        <v>30</v>
      </c>
      <c r="C246" s="13"/>
      <c r="D246" s="13"/>
      <c r="E246" s="45"/>
      <c r="F246" s="1" t="str">
        <f t="shared" si="53"/>
        <v>Turnierort</v>
      </c>
      <c r="I246" s="31" t="str">
        <f t="shared" si="42"/>
        <v>45976</v>
      </c>
      <c r="J246" t="e">
        <f>VLOOKUP(I246,Sperrdaten!H:I,2,FALSE)</f>
        <v>#N/A</v>
      </c>
      <c r="K246" s="32" t="str">
        <f t="shared" si="43"/>
        <v>45976</v>
      </c>
      <c r="L246" t="e">
        <f>VLOOKUP(K246,Sperrdaten!C:D,2,FALSE)</f>
        <v>#N/A</v>
      </c>
      <c r="M246" s="32" t="str">
        <f t="shared" si="44"/>
        <v>45976</v>
      </c>
      <c r="N246" t="e">
        <f>VLOOKUP(M246,Sperrdaten!C:D,2,FALSE)</f>
        <v>#N/A</v>
      </c>
      <c r="O246" s="32" t="str">
        <f t="shared" si="45"/>
        <v>45976</v>
      </c>
      <c r="P246" s="33" t="e">
        <f>VLOOKUP(O246,Sperrdaten!C:D,2,FALSE)</f>
        <v>#N/A</v>
      </c>
    </row>
    <row r="247" spans="1:16" ht="15" x14ac:dyDescent="0.2">
      <c r="A247" s="50">
        <f t="shared" si="52"/>
        <v>45976</v>
      </c>
      <c r="B247" s="6" t="s">
        <v>31</v>
      </c>
      <c r="C247" s="13"/>
      <c r="D247" s="13"/>
      <c r="E247" s="45"/>
      <c r="F247" s="1" t="str">
        <f t="shared" si="53"/>
        <v>Turnierort</v>
      </c>
      <c r="I247" s="31" t="str">
        <f t="shared" si="42"/>
        <v>45976</v>
      </c>
      <c r="J247" t="e">
        <f>VLOOKUP(I247,Sperrdaten!H:I,2,FALSE)</f>
        <v>#N/A</v>
      </c>
      <c r="K247" s="32" t="str">
        <f t="shared" si="43"/>
        <v>45976</v>
      </c>
      <c r="L247" t="e">
        <f>VLOOKUP(K247,Sperrdaten!C:D,2,FALSE)</f>
        <v>#N/A</v>
      </c>
      <c r="M247" s="32" t="str">
        <f t="shared" si="44"/>
        <v>45976</v>
      </c>
      <c r="N247" t="e">
        <f>VLOOKUP(M247,Sperrdaten!C:D,2,FALSE)</f>
        <v>#N/A</v>
      </c>
      <c r="O247" s="32" t="str">
        <f t="shared" si="45"/>
        <v>45976</v>
      </c>
      <c r="P247" s="33" t="e">
        <f>VLOOKUP(O247,Sperrdaten!C:D,2,FALSE)</f>
        <v>#N/A</v>
      </c>
    </row>
    <row r="248" spans="1:16" ht="15" x14ac:dyDescent="0.2">
      <c r="A248" s="50">
        <f t="shared" si="52"/>
        <v>45976</v>
      </c>
      <c r="B248" s="6" t="s">
        <v>32</v>
      </c>
      <c r="C248" s="13"/>
      <c r="D248" s="13"/>
      <c r="E248" s="45"/>
      <c r="F248" s="1" t="str">
        <f t="shared" si="53"/>
        <v>Turnierort</v>
      </c>
      <c r="I248" s="31" t="str">
        <f t="shared" si="42"/>
        <v>45976</v>
      </c>
      <c r="J248" t="e">
        <f>VLOOKUP(I248,Sperrdaten!H:I,2,FALSE)</f>
        <v>#N/A</v>
      </c>
      <c r="K248" s="32" t="str">
        <f t="shared" si="43"/>
        <v>45976</v>
      </c>
      <c r="L248" t="e">
        <f>VLOOKUP(K248,Sperrdaten!C:D,2,FALSE)</f>
        <v>#N/A</v>
      </c>
      <c r="M248" s="32" t="str">
        <f t="shared" si="44"/>
        <v>45976</v>
      </c>
      <c r="N248" t="e">
        <f>VLOOKUP(M248,Sperrdaten!C:D,2,FALSE)</f>
        <v>#N/A</v>
      </c>
      <c r="O248" s="32" t="str">
        <f t="shared" si="45"/>
        <v>45976</v>
      </c>
      <c r="P248" s="33" t="e">
        <f>VLOOKUP(O248,Sperrdaten!C:D,2,FALSE)</f>
        <v>#N/A</v>
      </c>
    </row>
    <row r="249" spans="1:16" ht="16" thickBot="1" x14ac:dyDescent="0.25">
      <c r="A249" s="51">
        <f t="shared" si="52"/>
        <v>45976</v>
      </c>
      <c r="B249" s="47" t="s">
        <v>33</v>
      </c>
      <c r="C249" s="48"/>
      <c r="D249" s="48"/>
      <c r="E249" s="49"/>
      <c r="F249" s="1" t="str">
        <f t="shared" si="53"/>
        <v>Turnierort</v>
      </c>
      <c r="I249" s="31" t="str">
        <f t="shared" si="42"/>
        <v>45976</v>
      </c>
      <c r="J249" t="e">
        <f>VLOOKUP(I249,Sperrdaten!H:I,2,FALSE)</f>
        <v>#N/A</v>
      </c>
      <c r="K249" s="32" t="str">
        <f t="shared" si="43"/>
        <v>45976</v>
      </c>
      <c r="L249" t="e">
        <f>VLOOKUP(K249,Sperrdaten!C:D,2,FALSE)</f>
        <v>#N/A</v>
      </c>
      <c r="M249" s="32" t="str">
        <f t="shared" si="44"/>
        <v>45976</v>
      </c>
      <c r="N249" t="e">
        <f>VLOOKUP(M249,Sperrdaten!C:D,2,FALSE)</f>
        <v>#N/A</v>
      </c>
      <c r="O249" s="32" t="str">
        <f t="shared" si="45"/>
        <v>45976</v>
      </c>
      <c r="P249" s="33" t="e">
        <f>VLOOKUP(O249,Sperrdaten!C:D,2,FALSE)</f>
        <v>#N/A</v>
      </c>
    </row>
    <row r="250" spans="1:16" ht="16" thickBot="1" x14ac:dyDescent="0.25">
      <c r="I250" s="31" t="str">
        <f t="shared" si="42"/>
        <v/>
      </c>
      <c r="J250">
        <f>VLOOKUP(I250,Sperrdaten!H:I,2,FALSE)</f>
        <v>1</v>
      </c>
      <c r="K250" s="32" t="str">
        <f t="shared" si="43"/>
        <v/>
      </c>
      <c r="L250">
        <f>VLOOKUP(K250,Sperrdaten!C:D,2,FALSE)</f>
        <v>1</v>
      </c>
      <c r="M250" s="32" t="str">
        <f t="shared" si="44"/>
        <v/>
      </c>
      <c r="N250">
        <f>VLOOKUP(M250,Sperrdaten!C:D,2,FALSE)</f>
        <v>1</v>
      </c>
      <c r="O250" s="32" t="str">
        <f t="shared" si="45"/>
        <v/>
      </c>
      <c r="P250" s="33">
        <f>VLOOKUP(O250,Sperrdaten!C:D,2,FALSE)</f>
        <v>1</v>
      </c>
    </row>
    <row r="251" spans="1:16" ht="15" x14ac:dyDescent="0.2">
      <c r="A251" s="91"/>
      <c r="B251" s="93" t="s">
        <v>34</v>
      </c>
      <c r="C251" s="93"/>
      <c r="D251" s="93"/>
      <c r="E251" s="94"/>
      <c r="I251" s="31" t="str">
        <f t="shared" si="42"/>
        <v/>
      </c>
      <c r="J251">
        <f>VLOOKUP(I251,Sperrdaten!H:I,2,FALSE)</f>
        <v>1</v>
      </c>
      <c r="K251" s="32" t="str">
        <f t="shared" si="43"/>
        <v/>
      </c>
      <c r="L251">
        <f>VLOOKUP(K251,Sperrdaten!C:D,2,FALSE)</f>
        <v>1</v>
      </c>
      <c r="M251" s="32" t="str">
        <f t="shared" si="44"/>
        <v/>
      </c>
      <c r="N251">
        <f>VLOOKUP(M251,Sperrdaten!C:D,2,FALSE)</f>
        <v>1</v>
      </c>
      <c r="O251" s="32" t="str">
        <f t="shared" si="45"/>
        <v/>
      </c>
      <c r="P251" s="33">
        <f>VLOOKUP(O251,Sperrdaten!C:D,2,FALSE)</f>
        <v>1</v>
      </c>
    </row>
    <row r="252" spans="1:16" ht="15" x14ac:dyDescent="0.2">
      <c r="A252" s="92"/>
      <c r="B252" s="85"/>
      <c r="C252" s="85"/>
      <c r="D252" s="85"/>
      <c r="E252" s="95"/>
      <c r="I252" s="31" t="str">
        <f t="shared" si="42"/>
        <v/>
      </c>
      <c r="J252">
        <f>VLOOKUP(I252,Sperrdaten!H:I,2,FALSE)</f>
        <v>1</v>
      </c>
      <c r="K252" s="32" t="str">
        <f t="shared" si="43"/>
        <v/>
      </c>
      <c r="L252">
        <f>VLOOKUP(K252,Sperrdaten!C:D,2,FALSE)</f>
        <v>1</v>
      </c>
      <c r="M252" s="32" t="str">
        <f t="shared" si="44"/>
        <v/>
      </c>
      <c r="N252">
        <f>VLOOKUP(M252,Sperrdaten!C:D,2,FALSE)</f>
        <v>1</v>
      </c>
      <c r="O252" s="32" t="str">
        <f t="shared" si="45"/>
        <v/>
      </c>
      <c r="P252" s="33">
        <f>VLOOKUP(O252,Sperrdaten!C:D,2,FALSE)</f>
        <v>1</v>
      </c>
    </row>
    <row r="253" spans="1:16" ht="15" x14ac:dyDescent="0.2">
      <c r="A253" s="92"/>
      <c r="B253" s="14" t="s">
        <v>11</v>
      </c>
      <c r="C253" s="15" t="s">
        <v>12</v>
      </c>
      <c r="D253" s="15" t="s">
        <v>13</v>
      </c>
      <c r="E253" s="43" t="s">
        <v>14</v>
      </c>
      <c r="I253" s="31" t="str">
        <f t="shared" si="42"/>
        <v>h</v>
      </c>
      <c r="J253" t="e">
        <f>VLOOKUP(I253,Sperrdaten!H:I,2,FALSE)</f>
        <v>#N/A</v>
      </c>
      <c r="K253" s="32" t="str">
        <f t="shared" si="43"/>
        <v>h</v>
      </c>
      <c r="L253" t="e">
        <f>VLOOKUP(K253,Sperrdaten!C:D,2,FALSE)</f>
        <v>#N/A</v>
      </c>
      <c r="M253" s="32" t="str">
        <f t="shared" si="44"/>
        <v>a</v>
      </c>
      <c r="N253" t="e">
        <f>VLOOKUP(M253,Sperrdaten!C:D,2,FALSE)</f>
        <v>#N/A</v>
      </c>
      <c r="O253" s="32" t="str">
        <f t="shared" si="45"/>
        <v>SR</v>
      </c>
      <c r="P253" s="33" t="e">
        <f>VLOOKUP(O253,Sperrdaten!C:D,2,FALSE)</f>
        <v>#N/A</v>
      </c>
    </row>
    <row r="254" spans="1:16" ht="15" x14ac:dyDescent="0.2">
      <c r="A254" s="44">
        <f>$A$4</f>
        <v>45976</v>
      </c>
      <c r="B254" s="12" t="s">
        <v>25</v>
      </c>
      <c r="C254" s="13"/>
      <c r="D254" s="13"/>
      <c r="E254" s="45"/>
      <c r="F254" s="1" t="str">
        <f>$B$251</f>
        <v>Turnierort</v>
      </c>
      <c r="I254" s="31" t="str">
        <f t="shared" si="42"/>
        <v>45976</v>
      </c>
      <c r="J254" t="e">
        <f>VLOOKUP(I254,Sperrdaten!H:I,2,FALSE)</f>
        <v>#N/A</v>
      </c>
      <c r="K254" s="32" t="str">
        <f t="shared" si="43"/>
        <v>45976</v>
      </c>
      <c r="L254" t="e">
        <f>VLOOKUP(K254,Sperrdaten!C:D,2,FALSE)</f>
        <v>#N/A</v>
      </c>
      <c r="M254" s="32" t="str">
        <f t="shared" si="44"/>
        <v>45976</v>
      </c>
      <c r="N254" t="e">
        <f>VLOOKUP(M254,Sperrdaten!C:D,2,FALSE)</f>
        <v>#N/A</v>
      </c>
      <c r="O254" s="32" t="str">
        <f t="shared" si="45"/>
        <v>45976</v>
      </c>
      <c r="P254" s="33" t="e">
        <f>VLOOKUP(O254,Sperrdaten!C:D,2,FALSE)</f>
        <v>#N/A</v>
      </c>
    </row>
    <row r="255" spans="1:16" ht="15" x14ac:dyDescent="0.2">
      <c r="A255" s="50">
        <f t="shared" ref="A255:A262" si="54">$A$4</f>
        <v>45976</v>
      </c>
      <c r="B255" s="6" t="s">
        <v>26</v>
      </c>
      <c r="C255" s="13"/>
      <c r="D255" s="13"/>
      <c r="E255" s="45"/>
      <c r="F255" s="1" t="str">
        <f t="shared" ref="F255:F262" si="55">$B$251</f>
        <v>Turnierort</v>
      </c>
      <c r="I255" s="31" t="str">
        <f t="shared" si="42"/>
        <v>45976</v>
      </c>
      <c r="J255" t="e">
        <f>VLOOKUP(I255,Sperrdaten!H:I,2,FALSE)</f>
        <v>#N/A</v>
      </c>
      <c r="K255" s="32" t="str">
        <f t="shared" si="43"/>
        <v>45976</v>
      </c>
      <c r="L255" t="e">
        <f>VLOOKUP(K255,Sperrdaten!C:D,2,FALSE)</f>
        <v>#N/A</v>
      </c>
      <c r="M255" s="32" t="str">
        <f t="shared" si="44"/>
        <v>45976</v>
      </c>
      <c r="N255" t="e">
        <f>VLOOKUP(M255,Sperrdaten!C:D,2,FALSE)</f>
        <v>#N/A</v>
      </c>
      <c r="O255" s="32" t="str">
        <f t="shared" si="45"/>
        <v>45976</v>
      </c>
      <c r="P255" s="33" t="e">
        <f>VLOOKUP(O255,Sperrdaten!C:D,2,FALSE)</f>
        <v>#N/A</v>
      </c>
    </row>
    <row r="256" spans="1:16" ht="15" x14ac:dyDescent="0.2">
      <c r="A256" s="50">
        <f t="shared" si="54"/>
        <v>45976</v>
      </c>
      <c r="B256" s="6" t="s">
        <v>27</v>
      </c>
      <c r="C256" s="13"/>
      <c r="D256" s="13"/>
      <c r="E256" s="45"/>
      <c r="F256" s="1" t="str">
        <f t="shared" si="55"/>
        <v>Turnierort</v>
      </c>
      <c r="I256" s="31" t="str">
        <f t="shared" si="42"/>
        <v>45976</v>
      </c>
      <c r="J256" t="e">
        <f>VLOOKUP(I256,Sperrdaten!H:I,2,FALSE)</f>
        <v>#N/A</v>
      </c>
      <c r="K256" s="32" t="str">
        <f t="shared" si="43"/>
        <v>45976</v>
      </c>
      <c r="L256" t="e">
        <f>VLOOKUP(K256,Sperrdaten!C:D,2,FALSE)</f>
        <v>#N/A</v>
      </c>
      <c r="M256" s="32" t="str">
        <f t="shared" si="44"/>
        <v>45976</v>
      </c>
      <c r="N256" t="e">
        <f>VLOOKUP(M256,Sperrdaten!C:D,2,FALSE)</f>
        <v>#N/A</v>
      </c>
      <c r="O256" s="32" t="str">
        <f t="shared" si="45"/>
        <v>45976</v>
      </c>
      <c r="P256" s="33" t="e">
        <f>VLOOKUP(O256,Sperrdaten!C:D,2,FALSE)</f>
        <v>#N/A</v>
      </c>
    </row>
    <row r="257" spans="1:16" ht="15" x14ac:dyDescent="0.2">
      <c r="A257" s="50">
        <f t="shared" si="54"/>
        <v>45976</v>
      </c>
      <c r="B257" s="6" t="s">
        <v>28</v>
      </c>
      <c r="C257" s="13"/>
      <c r="D257" s="13"/>
      <c r="E257" s="45"/>
      <c r="F257" s="1" t="str">
        <f t="shared" si="55"/>
        <v>Turnierort</v>
      </c>
      <c r="I257" s="31" t="str">
        <f t="shared" si="42"/>
        <v>45976</v>
      </c>
      <c r="J257" t="e">
        <f>VLOOKUP(I257,Sperrdaten!H:I,2,FALSE)</f>
        <v>#N/A</v>
      </c>
      <c r="K257" s="32" t="str">
        <f t="shared" si="43"/>
        <v>45976</v>
      </c>
      <c r="L257" t="e">
        <f>VLOOKUP(K257,Sperrdaten!C:D,2,FALSE)</f>
        <v>#N/A</v>
      </c>
      <c r="M257" s="32" t="str">
        <f t="shared" si="44"/>
        <v>45976</v>
      </c>
      <c r="N257" t="e">
        <f>VLOOKUP(M257,Sperrdaten!C:D,2,FALSE)</f>
        <v>#N/A</v>
      </c>
      <c r="O257" s="32" t="str">
        <f t="shared" si="45"/>
        <v>45976</v>
      </c>
      <c r="P257" s="33" t="e">
        <f>VLOOKUP(O257,Sperrdaten!C:D,2,FALSE)</f>
        <v>#N/A</v>
      </c>
    </row>
    <row r="258" spans="1:16" ht="15" x14ac:dyDescent="0.2">
      <c r="A258" s="50">
        <f t="shared" si="54"/>
        <v>45976</v>
      </c>
      <c r="B258" s="6" t="s">
        <v>29</v>
      </c>
      <c r="C258" s="13"/>
      <c r="D258" s="13"/>
      <c r="E258" s="45"/>
      <c r="F258" s="1" t="str">
        <f t="shared" si="55"/>
        <v>Turnierort</v>
      </c>
      <c r="I258" s="31" t="str">
        <f t="shared" si="42"/>
        <v>45976</v>
      </c>
      <c r="J258" t="e">
        <f>VLOOKUP(I258,Sperrdaten!H:I,2,FALSE)</f>
        <v>#N/A</v>
      </c>
      <c r="K258" s="32" t="str">
        <f t="shared" si="43"/>
        <v>45976</v>
      </c>
      <c r="L258" t="e">
        <f>VLOOKUP(K258,Sperrdaten!C:D,2,FALSE)</f>
        <v>#N/A</v>
      </c>
      <c r="M258" s="32" t="str">
        <f t="shared" si="44"/>
        <v>45976</v>
      </c>
      <c r="N258" t="e">
        <f>VLOOKUP(M258,Sperrdaten!C:D,2,FALSE)</f>
        <v>#N/A</v>
      </c>
      <c r="O258" s="32" t="str">
        <f t="shared" si="45"/>
        <v>45976</v>
      </c>
      <c r="P258" s="33" t="e">
        <f>VLOOKUP(O258,Sperrdaten!C:D,2,FALSE)</f>
        <v>#N/A</v>
      </c>
    </row>
    <row r="259" spans="1:16" ht="15" x14ac:dyDescent="0.2">
      <c r="A259" s="50">
        <f t="shared" si="54"/>
        <v>45976</v>
      </c>
      <c r="B259" s="6" t="s">
        <v>30</v>
      </c>
      <c r="C259" s="13"/>
      <c r="D259" s="13"/>
      <c r="E259" s="45"/>
      <c r="F259" s="1" t="str">
        <f t="shared" si="55"/>
        <v>Turnierort</v>
      </c>
      <c r="I259" s="31" t="str">
        <f t="shared" si="42"/>
        <v>45976</v>
      </c>
      <c r="J259" t="e">
        <f>VLOOKUP(I259,Sperrdaten!H:I,2,FALSE)</f>
        <v>#N/A</v>
      </c>
      <c r="K259" s="32" t="str">
        <f t="shared" si="43"/>
        <v>45976</v>
      </c>
      <c r="L259" t="e">
        <f>VLOOKUP(K259,Sperrdaten!C:D,2,FALSE)</f>
        <v>#N/A</v>
      </c>
      <c r="M259" s="32" t="str">
        <f t="shared" si="44"/>
        <v>45976</v>
      </c>
      <c r="N259" t="e">
        <f>VLOOKUP(M259,Sperrdaten!C:D,2,FALSE)</f>
        <v>#N/A</v>
      </c>
      <c r="O259" s="32" t="str">
        <f t="shared" si="45"/>
        <v>45976</v>
      </c>
      <c r="P259" s="33" t="e">
        <f>VLOOKUP(O259,Sperrdaten!C:D,2,FALSE)</f>
        <v>#N/A</v>
      </c>
    </row>
    <row r="260" spans="1:16" ht="15" x14ac:dyDescent="0.2">
      <c r="A260" s="50">
        <f t="shared" si="54"/>
        <v>45976</v>
      </c>
      <c r="B260" s="6" t="s">
        <v>31</v>
      </c>
      <c r="C260" s="13"/>
      <c r="D260" s="13"/>
      <c r="E260" s="45"/>
      <c r="F260" s="1" t="str">
        <f t="shared" si="55"/>
        <v>Turnierort</v>
      </c>
      <c r="I260" s="31" t="str">
        <f t="shared" si="42"/>
        <v>45976</v>
      </c>
      <c r="J260" t="e">
        <f>VLOOKUP(I260,Sperrdaten!H:I,2,FALSE)</f>
        <v>#N/A</v>
      </c>
      <c r="K260" s="32" t="str">
        <f t="shared" si="43"/>
        <v>45976</v>
      </c>
      <c r="L260" t="e">
        <f>VLOOKUP(K260,Sperrdaten!C:D,2,FALSE)</f>
        <v>#N/A</v>
      </c>
      <c r="M260" s="32" t="str">
        <f t="shared" si="44"/>
        <v>45976</v>
      </c>
      <c r="N260" t="e">
        <f>VLOOKUP(M260,Sperrdaten!C:D,2,FALSE)</f>
        <v>#N/A</v>
      </c>
      <c r="O260" s="32" t="str">
        <f t="shared" si="45"/>
        <v>45976</v>
      </c>
      <c r="P260" s="33" t="e">
        <f>VLOOKUP(O260,Sperrdaten!C:D,2,FALSE)</f>
        <v>#N/A</v>
      </c>
    </row>
    <row r="261" spans="1:16" ht="15" x14ac:dyDescent="0.2">
      <c r="A261" s="50">
        <f t="shared" si="54"/>
        <v>45976</v>
      </c>
      <c r="B261" s="6" t="s">
        <v>32</v>
      </c>
      <c r="C261" s="13"/>
      <c r="D261" s="13"/>
      <c r="E261" s="45"/>
      <c r="F261" s="1" t="str">
        <f t="shared" si="55"/>
        <v>Turnierort</v>
      </c>
      <c r="I261" s="31" t="str">
        <f t="shared" si="42"/>
        <v>45976</v>
      </c>
      <c r="J261" t="e">
        <f>VLOOKUP(I261,Sperrdaten!H:I,2,FALSE)</f>
        <v>#N/A</v>
      </c>
      <c r="K261" s="32" t="str">
        <f t="shared" si="43"/>
        <v>45976</v>
      </c>
      <c r="L261" t="e">
        <f>VLOOKUP(K261,Sperrdaten!C:D,2,FALSE)</f>
        <v>#N/A</v>
      </c>
      <c r="M261" s="32" t="str">
        <f t="shared" si="44"/>
        <v>45976</v>
      </c>
      <c r="N261" t="e">
        <f>VLOOKUP(M261,Sperrdaten!C:D,2,FALSE)</f>
        <v>#N/A</v>
      </c>
      <c r="O261" s="32" t="str">
        <f t="shared" si="45"/>
        <v>45976</v>
      </c>
      <c r="P261" s="33" t="e">
        <f>VLOOKUP(O261,Sperrdaten!C:D,2,FALSE)</f>
        <v>#N/A</v>
      </c>
    </row>
    <row r="262" spans="1:16" ht="16" thickBot="1" x14ac:dyDescent="0.25">
      <c r="A262" s="51">
        <f t="shared" si="54"/>
        <v>45976</v>
      </c>
      <c r="B262" s="47" t="s">
        <v>33</v>
      </c>
      <c r="C262" s="48"/>
      <c r="D262" s="48"/>
      <c r="E262" s="49"/>
      <c r="F262" s="1" t="str">
        <f t="shared" si="55"/>
        <v>Turnierort</v>
      </c>
      <c r="I262" s="31" t="str">
        <f t="shared" si="42"/>
        <v>45976</v>
      </c>
      <c r="J262" t="e">
        <f>VLOOKUP(I262,Sperrdaten!H:I,2,FALSE)</f>
        <v>#N/A</v>
      </c>
      <c r="K262" s="32" t="str">
        <f t="shared" si="43"/>
        <v>45976</v>
      </c>
      <c r="L262" t="e">
        <f>VLOOKUP(K262,Sperrdaten!C:D,2,FALSE)</f>
        <v>#N/A</v>
      </c>
      <c r="M262" s="32" t="str">
        <f t="shared" si="44"/>
        <v>45976</v>
      </c>
      <c r="N262" t="e">
        <f>VLOOKUP(M262,Sperrdaten!C:D,2,FALSE)</f>
        <v>#N/A</v>
      </c>
      <c r="O262" s="32" t="str">
        <f t="shared" si="45"/>
        <v>45976</v>
      </c>
      <c r="P262" s="33" t="e">
        <f>VLOOKUP(O262,Sperrdaten!C:D,2,FALSE)</f>
        <v>#N/A</v>
      </c>
    </row>
    <row r="263" spans="1:16" ht="16" thickBot="1" x14ac:dyDescent="0.25">
      <c r="I263" s="31" t="str">
        <f t="shared" si="42"/>
        <v/>
      </c>
      <c r="J263">
        <f>VLOOKUP(I263,Sperrdaten!H:I,2,FALSE)</f>
        <v>1</v>
      </c>
      <c r="K263" s="32" t="str">
        <f t="shared" si="43"/>
        <v/>
      </c>
      <c r="L263">
        <f>VLOOKUP(K263,Sperrdaten!C:D,2,FALSE)</f>
        <v>1</v>
      </c>
      <c r="M263" s="32" t="str">
        <f t="shared" si="44"/>
        <v/>
      </c>
      <c r="N263">
        <f>VLOOKUP(M263,Sperrdaten!C:D,2,FALSE)</f>
        <v>1</v>
      </c>
      <c r="O263" s="32" t="str">
        <f t="shared" si="45"/>
        <v/>
      </c>
      <c r="P263" s="33">
        <f>VLOOKUP(O263,Sperrdaten!C:D,2,FALSE)</f>
        <v>1</v>
      </c>
    </row>
    <row r="264" spans="1:16" ht="15" x14ac:dyDescent="0.2">
      <c r="A264" s="91"/>
      <c r="B264" s="93" t="s">
        <v>34</v>
      </c>
      <c r="C264" s="93"/>
      <c r="D264" s="93"/>
      <c r="E264" s="94"/>
      <c r="I264" s="31" t="str">
        <f t="shared" ref="I264:I275" si="56">A264&amp;C264</f>
        <v/>
      </c>
      <c r="J264">
        <f>VLOOKUP(I264,Sperrdaten!H:I,2,FALSE)</f>
        <v>1</v>
      </c>
      <c r="K264" s="32" t="str">
        <f t="shared" ref="K264:K275" si="57">A264&amp;C264</f>
        <v/>
      </c>
      <c r="L264">
        <f>VLOOKUP(K264,Sperrdaten!C:D,2,FALSE)</f>
        <v>1</v>
      </c>
      <c r="M264" s="32" t="str">
        <f t="shared" ref="M264:M275" si="58">A264&amp;D264</f>
        <v/>
      </c>
      <c r="N264">
        <f>VLOOKUP(M264,Sperrdaten!C:D,2,FALSE)</f>
        <v>1</v>
      </c>
      <c r="O264" s="32" t="str">
        <f t="shared" ref="O264:O275" si="59">A264&amp;E264</f>
        <v/>
      </c>
      <c r="P264" s="33">
        <f>VLOOKUP(O264,Sperrdaten!C:D,2,FALSE)</f>
        <v>1</v>
      </c>
    </row>
    <row r="265" spans="1:16" ht="15" x14ac:dyDescent="0.2">
      <c r="A265" s="92"/>
      <c r="B265" s="85"/>
      <c r="C265" s="85"/>
      <c r="D265" s="85"/>
      <c r="E265" s="95"/>
      <c r="I265" s="31" t="str">
        <f t="shared" si="56"/>
        <v/>
      </c>
      <c r="J265">
        <f>VLOOKUP(I265,Sperrdaten!H:I,2,FALSE)</f>
        <v>1</v>
      </c>
      <c r="K265" s="32" t="str">
        <f t="shared" si="57"/>
        <v/>
      </c>
      <c r="L265">
        <f>VLOOKUP(K265,Sperrdaten!C:D,2,FALSE)</f>
        <v>1</v>
      </c>
      <c r="M265" s="32" t="str">
        <f t="shared" si="58"/>
        <v/>
      </c>
      <c r="N265">
        <f>VLOOKUP(M265,Sperrdaten!C:D,2,FALSE)</f>
        <v>1</v>
      </c>
      <c r="O265" s="32" t="str">
        <f t="shared" si="59"/>
        <v/>
      </c>
      <c r="P265" s="33">
        <f>VLOOKUP(O265,Sperrdaten!C:D,2,FALSE)</f>
        <v>1</v>
      </c>
    </row>
    <row r="266" spans="1:16" ht="15" x14ac:dyDescent="0.2">
      <c r="A266" s="92"/>
      <c r="B266" s="14" t="s">
        <v>11</v>
      </c>
      <c r="C266" s="15" t="s">
        <v>12</v>
      </c>
      <c r="D266" s="15" t="s">
        <v>13</v>
      </c>
      <c r="E266" s="43" t="s">
        <v>14</v>
      </c>
      <c r="I266" s="31" t="str">
        <f t="shared" si="56"/>
        <v>h</v>
      </c>
      <c r="J266" t="e">
        <f>VLOOKUP(I266,Sperrdaten!H:I,2,FALSE)</f>
        <v>#N/A</v>
      </c>
      <c r="K266" s="32" t="str">
        <f t="shared" si="57"/>
        <v>h</v>
      </c>
      <c r="L266" t="e">
        <f>VLOOKUP(K266,Sperrdaten!C:D,2,FALSE)</f>
        <v>#N/A</v>
      </c>
      <c r="M266" s="32" t="str">
        <f t="shared" si="58"/>
        <v>a</v>
      </c>
      <c r="N266" t="e">
        <f>VLOOKUP(M266,Sperrdaten!C:D,2,FALSE)</f>
        <v>#N/A</v>
      </c>
      <c r="O266" s="32" t="str">
        <f t="shared" si="59"/>
        <v>SR</v>
      </c>
      <c r="P266" s="33" t="e">
        <f>VLOOKUP(O266,Sperrdaten!C:D,2,FALSE)</f>
        <v>#N/A</v>
      </c>
    </row>
    <row r="267" spans="1:16" ht="15" x14ac:dyDescent="0.2">
      <c r="A267" s="44">
        <f>$A$4</f>
        <v>45976</v>
      </c>
      <c r="B267" s="12" t="s">
        <v>25</v>
      </c>
      <c r="C267" s="13"/>
      <c r="D267" s="13"/>
      <c r="E267" s="45"/>
      <c r="F267" s="1" t="str">
        <f t="shared" ref="F267:F275" si="60">$B$264</f>
        <v>Turnierort</v>
      </c>
      <c r="I267" s="31" t="str">
        <f t="shared" si="56"/>
        <v>45976</v>
      </c>
      <c r="J267" t="e">
        <f>VLOOKUP(I267,Sperrdaten!H:I,2,FALSE)</f>
        <v>#N/A</v>
      </c>
      <c r="K267" s="32" t="str">
        <f t="shared" si="57"/>
        <v>45976</v>
      </c>
      <c r="L267" t="e">
        <f>VLOOKUP(K267,Sperrdaten!C:D,2,FALSE)</f>
        <v>#N/A</v>
      </c>
      <c r="M267" s="32" t="str">
        <f t="shared" si="58"/>
        <v>45976</v>
      </c>
      <c r="N267" t="e">
        <f>VLOOKUP(M267,Sperrdaten!C:D,2,FALSE)</f>
        <v>#N/A</v>
      </c>
      <c r="O267" s="32" t="str">
        <f t="shared" si="59"/>
        <v>45976</v>
      </c>
      <c r="P267" s="33" t="e">
        <f>VLOOKUP(O267,Sperrdaten!C:D,2,FALSE)</f>
        <v>#N/A</v>
      </c>
    </row>
    <row r="268" spans="1:16" ht="15" x14ac:dyDescent="0.2">
      <c r="A268" s="50">
        <f t="shared" ref="A268:A275" si="61">$A$4</f>
        <v>45976</v>
      </c>
      <c r="B268" s="6" t="s">
        <v>26</v>
      </c>
      <c r="C268" s="13"/>
      <c r="D268" s="13"/>
      <c r="E268" s="45"/>
      <c r="F268" s="1" t="str">
        <f t="shared" si="60"/>
        <v>Turnierort</v>
      </c>
      <c r="I268" s="31" t="str">
        <f t="shared" si="56"/>
        <v>45976</v>
      </c>
      <c r="J268" t="e">
        <f>VLOOKUP(I268,Sperrdaten!H:I,2,FALSE)</f>
        <v>#N/A</v>
      </c>
      <c r="K268" s="32" t="str">
        <f t="shared" si="57"/>
        <v>45976</v>
      </c>
      <c r="L268" t="e">
        <f>VLOOKUP(K268,Sperrdaten!C:D,2,FALSE)</f>
        <v>#N/A</v>
      </c>
      <c r="M268" s="32" t="str">
        <f t="shared" si="58"/>
        <v>45976</v>
      </c>
      <c r="N268" t="e">
        <f>VLOOKUP(M268,Sperrdaten!C:D,2,FALSE)</f>
        <v>#N/A</v>
      </c>
      <c r="O268" s="32" t="str">
        <f t="shared" si="59"/>
        <v>45976</v>
      </c>
      <c r="P268" s="33" t="e">
        <f>VLOOKUP(O268,Sperrdaten!C:D,2,FALSE)</f>
        <v>#N/A</v>
      </c>
    </row>
    <row r="269" spans="1:16" ht="15" x14ac:dyDescent="0.2">
      <c r="A269" s="50">
        <f t="shared" si="61"/>
        <v>45976</v>
      </c>
      <c r="B269" s="6" t="s">
        <v>27</v>
      </c>
      <c r="C269" s="13"/>
      <c r="D269" s="13"/>
      <c r="E269" s="45"/>
      <c r="F269" s="1" t="str">
        <f t="shared" si="60"/>
        <v>Turnierort</v>
      </c>
      <c r="I269" s="31" t="str">
        <f t="shared" si="56"/>
        <v>45976</v>
      </c>
      <c r="J269" t="e">
        <f>VLOOKUP(I269,Sperrdaten!H:I,2,FALSE)</f>
        <v>#N/A</v>
      </c>
      <c r="K269" s="32" t="str">
        <f t="shared" si="57"/>
        <v>45976</v>
      </c>
      <c r="L269" t="e">
        <f>VLOOKUP(K269,Sperrdaten!C:D,2,FALSE)</f>
        <v>#N/A</v>
      </c>
      <c r="M269" s="32" t="str">
        <f t="shared" si="58"/>
        <v>45976</v>
      </c>
      <c r="N269" t="e">
        <f>VLOOKUP(M269,Sperrdaten!C:D,2,FALSE)</f>
        <v>#N/A</v>
      </c>
      <c r="O269" s="32" t="str">
        <f t="shared" si="59"/>
        <v>45976</v>
      </c>
      <c r="P269" s="33" t="e">
        <f>VLOOKUP(O269,Sperrdaten!C:D,2,FALSE)</f>
        <v>#N/A</v>
      </c>
    </row>
    <row r="270" spans="1:16" ht="15" x14ac:dyDescent="0.2">
      <c r="A270" s="50">
        <f t="shared" si="61"/>
        <v>45976</v>
      </c>
      <c r="B270" s="6" t="s">
        <v>28</v>
      </c>
      <c r="C270" s="13"/>
      <c r="D270" s="13"/>
      <c r="E270" s="45"/>
      <c r="F270" s="1" t="str">
        <f t="shared" si="60"/>
        <v>Turnierort</v>
      </c>
      <c r="I270" s="31" t="str">
        <f t="shared" si="56"/>
        <v>45976</v>
      </c>
      <c r="J270" t="e">
        <f>VLOOKUP(I270,Sperrdaten!H:I,2,FALSE)</f>
        <v>#N/A</v>
      </c>
      <c r="K270" s="32" t="str">
        <f t="shared" si="57"/>
        <v>45976</v>
      </c>
      <c r="L270" t="e">
        <f>VLOOKUP(K270,Sperrdaten!C:D,2,FALSE)</f>
        <v>#N/A</v>
      </c>
      <c r="M270" s="32" t="str">
        <f t="shared" si="58"/>
        <v>45976</v>
      </c>
      <c r="N270" t="e">
        <f>VLOOKUP(M270,Sperrdaten!C:D,2,FALSE)</f>
        <v>#N/A</v>
      </c>
      <c r="O270" s="32" t="str">
        <f t="shared" si="59"/>
        <v>45976</v>
      </c>
      <c r="P270" s="33" t="e">
        <f>VLOOKUP(O270,Sperrdaten!C:D,2,FALSE)</f>
        <v>#N/A</v>
      </c>
    </row>
    <row r="271" spans="1:16" ht="15" x14ac:dyDescent="0.2">
      <c r="A271" s="50">
        <f t="shared" si="61"/>
        <v>45976</v>
      </c>
      <c r="B271" s="6" t="s">
        <v>29</v>
      </c>
      <c r="C271" s="13"/>
      <c r="D271" s="13"/>
      <c r="E271" s="45"/>
      <c r="F271" s="1" t="str">
        <f t="shared" si="60"/>
        <v>Turnierort</v>
      </c>
      <c r="I271" s="31" t="str">
        <f t="shared" si="56"/>
        <v>45976</v>
      </c>
      <c r="J271" t="e">
        <f>VLOOKUP(I271,Sperrdaten!H:I,2,FALSE)</f>
        <v>#N/A</v>
      </c>
      <c r="K271" s="32" t="str">
        <f t="shared" si="57"/>
        <v>45976</v>
      </c>
      <c r="L271" t="e">
        <f>VLOOKUP(K271,Sperrdaten!C:D,2,FALSE)</f>
        <v>#N/A</v>
      </c>
      <c r="M271" s="32" t="str">
        <f t="shared" si="58"/>
        <v>45976</v>
      </c>
      <c r="N271" t="e">
        <f>VLOOKUP(M271,Sperrdaten!C:D,2,FALSE)</f>
        <v>#N/A</v>
      </c>
      <c r="O271" s="32" t="str">
        <f t="shared" si="59"/>
        <v>45976</v>
      </c>
      <c r="P271" s="33" t="e">
        <f>VLOOKUP(O271,Sperrdaten!C:D,2,FALSE)</f>
        <v>#N/A</v>
      </c>
    </row>
    <row r="272" spans="1:16" ht="15" x14ac:dyDescent="0.2">
      <c r="A272" s="50">
        <f t="shared" si="61"/>
        <v>45976</v>
      </c>
      <c r="B272" s="6" t="s">
        <v>30</v>
      </c>
      <c r="C272" s="13"/>
      <c r="D272" s="13"/>
      <c r="E272" s="45"/>
      <c r="F272" s="1" t="str">
        <f t="shared" si="60"/>
        <v>Turnierort</v>
      </c>
      <c r="I272" s="31" t="str">
        <f t="shared" si="56"/>
        <v>45976</v>
      </c>
      <c r="J272" t="e">
        <f>VLOOKUP(I272,Sperrdaten!H:I,2,FALSE)</f>
        <v>#N/A</v>
      </c>
      <c r="K272" s="32" t="str">
        <f t="shared" si="57"/>
        <v>45976</v>
      </c>
      <c r="L272" t="e">
        <f>VLOOKUP(K272,Sperrdaten!C:D,2,FALSE)</f>
        <v>#N/A</v>
      </c>
      <c r="M272" s="32" t="str">
        <f t="shared" si="58"/>
        <v>45976</v>
      </c>
      <c r="N272" t="e">
        <f>VLOOKUP(M272,Sperrdaten!C:D,2,FALSE)</f>
        <v>#N/A</v>
      </c>
      <c r="O272" s="32" t="str">
        <f t="shared" si="59"/>
        <v>45976</v>
      </c>
      <c r="P272" s="33" t="e">
        <f>VLOOKUP(O272,Sperrdaten!C:D,2,FALSE)</f>
        <v>#N/A</v>
      </c>
    </row>
    <row r="273" spans="1:16" ht="15" x14ac:dyDescent="0.2">
      <c r="A273" s="50">
        <f t="shared" si="61"/>
        <v>45976</v>
      </c>
      <c r="B273" s="6" t="s">
        <v>31</v>
      </c>
      <c r="C273" s="13"/>
      <c r="D273" s="13"/>
      <c r="E273" s="45"/>
      <c r="F273" s="1" t="str">
        <f t="shared" si="60"/>
        <v>Turnierort</v>
      </c>
      <c r="I273" s="31" t="str">
        <f t="shared" si="56"/>
        <v>45976</v>
      </c>
      <c r="J273" t="e">
        <f>VLOOKUP(I273,Sperrdaten!H:I,2,FALSE)</f>
        <v>#N/A</v>
      </c>
      <c r="K273" s="32" t="str">
        <f t="shared" si="57"/>
        <v>45976</v>
      </c>
      <c r="L273" t="e">
        <f>VLOOKUP(K273,Sperrdaten!C:D,2,FALSE)</f>
        <v>#N/A</v>
      </c>
      <c r="M273" s="32" t="str">
        <f t="shared" si="58"/>
        <v>45976</v>
      </c>
      <c r="N273" t="e">
        <f>VLOOKUP(M273,Sperrdaten!C:D,2,FALSE)</f>
        <v>#N/A</v>
      </c>
      <c r="O273" s="32" t="str">
        <f t="shared" si="59"/>
        <v>45976</v>
      </c>
      <c r="P273" s="33" t="e">
        <f>VLOOKUP(O273,Sperrdaten!C:D,2,FALSE)</f>
        <v>#N/A</v>
      </c>
    </row>
    <row r="274" spans="1:16" ht="15" x14ac:dyDescent="0.2">
      <c r="A274" s="50">
        <f t="shared" si="61"/>
        <v>45976</v>
      </c>
      <c r="B274" s="6" t="s">
        <v>32</v>
      </c>
      <c r="C274" s="13"/>
      <c r="D274" s="13"/>
      <c r="E274" s="45"/>
      <c r="F274" s="1" t="str">
        <f t="shared" si="60"/>
        <v>Turnierort</v>
      </c>
      <c r="I274" s="31" t="str">
        <f t="shared" si="56"/>
        <v>45976</v>
      </c>
      <c r="J274" t="e">
        <f>VLOOKUP(I274,Sperrdaten!H:I,2,FALSE)</f>
        <v>#N/A</v>
      </c>
      <c r="K274" s="32" t="str">
        <f t="shared" si="57"/>
        <v>45976</v>
      </c>
      <c r="L274" t="e">
        <f>VLOOKUP(K274,Sperrdaten!C:D,2,FALSE)</f>
        <v>#N/A</v>
      </c>
      <c r="M274" s="32" t="str">
        <f t="shared" si="58"/>
        <v>45976</v>
      </c>
      <c r="N274" t="e">
        <f>VLOOKUP(M274,Sperrdaten!C:D,2,FALSE)</f>
        <v>#N/A</v>
      </c>
      <c r="O274" s="32" t="str">
        <f t="shared" si="59"/>
        <v>45976</v>
      </c>
      <c r="P274" s="33" t="e">
        <f>VLOOKUP(O274,Sperrdaten!C:D,2,FALSE)</f>
        <v>#N/A</v>
      </c>
    </row>
    <row r="275" spans="1:16" ht="16" thickBot="1" x14ac:dyDescent="0.25">
      <c r="A275" s="51">
        <f t="shared" si="61"/>
        <v>45976</v>
      </c>
      <c r="B275" s="47" t="s">
        <v>33</v>
      </c>
      <c r="C275" s="48"/>
      <c r="D275" s="48"/>
      <c r="E275" s="49"/>
      <c r="F275" s="1" t="str">
        <f t="shared" si="60"/>
        <v>Turnierort</v>
      </c>
      <c r="I275" s="31" t="str">
        <f t="shared" si="56"/>
        <v>45976</v>
      </c>
      <c r="J275" t="e">
        <f>VLOOKUP(I275,Sperrdaten!H:I,2,FALSE)</f>
        <v>#N/A</v>
      </c>
      <c r="K275" s="32" t="str">
        <f t="shared" si="57"/>
        <v>45976</v>
      </c>
      <c r="L275" t="e">
        <f>VLOOKUP(K275,Sperrdaten!C:D,2,FALSE)</f>
        <v>#N/A</v>
      </c>
      <c r="M275" s="32" t="str">
        <f t="shared" si="58"/>
        <v>45976</v>
      </c>
      <c r="N275" t="e">
        <f>VLOOKUP(M275,Sperrdaten!C:D,2,FALSE)</f>
        <v>#N/A</v>
      </c>
      <c r="O275" s="32" t="str">
        <f t="shared" si="59"/>
        <v>45976</v>
      </c>
      <c r="P275" s="33" t="e">
        <f>VLOOKUP(O275,Sperrdaten!C:D,2,FALSE)</f>
        <v>#N/A</v>
      </c>
    </row>
  </sheetData>
  <sheetProtection selectLockedCells="1" selectUnlockedCells="1"/>
  <mergeCells count="43">
    <mergeCell ref="A30:A32"/>
    <mergeCell ref="B30:E31"/>
    <mergeCell ref="A4:A6"/>
    <mergeCell ref="B4:E5"/>
    <mergeCell ref="I5:P5"/>
    <mergeCell ref="A17:A19"/>
    <mergeCell ref="B17:E18"/>
    <mergeCell ref="A43:A45"/>
    <mergeCell ref="B43:E44"/>
    <mergeCell ref="A56:A58"/>
    <mergeCell ref="B56:E57"/>
    <mergeCell ref="A69:A71"/>
    <mergeCell ref="B69:E70"/>
    <mergeCell ref="A82:A84"/>
    <mergeCell ref="B82:E83"/>
    <mergeCell ref="A95:A97"/>
    <mergeCell ref="B95:E96"/>
    <mergeCell ref="A108:A110"/>
    <mergeCell ref="B108:E109"/>
    <mergeCell ref="A121:A123"/>
    <mergeCell ref="B121:E122"/>
    <mergeCell ref="A134:A136"/>
    <mergeCell ref="B134:E135"/>
    <mergeCell ref="A147:A149"/>
    <mergeCell ref="B147:E148"/>
    <mergeCell ref="A160:A162"/>
    <mergeCell ref="B160:E161"/>
    <mergeCell ref="A173:A175"/>
    <mergeCell ref="B173:E174"/>
    <mergeCell ref="A186:A188"/>
    <mergeCell ref="B186:E187"/>
    <mergeCell ref="A199:A201"/>
    <mergeCell ref="B199:E200"/>
    <mergeCell ref="A212:A214"/>
    <mergeCell ref="B212:E213"/>
    <mergeCell ref="A225:A227"/>
    <mergeCell ref="B225:E226"/>
    <mergeCell ref="A238:A240"/>
    <mergeCell ref="B238:E239"/>
    <mergeCell ref="A251:A253"/>
    <mergeCell ref="B251:E252"/>
    <mergeCell ref="A264:A266"/>
    <mergeCell ref="B264:E265"/>
  </mergeCells>
  <conditionalFormatting sqref="C165:C171 C9:C15">
    <cfRule type="expression" dxfId="490" priority="90">
      <formula>$L9=1</formula>
    </cfRule>
    <cfRule type="expression" dxfId="489" priority="91">
      <formula>$J9=1</formula>
    </cfRule>
  </conditionalFormatting>
  <conditionalFormatting sqref="D165:D171 D9:D15">
    <cfRule type="expression" dxfId="488" priority="89">
      <formula>$N9=1</formula>
    </cfRule>
  </conditionalFormatting>
  <conditionalFormatting sqref="E7">
    <cfRule type="expression" dxfId="487" priority="88">
      <formula>$P7=1</formula>
    </cfRule>
  </conditionalFormatting>
  <conditionalFormatting sqref="E8:E15">
    <cfRule type="expression" dxfId="486" priority="84">
      <formula>$P8=1</formula>
    </cfRule>
  </conditionalFormatting>
  <conditionalFormatting sqref="C20:C28">
    <cfRule type="expression" dxfId="485" priority="82">
      <formula>$L20=1</formula>
    </cfRule>
    <cfRule type="expression" dxfId="484" priority="83">
      <formula>$J20=1</formula>
    </cfRule>
  </conditionalFormatting>
  <conditionalFormatting sqref="D20:D28">
    <cfRule type="expression" dxfId="483" priority="81">
      <formula>$N20=1</formula>
    </cfRule>
  </conditionalFormatting>
  <conditionalFormatting sqref="E20:E28">
    <cfRule type="expression" dxfId="482" priority="80">
      <formula>$P20=1</formula>
    </cfRule>
  </conditionalFormatting>
  <conditionalFormatting sqref="C33:C41">
    <cfRule type="expression" dxfId="481" priority="78">
      <formula>$L33=1</formula>
    </cfRule>
    <cfRule type="expression" dxfId="480" priority="79">
      <formula>$J33=1</formula>
    </cfRule>
  </conditionalFormatting>
  <conditionalFormatting sqref="D33:D41">
    <cfRule type="expression" dxfId="479" priority="77">
      <formula>$N33=1</formula>
    </cfRule>
  </conditionalFormatting>
  <conditionalFormatting sqref="E33:E41">
    <cfRule type="expression" dxfId="478" priority="76">
      <formula>$P33=1</formula>
    </cfRule>
  </conditionalFormatting>
  <conditionalFormatting sqref="C46:C54">
    <cfRule type="expression" dxfId="477" priority="74">
      <formula>$L46=1</formula>
    </cfRule>
    <cfRule type="expression" dxfId="476" priority="75">
      <formula>$J46=1</formula>
    </cfRule>
  </conditionalFormatting>
  <conditionalFormatting sqref="D46:D54">
    <cfRule type="expression" dxfId="475" priority="73">
      <formula>$N46=1</formula>
    </cfRule>
  </conditionalFormatting>
  <conditionalFormatting sqref="E46:E54">
    <cfRule type="expression" dxfId="474" priority="72">
      <formula>$P46=1</formula>
    </cfRule>
  </conditionalFormatting>
  <conditionalFormatting sqref="C59:C67">
    <cfRule type="expression" dxfId="473" priority="70">
      <formula>$L59=1</formula>
    </cfRule>
    <cfRule type="expression" dxfId="472" priority="71">
      <formula>$J59=1</formula>
    </cfRule>
  </conditionalFormatting>
  <conditionalFormatting sqref="D59:D67">
    <cfRule type="expression" dxfId="471" priority="69">
      <formula>$N59=1</formula>
    </cfRule>
  </conditionalFormatting>
  <conditionalFormatting sqref="E59:E67">
    <cfRule type="expression" dxfId="470" priority="68">
      <formula>$P59=1</formula>
    </cfRule>
  </conditionalFormatting>
  <conditionalFormatting sqref="C72:C80">
    <cfRule type="expression" dxfId="469" priority="66">
      <formula>$L72=1</formula>
    </cfRule>
    <cfRule type="expression" dxfId="468" priority="67">
      <formula>$J72=1</formula>
    </cfRule>
  </conditionalFormatting>
  <conditionalFormatting sqref="D72:D80">
    <cfRule type="expression" dxfId="467" priority="65">
      <formula>$N72=1</formula>
    </cfRule>
  </conditionalFormatting>
  <conditionalFormatting sqref="E72:E80">
    <cfRule type="expression" dxfId="466" priority="64">
      <formula>$P72=1</formula>
    </cfRule>
  </conditionalFormatting>
  <conditionalFormatting sqref="C85:C93">
    <cfRule type="expression" dxfId="465" priority="62">
      <formula>$L85=1</formula>
    </cfRule>
    <cfRule type="expression" dxfId="464" priority="63">
      <formula>$J85=1</formula>
    </cfRule>
  </conditionalFormatting>
  <conditionalFormatting sqref="D85:D93">
    <cfRule type="expression" dxfId="463" priority="61">
      <formula>$N85=1</formula>
    </cfRule>
  </conditionalFormatting>
  <conditionalFormatting sqref="E85:E93">
    <cfRule type="expression" dxfId="462" priority="60">
      <formula>$P85=1</formula>
    </cfRule>
  </conditionalFormatting>
  <conditionalFormatting sqref="C98:C106">
    <cfRule type="expression" dxfId="461" priority="58">
      <formula>$L98=1</formula>
    </cfRule>
    <cfRule type="expression" dxfId="460" priority="59">
      <formula>$J98=1</formula>
    </cfRule>
  </conditionalFormatting>
  <conditionalFormatting sqref="D98:D106">
    <cfRule type="expression" dxfId="459" priority="57">
      <formula>$N98=1</formula>
    </cfRule>
  </conditionalFormatting>
  <conditionalFormatting sqref="E98:E106">
    <cfRule type="expression" dxfId="458" priority="56">
      <formula>$P98=1</formula>
    </cfRule>
  </conditionalFormatting>
  <conditionalFormatting sqref="C111:C119">
    <cfRule type="expression" dxfId="457" priority="54">
      <formula>$L111=1</formula>
    </cfRule>
    <cfRule type="expression" dxfId="456" priority="55">
      <formula>$J111=1</formula>
    </cfRule>
  </conditionalFormatting>
  <conditionalFormatting sqref="D111:D119">
    <cfRule type="expression" dxfId="455" priority="53">
      <formula>$N111=1</formula>
    </cfRule>
  </conditionalFormatting>
  <conditionalFormatting sqref="E111:E119">
    <cfRule type="expression" dxfId="454" priority="52">
      <formula>$P111=1</formula>
    </cfRule>
  </conditionalFormatting>
  <conditionalFormatting sqref="C124:C132">
    <cfRule type="expression" dxfId="453" priority="50">
      <formula>$L124=1</formula>
    </cfRule>
    <cfRule type="expression" dxfId="452" priority="51">
      <formula>$J124=1</formula>
    </cfRule>
  </conditionalFormatting>
  <conditionalFormatting sqref="D124:D132">
    <cfRule type="expression" dxfId="451" priority="49">
      <formula>$N124=1</formula>
    </cfRule>
  </conditionalFormatting>
  <conditionalFormatting sqref="E124:E132">
    <cfRule type="expression" dxfId="450" priority="48">
      <formula>$P124=1</formula>
    </cfRule>
  </conditionalFormatting>
  <conditionalFormatting sqref="C137:C145">
    <cfRule type="expression" dxfId="449" priority="46">
      <formula>$L137=1</formula>
    </cfRule>
    <cfRule type="expression" dxfId="448" priority="47">
      <formula>$J137=1</formula>
    </cfRule>
  </conditionalFormatting>
  <conditionalFormatting sqref="D137:D145">
    <cfRule type="expression" dxfId="447" priority="45">
      <formula>$N137=1</formula>
    </cfRule>
  </conditionalFormatting>
  <conditionalFormatting sqref="E137:E145">
    <cfRule type="expression" dxfId="446" priority="44">
      <formula>$P137=1</formula>
    </cfRule>
  </conditionalFormatting>
  <conditionalFormatting sqref="C150:C158">
    <cfRule type="expression" dxfId="445" priority="42">
      <formula>$L150=1</formula>
    </cfRule>
    <cfRule type="expression" dxfId="444" priority="43">
      <formula>$J150=1</formula>
    </cfRule>
  </conditionalFormatting>
  <conditionalFormatting sqref="D150:D158">
    <cfRule type="expression" dxfId="443" priority="41">
      <formula>$N150=1</formula>
    </cfRule>
  </conditionalFormatting>
  <conditionalFormatting sqref="E150:E158">
    <cfRule type="expression" dxfId="442" priority="40">
      <formula>$P150=1</formula>
    </cfRule>
  </conditionalFormatting>
  <conditionalFormatting sqref="E163:E171">
    <cfRule type="expression" dxfId="441" priority="36">
      <formula>$P163=1</formula>
    </cfRule>
  </conditionalFormatting>
  <conditionalFormatting sqref="C176:C184">
    <cfRule type="expression" dxfId="440" priority="34">
      <formula>$L176=1</formula>
    </cfRule>
    <cfRule type="expression" dxfId="439" priority="35">
      <formula>$J176=1</formula>
    </cfRule>
  </conditionalFormatting>
  <conditionalFormatting sqref="D176:D184">
    <cfRule type="expression" dxfId="438" priority="33">
      <formula>$N176=1</formula>
    </cfRule>
  </conditionalFormatting>
  <conditionalFormatting sqref="E176:E184">
    <cfRule type="expression" dxfId="437" priority="32">
      <formula>$P176=1</formula>
    </cfRule>
  </conditionalFormatting>
  <conditionalFormatting sqref="C189:C197">
    <cfRule type="expression" dxfId="436" priority="30">
      <formula>$L189=1</formula>
    </cfRule>
    <cfRule type="expression" dxfId="435" priority="31">
      <formula>$J189=1</formula>
    </cfRule>
  </conditionalFormatting>
  <conditionalFormatting sqref="D189:D197">
    <cfRule type="expression" dxfId="434" priority="29">
      <formula>$N189=1</formula>
    </cfRule>
  </conditionalFormatting>
  <conditionalFormatting sqref="E189:E197">
    <cfRule type="expression" dxfId="433" priority="28">
      <formula>$P189=1</formula>
    </cfRule>
  </conditionalFormatting>
  <conditionalFormatting sqref="C202:C210">
    <cfRule type="expression" dxfId="432" priority="26">
      <formula>$L202=1</formula>
    </cfRule>
    <cfRule type="expression" dxfId="431" priority="27">
      <formula>$J202=1</formula>
    </cfRule>
  </conditionalFormatting>
  <conditionalFormatting sqref="D202:D210">
    <cfRule type="expression" dxfId="430" priority="25">
      <formula>$N202=1</formula>
    </cfRule>
  </conditionalFormatting>
  <conditionalFormatting sqref="E202:E210">
    <cfRule type="expression" dxfId="429" priority="24">
      <formula>$P202=1</formula>
    </cfRule>
  </conditionalFormatting>
  <conditionalFormatting sqref="C215:C223">
    <cfRule type="expression" dxfId="428" priority="22">
      <formula>$L215=1</formula>
    </cfRule>
    <cfRule type="expression" dxfId="427" priority="23">
      <formula>$J215=1</formula>
    </cfRule>
  </conditionalFormatting>
  <conditionalFormatting sqref="D215:D223">
    <cfRule type="expression" dxfId="426" priority="21">
      <formula>$N215=1</formula>
    </cfRule>
  </conditionalFormatting>
  <conditionalFormatting sqref="E215:E223">
    <cfRule type="expression" dxfId="425" priority="20">
      <formula>$P215=1</formula>
    </cfRule>
  </conditionalFormatting>
  <conditionalFormatting sqref="C228:C236">
    <cfRule type="expression" dxfId="424" priority="18">
      <formula>$L228=1</formula>
    </cfRule>
    <cfRule type="expression" dxfId="423" priority="19">
      <formula>$J228=1</formula>
    </cfRule>
  </conditionalFormatting>
  <conditionalFormatting sqref="D228:D236">
    <cfRule type="expression" dxfId="422" priority="17">
      <formula>$N228=1</formula>
    </cfRule>
  </conditionalFormatting>
  <conditionalFormatting sqref="E228:E236">
    <cfRule type="expression" dxfId="421" priority="16">
      <formula>$P228=1</formula>
    </cfRule>
  </conditionalFormatting>
  <conditionalFormatting sqref="C241:C249">
    <cfRule type="expression" dxfId="420" priority="14">
      <formula>$L241=1</formula>
    </cfRule>
    <cfRule type="expression" dxfId="419" priority="15">
      <formula>$J241=1</formula>
    </cfRule>
  </conditionalFormatting>
  <conditionalFormatting sqref="D241:D249">
    <cfRule type="expression" dxfId="418" priority="13">
      <formula>$N241=1</formula>
    </cfRule>
  </conditionalFormatting>
  <conditionalFormatting sqref="E241:E249">
    <cfRule type="expression" dxfId="417" priority="12">
      <formula>$P241=1</formula>
    </cfRule>
  </conditionalFormatting>
  <conditionalFormatting sqref="C254:C262">
    <cfRule type="expression" dxfId="416" priority="10">
      <formula>$L254=1</formula>
    </cfRule>
    <cfRule type="expression" dxfId="415" priority="11">
      <formula>$J254=1</formula>
    </cfRule>
  </conditionalFormatting>
  <conditionalFormatting sqref="D254:D262">
    <cfRule type="expression" dxfId="414" priority="9">
      <formula>$N254=1</formula>
    </cfRule>
  </conditionalFormatting>
  <conditionalFormatting sqref="E254:E262">
    <cfRule type="expression" dxfId="413" priority="8">
      <formula>$P254=1</formula>
    </cfRule>
  </conditionalFormatting>
  <conditionalFormatting sqref="C267:C275">
    <cfRule type="expression" dxfId="412" priority="6">
      <formula>$L267=1</formula>
    </cfRule>
    <cfRule type="expression" dxfId="411" priority="7">
      <formula>$J267=1</formula>
    </cfRule>
  </conditionalFormatting>
  <conditionalFormatting sqref="D267:D275">
    <cfRule type="expression" dxfId="410" priority="5">
      <formula>$N267=1</formula>
    </cfRule>
  </conditionalFormatting>
  <conditionalFormatting sqref="E267:E275">
    <cfRule type="expression" dxfId="409" priority="4">
      <formula>$P267=1</formula>
    </cfRule>
  </conditionalFormatting>
  <conditionalFormatting sqref="C164">
    <cfRule type="expression" dxfId="408" priority="3192">
      <formula>$L163=1</formula>
    </cfRule>
    <cfRule type="expression" dxfId="407" priority="3193">
      <formula>$J163=1</formula>
    </cfRule>
  </conditionalFormatting>
  <conditionalFormatting sqref="D164">
    <cfRule type="expression" dxfId="406" priority="3195">
      <formula>$N163=1</formula>
    </cfRule>
  </conditionalFormatting>
  <conditionalFormatting sqref="C163 C7">
    <cfRule type="expression" dxfId="405" priority="3198">
      <formula>$L8=1</formula>
    </cfRule>
    <cfRule type="expression" dxfId="404" priority="3199">
      <formula>$J8=1</formula>
    </cfRule>
  </conditionalFormatting>
  <conditionalFormatting sqref="D163 D7">
    <cfRule type="expression" dxfId="403" priority="3201">
      <formula>$N8=1</formula>
    </cfRule>
  </conditionalFormatting>
  <conditionalFormatting sqref="S10">
    <cfRule type="expression" dxfId="402" priority="3202">
      <formula>$L7=1</formula>
    </cfRule>
    <cfRule type="expression" dxfId="401" priority="3203">
      <formula>$J7=1</formula>
    </cfRule>
  </conditionalFormatting>
  <conditionalFormatting sqref="T10">
    <cfRule type="expression" dxfId="400" priority="3204">
      <formula>$N7=1</formula>
    </cfRule>
  </conditionalFormatting>
  <conditionalFormatting sqref="C8">
    <cfRule type="expression" dxfId="399" priority="1">
      <formula>$L5=1</formula>
    </cfRule>
    <cfRule type="expression" dxfId="398" priority="2">
      <formula>$J5=1</formula>
    </cfRule>
  </conditionalFormatting>
  <conditionalFormatting sqref="D8">
    <cfRule type="expression" dxfId="397" priority="3">
      <formula>$N5=1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/>
  <dimension ref="A1:U275"/>
  <sheetViews>
    <sheetView topLeftCell="A163" zoomScale="130" zoomScaleNormal="130" workbookViewId="0">
      <selection activeCell="Q169" sqref="Q169"/>
    </sheetView>
  </sheetViews>
  <sheetFormatPr baseColWidth="10" defaultColWidth="10.83203125" defaultRowHeight="13" x14ac:dyDescent="0.15"/>
  <cols>
    <col min="1" max="1" width="12.33203125" style="1" customWidth="1"/>
    <col min="2" max="5" width="6.6640625" style="1" customWidth="1"/>
    <col min="6" max="6" width="6.6640625" style="1" hidden="1" customWidth="1"/>
    <col min="7" max="8" width="6.6640625" style="1" customWidth="1"/>
    <col min="9" max="10" width="6.6640625" style="1" hidden="1" customWidth="1"/>
    <col min="11" max="16" width="0" style="1" hidden="1" customWidth="1"/>
    <col min="17" max="16384" width="10.83203125" style="1"/>
  </cols>
  <sheetData>
    <row r="1" spans="1:16" ht="15" x14ac:dyDescent="0.2">
      <c r="A1" s="2"/>
      <c r="B1" s="2"/>
      <c r="C1" s="2"/>
      <c r="D1" s="9"/>
      <c r="E1" s="10"/>
      <c r="F1" s="10"/>
      <c r="G1" s="10"/>
    </row>
    <row r="2" spans="1:16" ht="15" x14ac:dyDescent="0.2">
      <c r="A2" s="56" t="s">
        <v>265</v>
      </c>
      <c r="B2" s="2"/>
      <c r="C2" s="2"/>
      <c r="D2" s="2"/>
      <c r="E2" s="2"/>
      <c r="F2" s="2"/>
      <c r="G2" s="2"/>
    </row>
    <row r="3" spans="1:16" ht="16" thickBot="1" x14ac:dyDescent="0.25">
      <c r="A3" s="11"/>
      <c r="B3" s="2"/>
      <c r="C3" s="2"/>
      <c r="D3" s="2"/>
      <c r="E3" s="11"/>
      <c r="F3" s="2"/>
      <c r="G3" s="2"/>
    </row>
    <row r="4" spans="1:16" ht="16" thickBot="1" x14ac:dyDescent="0.25">
      <c r="A4" s="91">
        <v>45948</v>
      </c>
      <c r="B4" s="93" t="s">
        <v>167</v>
      </c>
      <c r="C4" s="93"/>
      <c r="D4" s="93"/>
      <c r="E4" s="94"/>
      <c r="F4" s="2"/>
      <c r="G4" s="2"/>
    </row>
    <row r="5" spans="1:16" ht="15" x14ac:dyDescent="0.2">
      <c r="A5" s="92"/>
      <c r="B5" s="85"/>
      <c r="C5" s="85"/>
      <c r="D5" s="85"/>
      <c r="E5" s="95"/>
      <c r="F5" s="2"/>
      <c r="G5" s="2"/>
      <c r="I5" s="96" t="str">
        <f>A2</f>
        <v>Saison 2025 Classic League 2</v>
      </c>
      <c r="J5" s="82"/>
      <c r="K5" s="82"/>
      <c r="L5" s="82"/>
      <c r="M5" s="82"/>
      <c r="N5" s="82"/>
      <c r="O5" s="82"/>
      <c r="P5" s="83"/>
    </row>
    <row r="6" spans="1:16" ht="15" x14ac:dyDescent="0.2">
      <c r="A6" s="92"/>
      <c r="B6" s="14" t="s">
        <v>11</v>
      </c>
      <c r="C6" s="15" t="s">
        <v>12</v>
      </c>
      <c r="D6" s="15" t="s">
        <v>13</v>
      </c>
      <c r="E6" s="43" t="s">
        <v>14</v>
      </c>
      <c r="F6" s="2"/>
      <c r="G6" s="2"/>
      <c r="I6" s="28" t="s">
        <v>15</v>
      </c>
      <c r="J6" s="29" t="s">
        <v>16</v>
      </c>
      <c r="K6" s="29" t="s">
        <v>17</v>
      </c>
      <c r="L6" s="29" t="s">
        <v>16</v>
      </c>
      <c r="M6" s="29" t="s">
        <v>18</v>
      </c>
      <c r="N6" s="29" t="s">
        <v>16</v>
      </c>
      <c r="O6" s="29" t="s">
        <v>19</v>
      </c>
      <c r="P6" s="30" t="s">
        <v>16</v>
      </c>
    </row>
    <row r="7" spans="1:16" ht="15" x14ac:dyDescent="0.2">
      <c r="A7" s="44">
        <f>$A$4</f>
        <v>45948</v>
      </c>
      <c r="B7" s="12" t="s">
        <v>203</v>
      </c>
      <c r="C7" s="13" t="s">
        <v>390</v>
      </c>
      <c r="D7" s="13" t="s">
        <v>165</v>
      </c>
      <c r="E7" s="45"/>
      <c r="F7" s="2" t="str">
        <f>$B$4</f>
        <v>Lenzburg</v>
      </c>
      <c r="G7" s="2"/>
      <c r="I7" s="31" t="str">
        <f>A7&amp;C7</f>
        <v>45948FRD</v>
      </c>
      <c r="J7" t="e">
        <f>VLOOKUP(I7,Sperrdaten!H:I,2,FALSE)</f>
        <v>#N/A</v>
      </c>
      <c r="K7" s="32" t="str">
        <f>A7&amp;C7</f>
        <v>45948FRD</v>
      </c>
      <c r="L7" t="e">
        <f>VLOOKUP(K7,Sperrdaten!C:D,2,FALSE)</f>
        <v>#N/A</v>
      </c>
      <c r="M7" s="32" t="str">
        <f>A7&amp;D7</f>
        <v>45948ADM</v>
      </c>
      <c r="N7" t="e">
        <f>VLOOKUP(M7,Sperrdaten!C:D,2,FALSE)</f>
        <v>#N/A</v>
      </c>
      <c r="O7" s="32" t="str">
        <f>A7&amp;E7</f>
        <v>45948</v>
      </c>
      <c r="P7" s="33" t="e">
        <f>VLOOKUP(O7,Sperrdaten!C:D,2,FALSE)</f>
        <v>#N/A</v>
      </c>
    </row>
    <row r="8" spans="1:16" ht="15" x14ac:dyDescent="0.2">
      <c r="A8" s="50">
        <f t="shared" ref="A8:A15" si="0">$A$4</f>
        <v>45948</v>
      </c>
      <c r="B8" s="6" t="s">
        <v>370</v>
      </c>
      <c r="C8" s="13" t="s">
        <v>82</v>
      </c>
      <c r="D8" s="13" t="s">
        <v>151</v>
      </c>
      <c r="E8" s="45"/>
      <c r="F8" s="2" t="str">
        <f t="shared" ref="F8:F15" si="1">$B$4</f>
        <v>Lenzburg</v>
      </c>
      <c r="G8" s="2"/>
      <c r="I8" s="31" t="str">
        <f t="shared" ref="I8:I71" si="2">A8&amp;C8</f>
        <v>45948OLD</v>
      </c>
      <c r="J8" t="e">
        <f>VLOOKUP(I8,Sperrdaten!H:I,2,FALSE)</f>
        <v>#N/A</v>
      </c>
      <c r="K8" s="32" t="str">
        <f t="shared" ref="K8:K71" si="3">A8&amp;C8</f>
        <v>45948OLD</v>
      </c>
      <c r="L8" t="e">
        <f>VLOOKUP(K8,Sperrdaten!C:D,2,FALSE)</f>
        <v>#N/A</v>
      </c>
      <c r="M8" s="32" t="str">
        <f t="shared" ref="M8:M71" si="4">A8&amp;D8</f>
        <v>45948CH2</v>
      </c>
      <c r="N8" t="e">
        <f>VLOOKUP(M8,Sperrdaten!C:D,2,FALSE)</f>
        <v>#N/A</v>
      </c>
      <c r="O8" s="32" t="str">
        <f t="shared" ref="O8:O71" si="5">A8&amp;E8</f>
        <v>45948</v>
      </c>
      <c r="P8" s="33" t="e">
        <f>VLOOKUP(O8,Sperrdaten!C:D,2,FALSE)</f>
        <v>#N/A</v>
      </c>
    </row>
    <row r="9" spans="1:16" ht="15" x14ac:dyDescent="0.2">
      <c r="A9" s="50">
        <f t="shared" si="0"/>
        <v>45948</v>
      </c>
      <c r="B9" s="6" t="s">
        <v>371</v>
      </c>
      <c r="C9" s="13" t="s">
        <v>66</v>
      </c>
      <c r="D9" s="13" t="s">
        <v>165</v>
      </c>
      <c r="E9" s="45"/>
      <c r="F9" s="2" t="str">
        <f t="shared" si="1"/>
        <v>Lenzburg</v>
      </c>
      <c r="G9" s="2"/>
      <c r="I9" s="31" t="str">
        <f t="shared" si="2"/>
        <v>45948AEB</v>
      </c>
      <c r="J9" t="e">
        <f>VLOOKUP(I9,Sperrdaten!H:I,2,FALSE)</f>
        <v>#N/A</v>
      </c>
      <c r="K9" s="32" t="str">
        <f t="shared" si="3"/>
        <v>45948AEB</v>
      </c>
      <c r="L9" t="e">
        <f>VLOOKUP(K9,Sperrdaten!C:D,2,FALSE)</f>
        <v>#N/A</v>
      </c>
      <c r="M9" s="32" t="str">
        <f t="shared" si="4"/>
        <v>45948ADM</v>
      </c>
      <c r="N9" t="e">
        <f>VLOOKUP(M9,Sperrdaten!C:D,2,FALSE)</f>
        <v>#N/A</v>
      </c>
      <c r="O9" s="32" t="str">
        <f t="shared" si="5"/>
        <v>45948</v>
      </c>
      <c r="P9" s="33" t="e">
        <f>VLOOKUP(O9,Sperrdaten!C:D,2,FALSE)</f>
        <v>#N/A</v>
      </c>
    </row>
    <row r="10" spans="1:16" ht="15" x14ac:dyDescent="0.2">
      <c r="A10" s="50">
        <f t="shared" si="0"/>
        <v>45948</v>
      </c>
      <c r="B10" s="6" t="s">
        <v>29</v>
      </c>
      <c r="C10" s="13" t="s">
        <v>312</v>
      </c>
      <c r="D10" s="13" t="s">
        <v>390</v>
      </c>
      <c r="E10" s="45"/>
      <c r="F10" s="2" t="str">
        <f t="shared" si="1"/>
        <v>Lenzburg</v>
      </c>
      <c r="G10" s="2"/>
      <c r="I10" s="31" t="str">
        <f t="shared" si="2"/>
        <v>45948SL2</v>
      </c>
      <c r="J10" t="e">
        <f>VLOOKUP(I10,Sperrdaten!H:I,2,FALSE)</f>
        <v>#N/A</v>
      </c>
      <c r="K10" s="32" t="str">
        <f t="shared" si="3"/>
        <v>45948SL2</v>
      </c>
      <c r="L10" t="e">
        <f>VLOOKUP(K10,Sperrdaten!C:D,2,FALSE)</f>
        <v>#N/A</v>
      </c>
      <c r="M10" s="32" t="str">
        <f t="shared" si="4"/>
        <v>45948FRD</v>
      </c>
      <c r="N10" t="e">
        <f>VLOOKUP(M10,Sperrdaten!C:D,2,FALSE)</f>
        <v>#N/A</v>
      </c>
      <c r="O10" s="32" t="str">
        <f t="shared" si="5"/>
        <v>45948</v>
      </c>
      <c r="P10" s="33" t="e">
        <f>VLOOKUP(O10,Sperrdaten!C:D,2,FALSE)</f>
        <v>#N/A</v>
      </c>
    </row>
    <row r="11" spans="1:16" ht="15" x14ac:dyDescent="0.2">
      <c r="A11" s="50">
        <f t="shared" si="0"/>
        <v>45948</v>
      </c>
      <c r="B11" s="6" t="s">
        <v>372</v>
      </c>
      <c r="C11" s="13" t="s">
        <v>151</v>
      </c>
      <c r="D11" s="13" t="s">
        <v>66</v>
      </c>
      <c r="E11" s="45"/>
      <c r="F11" s="2" t="str">
        <f t="shared" si="1"/>
        <v>Lenzburg</v>
      </c>
      <c r="G11" s="2"/>
      <c r="I11" s="31" t="str">
        <f t="shared" si="2"/>
        <v>45948CH2</v>
      </c>
      <c r="J11" t="e">
        <f>VLOOKUP(I11,Sperrdaten!H:I,2,FALSE)</f>
        <v>#N/A</v>
      </c>
      <c r="K11" s="32" t="str">
        <f t="shared" si="3"/>
        <v>45948CH2</v>
      </c>
      <c r="L11" t="e">
        <f>VLOOKUP(K11,Sperrdaten!C:D,2,FALSE)</f>
        <v>#N/A</v>
      </c>
      <c r="M11" s="32" t="str">
        <f t="shared" si="4"/>
        <v>45948AEB</v>
      </c>
      <c r="N11" t="e">
        <f>VLOOKUP(M11,Sperrdaten!C:D,2,FALSE)</f>
        <v>#N/A</v>
      </c>
      <c r="O11" s="32" t="str">
        <f t="shared" si="5"/>
        <v>45948</v>
      </c>
      <c r="P11" s="33" t="e">
        <f>VLOOKUP(O11,Sperrdaten!C:D,2,FALSE)</f>
        <v>#N/A</v>
      </c>
    </row>
    <row r="12" spans="1:16" ht="15" x14ac:dyDescent="0.2">
      <c r="A12" s="50">
        <f t="shared" si="0"/>
        <v>45948</v>
      </c>
      <c r="B12" s="6" t="s">
        <v>373</v>
      </c>
      <c r="C12" s="13" t="s">
        <v>82</v>
      </c>
      <c r="D12" s="13" t="s">
        <v>312</v>
      </c>
      <c r="E12" s="45"/>
      <c r="F12" s="2" t="str">
        <f t="shared" si="1"/>
        <v>Lenzburg</v>
      </c>
      <c r="G12" s="2"/>
      <c r="I12" s="31" t="str">
        <f t="shared" si="2"/>
        <v>45948OLD</v>
      </c>
      <c r="J12" t="e">
        <f>VLOOKUP(I12,Sperrdaten!H:I,2,FALSE)</f>
        <v>#N/A</v>
      </c>
      <c r="K12" s="32" t="str">
        <f t="shared" si="3"/>
        <v>45948OLD</v>
      </c>
      <c r="L12" t="e">
        <f>VLOOKUP(K12,Sperrdaten!C:D,2,FALSE)</f>
        <v>#N/A</v>
      </c>
      <c r="M12" s="32" t="str">
        <f t="shared" si="4"/>
        <v>45948SL2</v>
      </c>
      <c r="N12" t="e">
        <f>VLOOKUP(M12,Sperrdaten!C:D,2,FALSE)</f>
        <v>#N/A</v>
      </c>
      <c r="O12" s="32" t="str">
        <f t="shared" si="5"/>
        <v>45948</v>
      </c>
      <c r="P12" s="33" t="e">
        <f>VLOOKUP(O12,Sperrdaten!C:D,2,FALSE)</f>
        <v>#N/A</v>
      </c>
    </row>
    <row r="13" spans="1:16" ht="15" x14ac:dyDescent="0.2">
      <c r="A13" s="50">
        <f t="shared" si="0"/>
        <v>45948</v>
      </c>
      <c r="B13" s="6" t="s">
        <v>211</v>
      </c>
      <c r="C13" s="13" t="s">
        <v>151</v>
      </c>
      <c r="D13" s="13" t="s">
        <v>165</v>
      </c>
      <c r="E13" s="45"/>
      <c r="F13" s="2" t="str">
        <f t="shared" si="1"/>
        <v>Lenzburg</v>
      </c>
      <c r="G13" s="2"/>
      <c r="I13" s="31" t="str">
        <f t="shared" si="2"/>
        <v>45948CH2</v>
      </c>
      <c r="J13" t="e">
        <f>VLOOKUP(I13,Sperrdaten!H:I,2,FALSE)</f>
        <v>#N/A</v>
      </c>
      <c r="K13" s="32" t="str">
        <f t="shared" si="3"/>
        <v>45948CH2</v>
      </c>
      <c r="L13" t="e">
        <f>VLOOKUP(K13,Sperrdaten!C:D,2,FALSE)</f>
        <v>#N/A</v>
      </c>
      <c r="M13" s="32" t="str">
        <f t="shared" si="4"/>
        <v>45948ADM</v>
      </c>
      <c r="N13" t="e">
        <f>VLOOKUP(M13,Sperrdaten!C:D,2,FALSE)</f>
        <v>#N/A</v>
      </c>
      <c r="O13" s="32" t="str">
        <f t="shared" si="5"/>
        <v>45948</v>
      </c>
      <c r="P13" s="33" t="e">
        <f>VLOOKUP(O13,Sperrdaten!C:D,2,FALSE)</f>
        <v>#N/A</v>
      </c>
    </row>
    <row r="14" spans="1:16" ht="15" x14ac:dyDescent="0.2">
      <c r="A14" s="50">
        <f t="shared" si="0"/>
        <v>45948</v>
      </c>
      <c r="B14" s="6" t="s">
        <v>32</v>
      </c>
      <c r="C14" s="13"/>
      <c r="D14" s="13"/>
      <c r="E14" s="45"/>
      <c r="F14" s="2" t="str">
        <f t="shared" si="1"/>
        <v>Lenzburg</v>
      </c>
      <c r="G14" s="2"/>
      <c r="I14" s="31" t="str">
        <f t="shared" si="2"/>
        <v>45948</v>
      </c>
      <c r="J14" t="e">
        <f>VLOOKUP(I14,Sperrdaten!H:I,2,FALSE)</f>
        <v>#N/A</v>
      </c>
      <c r="K14" s="32" t="str">
        <f t="shared" si="3"/>
        <v>45948</v>
      </c>
      <c r="L14" t="e">
        <f>VLOOKUP(K14,Sperrdaten!C:D,2,FALSE)</f>
        <v>#N/A</v>
      </c>
      <c r="M14" s="32" t="str">
        <f t="shared" si="4"/>
        <v>45948</v>
      </c>
      <c r="N14" t="e">
        <f>VLOOKUP(M14,Sperrdaten!C:D,2,FALSE)</f>
        <v>#N/A</v>
      </c>
      <c r="O14" s="32" t="str">
        <f t="shared" si="5"/>
        <v>45948</v>
      </c>
      <c r="P14" s="33" t="e">
        <f>VLOOKUP(O14,Sperrdaten!C:D,2,FALSE)</f>
        <v>#N/A</v>
      </c>
    </row>
    <row r="15" spans="1:16" ht="16" thickBot="1" x14ac:dyDescent="0.25">
      <c r="A15" s="51">
        <f t="shared" si="0"/>
        <v>45948</v>
      </c>
      <c r="B15" s="47" t="s">
        <v>33</v>
      </c>
      <c r="C15" s="48"/>
      <c r="D15" s="48"/>
      <c r="E15" s="49"/>
      <c r="F15" s="2" t="str">
        <f t="shared" si="1"/>
        <v>Lenzburg</v>
      </c>
      <c r="G15" s="2"/>
      <c r="I15" s="31" t="str">
        <f t="shared" si="2"/>
        <v>45948</v>
      </c>
      <c r="J15" t="e">
        <f>VLOOKUP(I15,Sperrdaten!H:I,2,FALSE)</f>
        <v>#N/A</v>
      </c>
      <c r="K15" s="32" t="str">
        <f t="shared" si="3"/>
        <v>45948</v>
      </c>
      <c r="L15" t="e">
        <f>VLOOKUP(K15,Sperrdaten!C:D,2,FALSE)</f>
        <v>#N/A</v>
      </c>
      <c r="M15" s="32" t="str">
        <f t="shared" si="4"/>
        <v>45948</v>
      </c>
      <c r="N15" t="e">
        <f>VLOOKUP(M15,Sperrdaten!C:D,2,FALSE)</f>
        <v>#N/A</v>
      </c>
      <c r="O15" s="32" t="str">
        <f t="shared" si="5"/>
        <v>45948</v>
      </c>
      <c r="P15" s="33" t="e">
        <f>VLOOKUP(O15,Sperrdaten!C:D,2,FALSE)</f>
        <v>#N/A</v>
      </c>
    </row>
    <row r="16" spans="1:16" ht="16" thickBot="1" x14ac:dyDescent="0.25">
      <c r="A16" s="2"/>
      <c r="B16" s="2"/>
      <c r="C16" s="2"/>
      <c r="D16" s="2"/>
      <c r="E16" s="2"/>
      <c r="F16" s="2"/>
      <c r="G16" s="2"/>
      <c r="I16" s="31" t="str">
        <f t="shared" si="2"/>
        <v/>
      </c>
      <c r="J16">
        <f>VLOOKUP(I16,Sperrdaten!H:I,2,FALSE)</f>
        <v>1</v>
      </c>
      <c r="K16" s="32" t="str">
        <f t="shared" si="3"/>
        <v/>
      </c>
      <c r="L16">
        <f>VLOOKUP(K16,Sperrdaten!C:D,2,FALSE)</f>
        <v>1</v>
      </c>
      <c r="M16" s="32" t="str">
        <f t="shared" si="4"/>
        <v/>
      </c>
      <c r="N16">
        <f>VLOOKUP(M16,Sperrdaten!C:D,2,FALSE)</f>
        <v>1</v>
      </c>
      <c r="O16" s="32" t="str">
        <f t="shared" si="5"/>
        <v/>
      </c>
      <c r="P16" s="33">
        <f>VLOOKUP(O16,Sperrdaten!C:D,2,FALSE)</f>
        <v>1</v>
      </c>
    </row>
    <row r="17" spans="1:16" ht="15" x14ac:dyDescent="0.2">
      <c r="A17" s="91">
        <v>45920</v>
      </c>
      <c r="B17" s="93" t="s">
        <v>387</v>
      </c>
      <c r="C17" s="93"/>
      <c r="D17" s="93"/>
      <c r="E17" s="94"/>
      <c r="F17" s="2"/>
      <c r="G17" s="2"/>
      <c r="I17" s="31" t="str">
        <f t="shared" si="2"/>
        <v>45920</v>
      </c>
      <c r="J17" t="e">
        <f>VLOOKUP(I17,Sperrdaten!H:I,2,FALSE)</f>
        <v>#N/A</v>
      </c>
      <c r="K17" s="32" t="str">
        <f t="shared" si="3"/>
        <v>45920</v>
      </c>
      <c r="L17" t="e">
        <f>VLOOKUP(K17,Sperrdaten!C:D,2,FALSE)</f>
        <v>#N/A</v>
      </c>
      <c r="M17" s="32" t="str">
        <f t="shared" si="4"/>
        <v>45920</v>
      </c>
      <c r="N17" t="e">
        <f>VLOOKUP(M17,Sperrdaten!C:D,2,FALSE)</f>
        <v>#N/A</v>
      </c>
      <c r="O17" s="32" t="str">
        <f t="shared" si="5"/>
        <v>45920</v>
      </c>
      <c r="P17" s="33" t="e">
        <f>VLOOKUP(O17,Sperrdaten!C:D,2,FALSE)</f>
        <v>#N/A</v>
      </c>
    </row>
    <row r="18" spans="1:16" ht="15" x14ac:dyDescent="0.2">
      <c r="A18" s="92"/>
      <c r="B18" s="85"/>
      <c r="C18" s="85"/>
      <c r="D18" s="85"/>
      <c r="E18" s="95"/>
      <c r="F18" s="2"/>
      <c r="G18" s="2"/>
      <c r="I18" s="31" t="str">
        <f t="shared" si="2"/>
        <v/>
      </c>
      <c r="J18">
        <f>VLOOKUP(I18,Sperrdaten!H:I,2,FALSE)</f>
        <v>1</v>
      </c>
      <c r="K18" s="32" t="str">
        <f t="shared" si="3"/>
        <v/>
      </c>
      <c r="L18">
        <f>VLOOKUP(K18,Sperrdaten!C:D,2,FALSE)</f>
        <v>1</v>
      </c>
      <c r="M18" s="32" t="str">
        <f t="shared" si="4"/>
        <v/>
      </c>
      <c r="N18">
        <f>VLOOKUP(M18,Sperrdaten!C:D,2,FALSE)</f>
        <v>1</v>
      </c>
      <c r="O18" s="32" t="str">
        <f t="shared" si="5"/>
        <v/>
      </c>
      <c r="P18" s="33">
        <f>VLOOKUP(O18,Sperrdaten!C:D,2,FALSE)</f>
        <v>1</v>
      </c>
    </row>
    <row r="19" spans="1:16" ht="15" x14ac:dyDescent="0.2">
      <c r="A19" s="92"/>
      <c r="B19" s="14" t="s">
        <v>11</v>
      </c>
      <c r="C19" s="15" t="s">
        <v>12</v>
      </c>
      <c r="D19" s="15" t="s">
        <v>13</v>
      </c>
      <c r="E19" s="43" t="s">
        <v>14</v>
      </c>
      <c r="F19" s="2"/>
      <c r="G19" s="2"/>
      <c r="I19" s="31" t="str">
        <f t="shared" si="2"/>
        <v>h</v>
      </c>
      <c r="J19" t="e">
        <f>VLOOKUP(I19,Sperrdaten!H:I,2,FALSE)</f>
        <v>#N/A</v>
      </c>
      <c r="K19" s="32" t="str">
        <f t="shared" si="3"/>
        <v>h</v>
      </c>
      <c r="L19" t="e">
        <f>VLOOKUP(K19,Sperrdaten!C:D,2,FALSE)</f>
        <v>#N/A</v>
      </c>
      <c r="M19" s="32" t="str">
        <f t="shared" si="4"/>
        <v>a</v>
      </c>
      <c r="N19" t="e">
        <f>VLOOKUP(M19,Sperrdaten!C:D,2,FALSE)</f>
        <v>#N/A</v>
      </c>
      <c r="O19" s="32" t="str">
        <f t="shared" si="5"/>
        <v>SR</v>
      </c>
      <c r="P19" s="33" t="e">
        <f>VLOOKUP(O19,Sperrdaten!C:D,2,FALSE)</f>
        <v>#N/A</v>
      </c>
    </row>
    <row r="20" spans="1:16" ht="15" x14ac:dyDescent="0.2">
      <c r="A20" s="44">
        <f>$A$17</f>
        <v>45920</v>
      </c>
      <c r="B20" s="12" t="s">
        <v>203</v>
      </c>
      <c r="C20" s="13" t="s">
        <v>312</v>
      </c>
      <c r="D20" s="13" t="s">
        <v>121</v>
      </c>
      <c r="E20" s="45"/>
      <c r="F20" s="2" t="str">
        <f>$B$17</f>
        <v>Dorénaz</v>
      </c>
      <c r="G20" s="2"/>
      <c r="I20" s="31" t="str">
        <f t="shared" si="2"/>
        <v>45920SL2</v>
      </c>
      <c r="J20" t="e">
        <f>VLOOKUP(I20,Sperrdaten!H:I,2,FALSE)</f>
        <v>#N/A</v>
      </c>
      <c r="K20" s="32" t="str">
        <f t="shared" si="3"/>
        <v>45920SL2</v>
      </c>
      <c r="L20" t="e">
        <f>VLOOKUP(K20,Sperrdaten!C:D,2,FALSE)</f>
        <v>#N/A</v>
      </c>
      <c r="M20" s="32" t="str">
        <f t="shared" si="4"/>
        <v>45920DIA</v>
      </c>
      <c r="N20" t="e">
        <f>VLOOKUP(M20,Sperrdaten!C:D,2,FALSE)</f>
        <v>#N/A</v>
      </c>
      <c r="O20" s="32" t="str">
        <f t="shared" si="5"/>
        <v>45920</v>
      </c>
      <c r="P20" s="33" t="e">
        <f>VLOOKUP(O20,Sperrdaten!C:D,2,FALSE)</f>
        <v>#N/A</v>
      </c>
    </row>
    <row r="21" spans="1:16" ht="15" x14ac:dyDescent="0.2">
      <c r="A21" s="44">
        <f t="shared" ref="A21:A28" si="6">$A$17</f>
        <v>45920</v>
      </c>
      <c r="B21" s="6" t="s">
        <v>370</v>
      </c>
      <c r="C21" s="13" t="s">
        <v>151</v>
      </c>
      <c r="D21" s="13" t="s">
        <v>390</v>
      </c>
      <c r="E21" s="45"/>
      <c r="F21" s="2" t="str">
        <f t="shared" ref="F21:F28" si="7">$B$17</f>
        <v>Dorénaz</v>
      </c>
      <c r="G21" s="2"/>
      <c r="I21" s="31" t="str">
        <f t="shared" si="2"/>
        <v>45920CH2</v>
      </c>
      <c r="J21" t="e">
        <f>VLOOKUP(I21,Sperrdaten!H:I,2,FALSE)</f>
        <v>#N/A</v>
      </c>
      <c r="K21" s="32" t="str">
        <f t="shared" si="3"/>
        <v>45920CH2</v>
      </c>
      <c r="L21" t="e">
        <f>VLOOKUP(K21,Sperrdaten!C:D,2,FALSE)</f>
        <v>#N/A</v>
      </c>
      <c r="M21" s="32" t="str">
        <f t="shared" si="4"/>
        <v>45920FRD</v>
      </c>
      <c r="N21" t="e">
        <f>VLOOKUP(M21,Sperrdaten!C:D,2,FALSE)</f>
        <v>#N/A</v>
      </c>
      <c r="O21" s="32" t="str">
        <f t="shared" si="5"/>
        <v>45920</v>
      </c>
      <c r="P21" s="33" t="e">
        <f>VLOOKUP(O21,Sperrdaten!C:D,2,FALSE)</f>
        <v>#N/A</v>
      </c>
    </row>
    <row r="22" spans="1:16" ht="15" x14ac:dyDescent="0.2">
      <c r="A22" s="44">
        <f t="shared" si="6"/>
        <v>45920</v>
      </c>
      <c r="B22" s="6" t="s">
        <v>371</v>
      </c>
      <c r="C22" s="13" t="s">
        <v>312</v>
      </c>
      <c r="D22" s="13" t="s">
        <v>317</v>
      </c>
      <c r="E22" s="45"/>
      <c r="F22" s="2" t="str">
        <f t="shared" si="7"/>
        <v>Dorénaz</v>
      </c>
      <c r="G22" s="2"/>
      <c r="I22" s="31" t="str">
        <f t="shared" si="2"/>
        <v>45920SL2</v>
      </c>
      <c r="J22" t="e">
        <f>VLOOKUP(I22,Sperrdaten!H:I,2,FALSE)</f>
        <v>#N/A</v>
      </c>
      <c r="K22" s="32" t="str">
        <f t="shared" si="3"/>
        <v>45920SL2</v>
      </c>
      <c r="L22" t="e">
        <f>VLOOKUP(K22,Sperrdaten!C:D,2,FALSE)</f>
        <v>#N/A</v>
      </c>
      <c r="M22" s="32" t="str">
        <f t="shared" si="4"/>
        <v>45920WSK</v>
      </c>
      <c r="N22" t="e">
        <f>VLOOKUP(M22,Sperrdaten!C:D,2,FALSE)</f>
        <v>#N/A</v>
      </c>
      <c r="O22" s="32" t="str">
        <f t="shared" si="5"/>
        <v>45920</v>
      </c>
      <c r="P22" s="33" t="e">
        <f>VLOOKUP(O22,Sperrdaten!C:D,2,FALSE)</f>
        <v>#N/A</v>
      </c>
    </row>
    <row r="23" spans="1:16" ht="15" x14ac:dyDescent="0.2">
      <c r="A23" s="44">
        <f t="shared" si="6"/>
        <v>45920</v>
      </c>
      <c r="B23" s="6" t="s">
        <v>29</v>
      </c>
      <c r="C23" s="13" t="s">
        <v>82</v>
      </c>
      <c r="D23" s="13" t="s">
        <v>390</v>
      </c>
      <c r="E23" s="45"/>
      <c r="F23" s="2" t="str">
        <f t="shared" si="7"/>
        <v>Dorénaz</v>
      </c>
      <c r="G23" s="2"/>
      <c r="I23" s="31" t="str">
        <f t="shared" si="2"/>
        <v>45920OLD</v>
      </c>
      <c r="J23" t="e">
        <f>VLOOKUP(I23,Sperrdaten!H:I,2,FALSE)</f>
        <v>#N/A</v>
      </c>
      <c r="K23" s="32" t="str">
        <f t="shared" si="3"/>
        <v>45920OLD</v>
      </c>
      <c r="L23" t="e">
        <f>VLOOKUP(K23,Sperrdaten!C:D,2,FALSE)</f>
        <v>#N/A</v>
      </c>
      <c r="M23" s="32" t="str">
        <f t="shared" si="4"/>
        <v>45920FRD</v>
      </c>
      <c r="N23" t="e">
        <f>VLOOKUP(M23,Sperrdaten!C:D,2,FALSE)</f>
        <v>#N/A</v>
      </c>
      <c r="O23" s="32" t="str">
        <f t="shared" si="5"/>
        <v>45920</v>
      </c>
      <c r="P23" s="33" t="e">
        <f>VLOOKUP(O23,Sperrdaten!C:D,2,FALSE)</f>
        <v>#N/A</v>
      </c>
    </row>
    <row r="24" spans="1:16" ht="15" x14ac:dyDescent="0.2">
      <c r="A24" s="44">
        <f t="shared" si="6"/>
        <v>45920</v>
      </c>
      <c r="B24" s="6" t="s">
        <v>372</v>
      </c>
      <c r="C24" s="13" t="s">
        <v>317</v>
      </c>
      <c r="D24" s="13" t="s">
        <v>121</v>
      </c>
      <c r="E24" s="45"/>
      <c r="F24" s="2" t="str">
        <f t="shared" si="7"/>
        <v>Dorénaz</v>
      </c>
      <c r="I24" s="31" t="str">
        <f t="shared" si="2"/>
        <v>45920WSK</v>
      </c>
      <c r="J24" t="e">
        <f>VLOOKUP(I24,Sperrdaten!H:I,2,FALSE)</f>
        <v>#N/A</v>
      </c>
      <c r="K24" s="32" t="str">
        <f t="shared" si="3"/>
        <v>45920WSK</v>
      </c>
      <c r="L24" t="e">
        <f>VLOOKUP(K24,Sperrdaten!C:D,2,FALSE)</f>
        <v>#N/A</v>
      </c>
      <c r="M24" s="32" t="str">
        <f t="shared" si="4"/>
        <v>45920DIA</v>
      </c>
      <c r="N24" t="e">
        <f>VLOOKUP(M24,Sperrdaten!C:D,2,FALSE)</f>
        <v>#N/A</v>
      </c>
      <c r="O24" s="32" t="str">
        <f t="shared" si="5"/>
        <v>45920</v>
      </c>
      <c r="P24" s="33" t="e">
        <f>VLOOKUP(O24,Sperrdaten!C:D,2,FALSE)</f>
        <v>#N/A</v>
      </c>
    </row>
    <row r="25" spans="1:16" ht="15" x14ac:dyDescent="0.2">
      <c r="A25" s="44">
        <f t="shared" si="6"/>
        <v>45920</v>
      </c>
      <c r="B25" s="6" t="s">
        <v>373</v>
      </c>
      <c r="C25" s="13" t="s">
        <v>151</v>
      </c>
      <c r="D25" s="13" t="s">
        <v>312</v>
      </c>
      <c r="E25" s="45"/>
      <c r="F25" s="2" t="str">
        <f t="shared" si="7"/>
        <v>Dorénaz</v>
      </c>
      <c r="G25" s="2"/>
      <c r="I25" s="31" t="str">
        <f t="shared" si="2"/>
        <v>45920CH2</v>
      </c>
      <c r="J25" t="e">
        <f>VLOOKUP(I25,Sperrdaten!H:I,2,FALSE)</f>
        <v>#N/A</v>
      </c>
      <c r="K25" s="32" t="str">
        <f t="shared" si="3"/>
        <v>45920CH2</v>
      </c>
      <c r="L25" t="e">
        <f>VLOOKUP(K25,Sperrdaten!C:D,2,FALSE)</f>
        <v>#N/A</v>
      </c>
      <c r="M25" s="32" t="str">
        <f t="shared" si="4"/>
        <v>45920SL2</v>
      </c>
      <c r="N25" t="e">
        <f>VLOOKUP(M25,Sperrdaten!C:D,2,FALSE)</f>
        <v>#N/A</v>
      </c>
      <c r="O25" s="32" t="str">
        <f t="shared" si="5"/>
        <v>45920</v>
      </c>
      <c r="P25" s="33" t="e">
        <f>VLOOKUP(O25,Sperrdaten!C:D,2,FALSE)</f>
        <v>#N/A</v>
      </c>
    </row>
    <row r="26" spans="1:16" ht="15" x14ac:dyDescent="0.2">
      <c r="A26" s="44">
        <f t="shared" si="6"/>
        <v>45920</v>
      </c>
      <c r="B26" s="6" t="s">
        <v>211</v>
      </c>
      <c r="C26" s="13" t="s">
        <v>82</v>
      </c>
      <c r="D26" s="13" t="s">
        <v>121</v>
      </c>
      <c r="E26" s="45"/>
      <c r="F26" s="2" t="str">
        <f t="shared" si="7"/>
        <v>Dorénaz</v>
      </c>
      <c r="G26" s="2"/>
      <c r="I26" s="31" t="str">
        <f t="shared" si="2"/>
        <v>45920OLD</v>
      </c>
      <c r="J26" t="e">
        <f>VLOOKUP(I26,Sperrdaten!H:I,2,FALSE)</f>
        <v>#N/A</v>
      </c>
      <c r="K26" s="32" t="str">
        <f t="shared" si="3"/>
        <v>45920OLD</v>
      </c>
      <c r="L26" t="e">
        <f>VLOOKUP(K26,Sperrdaten!C:D,2,FALSE)</f>
        <v>#N/A</v>
      </c>
      <c r="M26" s="32" t="str">
        <f t="shared" si="4"/>
        <v>45920DIA</v>
      </c>
      <c r="N26" t="e">
        <f>VLOOKUP(M26,Sperrdaten!C:D,2,FALSE)</f>
        <v>#N/A</v>
      </c>
      <c r="O26" s="32" t="str">
        <f t="shared" si="5"/>
        <v>45920</v>
      </c>
      <c r="P26" s="33" t="e">
        <f>VLOOKUP(O26,Sperrdaten!C:D,2,FALSE)</f>
        <v>#N/A</v>
      </c>
    </row>
    <row r="27" spans="1:16" ht="15" x14ac:dyDescent="0.2">
      <c r="A27" s="44">
        <f t="shared" si="6"/>
        <v>45920</v>
      </c>
      <c r="B27" s="6" t="s">
        <v>32</v>
      </c>
      <c r="C27" s="13"/>
      <c r="D27" s="13"/>
      <c r="E27" s="45"/>
      <c r="F27" s="2" t="str">
        <f t="shared" si="7"/>
        <v>Dorénaz</v>
      </c>
      <c r="G27" s="2"/>
      <c r="I27" s="31" t="str">
        <f t="shared" si="2"/>
        <v>45920</v>
      </c>
      <c r="J27" t="e">
        <f>VLOOKUP(I27,Sperrdaten!H:I,2,FALSE)</f>
        <v>#N/A</v>
      </c>
      <c r="K27" s="32" t="str">
        <f t="shared" si="3"/>
        <v>45920</v>
      </c>
      <c r="L27" t="e">
        <f>VLOOKUP(K27,Sperrdaten!C:D,2,FALSE)</f>
        <v>#N/A</v>
      </c>
      <c r="M27" s="32" t="str">
        <f t="shared" si="4"/>
        <v>45920</v>
      </c>
      <c r="N27" t="e">
        <f>VLOOKUP(M27,Sperrdaten!C:D,2,FALSE)</f>
        <v>#N/A</v>
      </c>
      <c r="O27" s="32" t="str">
        <f t="shared" si="5"/>
        <v>45920</v>
      </c>
      <c r="P27" s="33" t="e">
        <f>VLOOKUP(O27,Sperrdaten!C:D,2,FALSE)</f>
        <v>#N/A</v>
      </c>
    </row>
    <row r="28" spans="1:16" ht="16" thickBot="1" x14ac:dyDescent="0.25">
      <c r="A28" s="46">
        <f t="shared" si="6"/>
        <v>45920</v>
      </c>
      <c r="B28" s="47" t="s">
        <v>33</v>
      </c>
      <c r="C28" s="48"/>
      <c r="D28" s="48"/>
      <c r="E28" s="49"/>
      <c r="F28" s="2" t="str">
        <f t="shared" si="7"/>
        <v>Dorénaz</v>
      </c>
      <c r="G28" s="2"/>
      <c r="I28" s="31" t="str">
        <f t="shared" si="2"/>
        <v>45920</v>
      </c>
      <c r="J28" t="e">
        <f>VLOOKUP(I28,Sperrdaten!H:I,2,FALSE)</f>
        <v>#N/A</v>
      </c>
      <c r="K28" s="32" t="str">
        <f t="shared" si="3"/>
        <v>45920</v>
      </c>
      <c r="L28" t="e">
        <f>VLOOKUP(K28,Sperrdaten!C:D,2,FALSE)</f>
        <v>#N/A</v>
      </c>
      <c r="M28" s="32" t="str">
        <f t="shared" si="4"/>
        <v>45920</v>
      </c>
      <c r="N28" t="e">
        <f>VLOOKUP(M28,Sperrdaten!C:D,2,FALSE)</f>
        <v>#N/A</v>
      </c>
      <c r="O28" s="32" t="str">
        <f t="shared" si="5"/>
        <v>45920</v>
      </c>
      <c r="P28" s="33" t="e">
        <f>VLOOKUP(O28,Sperrdaten!C:D,2,FALSE)</f>
        <v>#N/A</v>
      </c>
    </row>
    <row r="29" spans="1:16" ht="16" thickBot="1" x14ac:dyDescent="0.25">
      <c r="A29" s="11"/>
      <c r="B29" s="2"/>
      <c r="C29" s="2"/>
      <c r="D29" s="2"/>
      <c r="E29" s="11"/>
      <c r="F29" s="2"/>
      <c r="G29" s="2"/>
      <c r="I29" s="31" t="str">
        <f t="shared" si="2"/>
        <v/>
      </c>
      <c r="J29">
        <f>VLOOKUP(I29,Sperrdaten!H:I,2,FALSE)</f>
        <v>1</v>
      </c>
      <c r="K29" s="32" t="str">
        <f t="shared" si="3"/>
        <v/>
      </c>
      <c r="L29">
        <f>VLOOKUP(K29,Sperrdaten!C:D,2,FALSE)</f>
        <v>1</v>
      </c>
      <c r="M29" s="32" t="str">
        <f t="shared" si="4"/>
        <v/>
      </c>
      <c r="N29">
        <f>VLOOKUP(M29,Sperrdaten!C:D,2,FALSE)</f>
        <v>1</v>
      </c>
      <c r="O29" s="32" t="str">
        <f t="shared" si="5"/>
        <v/>
      </c>
      <c r="P29" s="33">
        <f>VLOOKUP(O29,Sperrdaten!C:D,2,FALSE)</f>
        <v>1</v>
      </c>
    </row>
    <row r="30" spans="1:16" ht="15" x14ac:dyDescent="0.2">
      <c r="A30" s="91">
        <v>45934</v>
      </c>
      <c r="B30" s="93" t="s">
        <v>149</v>
      </c>
      <c r="C30" s="93"/>
      <c r="D30" s="93"/>
      <c r="E30" s="94"/>
      <c r="F30" s="2"/>
      <c r="G30" s="2"/>
      <c r="I30" s="31" t="str">
        <f t="shared" si="2"/>
        <v>45934</v>
      </c>
      <c r="J30" t="e">
        <f>VLOOKUP(I30,Sperrdaten!H:I,2,FALSE)</f>
        <v>#N/A</v>
      </c>
      <c r="K30" s="32" t="str">
        <f t="shared" si="3"/>
        <v>45934</v>
      </c>
      <c r="L30" t="e">
        <f>VLOOKUP(K30,Sperrdaten!C:D,2,FALSE)</f>
        <v>#N/A</v>
      </c>
      <c r="M30" s="32" t="str">
        <f t="shared" si="4"/>
        <v>45934</v>
      </c>
      <c r="N30" t="e">
        <f>VLOOKUP(M30,Sperrdaten!C:D,2,FALSE)</f>
        <v>#N/A</v>
      </c>
      <c r="O30" s="32" t="str">
        <f t="shared" si="5"/>
        <v>45934</v>
      </c>
      <c r="P30" s="33" t="e">
        <f>VLOOKUP(O30,Sperrdaten!C:D,2,FALSE)</f>
        <v>#N/A</v>
      </c>
    </row>
    <row r="31" spans="1:16" ht="15" x14ac:dyDescent="0.2">
      <c r="A31" s="92"/>
      <c r="B31" s="85"/>
      <c r="C31" s="85"/>
      <c r="D31" s="85"/>
      <c r="E31" s="95"/>
      <c r="F31" s="2"/>
      <c r="G31" s="2"/>
      <c r="I31" s="31" t="str">
        <f t="shared" si="2"/>
        <v/>
      </c>
      <c r="J31">
        <f>VLOOKUP(I31,Sperrdaten!H:I,2,FALSE)</f>
        <v>1</v>
      </c>
      <c r="K31" s="32" t="str">
        <f t="shared" si="3"/>
        <v/>
      </c>
      <c r="L31">
        <f>VLOOKUP(K31,Sperrdaten!C:D,2,FALSE)</f>
        <v>1</v>
      </c>
      <c r="M31" s="32" t="str">
        <f t="shared" si="4"/>
        <v/>
      </c>
      <c r="N31">
        <f>VLOOKUP(M31,Sperrdaten!C:D,2,FALSE)</f>
        <v>1</v>
      </c>
      <c r="O31" s="32" t="str">
        <f t="shared" si="5"/>
        <v/>
      </c>
      <c r="P31" s="33">
        <f>VLOOKUP(O31,Sperrdaten!C:D,2,FALSE)</f>
        <v>1</v>
      </c>
    </row>
    <row r="32" spans="1:16" ht="15" x14ac:dyDescent="0.2">
      <c r="A32" s="92"/>
      <c r="B32" s="14" t="s">
        <v>11</v>
      </c>
      <c r="C32" s="15" t="s">
        <v>12</v>
      </c>
      <c r="D32" s="15" t="s">
        <v>13</v>
      </c>
      <c r="E32" s="43" t="s">
        <v>14</v>
      </c>
      <c r="F32" s="10"/>
      <c r="G32" s="10"/>
      <c r="I32" s="31" t="str">
        <f t="shared" si="2"/>
        <v>h</v>
      </c>
      <c r="J32" t="e">
        <f>VLOOKUP(I32,Sperrdaten!H:I,2,FALSE)</f>
        <v>#N/A</v>
      </c>
      <c r="K32" s="32" t="str">
        <f t="shared" si="3"/>
        <v>h</v>
      </c>
      <c r="L32" t="e">
        <f>VLOOKUP(K32,Sperrdaten!C:D,2,FALSE)</f>
        <v>#N/A</v>
      </c>
      <c r="M32" s="32" t="str">
        <f t="shared" si="4"/>
        <v>a</v>
      </c>
      <c r="N32" t="e">
        <f>VLOOKUP(M32,Sperrdaten!C:D,2,FALSE)</f>
        <v>#N/A</v>
      </c>
      <c r="O32" s="32" t="str">
        <f t="shared" si="5"/>
        <v>SR</v>
      </c>
      <c r="P32" s="33" t="e">
        <f>VLOOKUP(O32,Sperrdaten!C:D,2,FALSE)</f>
        <v>#N/A</v>
      </c>
    </row>
    <row r="33" spans="1:16" ht="15" x14ac:dyDescent="0.2">
      <c r="A33" s="44">
        <f>$A$30</f>
        <v>45934</v>
      </c>
      <c r="B33" s="12" t="s">
        <v>203</v>
      </c>
      <c r="C33" s="13" t="s">
        <v>82</v>
      </c>
      <c r="D33" s="13" t="s">
        <v>317</v>
      </c>
      <c r="E33" s="45"/>
      <c r="F33" s="2" t="str">
        <f>$B$30</f>
        <v>La Chaux-de-Fonds</v>
      </c>
      <c r="G33" s="2"/>
      <c r="I33" s="31" t="str">
        <f t="shared" si="2"/>
        <v>45934OLD</v>
      </c>
      <c r="J33" t="e">
        <f>VLOOKUP(I33,Sperrdaten!H:I,2,FALSE)</f>
        <v>#N/A</v>
      </c>
      <c r="K33" s="32" t="str">
        <f t="shared" si="3"/>
        <v>45934OLD</v>
      </c>
      <c r="L33" t="e">
        <f>VLOOKUP(K33,Sperrdaten!C:D,2,FALSE)</f>
        <v>#N/A</v>
      </c>
      <c r="M33" s="32" t="str">
        <f t="shared" si="4"/>
        <v>45934WSK</v>
      </c>
      <c r="N33" t="e">
        <f>VLOOKUP(M33,Sperrdaten!C:D,2,FALSE)</f>
        <v>#N/A</v>
      </c>
      <c r="O33" s="32" t="str">
        <f t="shared" si="5"/>
        <v>45934</v>
      </c>
      <c r="P33" s="33" t="e">
        <f>VLOOKUP(O33,Sperrdaten!C:D,2,FALSE)</f>
        <v>#N/A</v>
      </c>
    </row>
    <row r="34" spans="1:16" ht="15" x14ac:dyDescent="0.2">
      <c r="A34" s="44">
        <f t="shared" ref="A34:A41" si="8">$A$30</f>
        <v>45934</v>
      </c>
      <c r="B34" s="6" t="s">
        <v>370</v>
      </c>
      <c r="C34" s="13" t="s">
        <v>165</v>
      </c>
      <c r="D34" s="13" t="s">
        <v>121</v>
      </c>
      <c r="E34" s="45"/>
      <c r="F34" s="2" t="str">
        <f t="shared" ref="F34:F41" si="9">$B$30</f>
        <v>La Chaux-de-Fonds</v>
      </c>
      <c r="G34" s="2"/>
      <c r="I34" s="31" t="str">
        <f t="shared" si="2"/>
        <v>45934ADM</v>
      </c>
      <c r="J34" t="e">
        <f>VLOOKUP(I34,Sperrdaten!H:I,2,FALSE)</f>
        <v>#N/A</v>
      </c>
      <c r="K34" s="32" t="str">
        <f t="shared" si="3"/>
        <v>45934ADM</v>
      </c>
      <c r="L34" t="e">
        <f>VLOOKUP(K34,Sperrdaten!C:D,2,FALSE)</f>
        <v>#N/A</v>
      </c>
      <c r="M34" s="32" t="str">
        <f t="shared" si="4"/>
        <v>45934DIA</v>
      </c>
      <c r="N34" t="e">
        <f>VLOOKUP(M34,Sperrdaten!C:D,2,FALSE)</f>
        <v>#N/A</v>
      </c>
      <c r="O34" s="32" t="str">
        <f t="shared" si="5"/>
        <v>45934</v>
      </c>
      <c r="P34" s="33" t="e">
        <f>VLOOKUP(O34,Sperrdaten!C:D,2,FALSE)</f>
        <v>#N/A</v>
      </c>
    </row>
    <row r="35" spans="1:16" ht="15" x14ac:dyDescent="0.2">
      <c r="A35" s="44">
        <f t="shared" si="8"/>
        <v>45934</v>
      </c>
      <c r="B35" s="6" t="s">
        <v>371</v>
      </c>
      <c r="C35" s="13" t="s">
        <v>66</v>
      </c>
      <c r="D35" s="13" t="s">
        <v>317</v>
      </c>
      <c r="E35" s="45"/>
      <c r="F35" s="2" t="str">
        <f t="shared" si="9"/>
        <v>La Chaux-de-Fonds</v>
      </c>
      <c r="G35" s="10"/>
      <c r="I35" s="31" t="str">
        <f t="shared" si="2"/>
        <v>45934AEB</v>
      </c>
      <c r="J35" t="e">
        <f>VLOOKUP(I35,Sperrdaten!H:I,2,FALSE)</f>
        <v>#N/A</v>
      </c>
      <c r="K35" s="32" t="str">
        <f t="shared" si="3"/>
        <v>45934AEB</v>
      </c>
      <c r="L35" t="e">
        <f>VLOOKUP(K35,Sperrdaten!C:D,2,FALSE)</f>
        <v>#N/A</v>
      </c>
      <c r="M35" s="32" t="str">
        <f t="shared" si="4"/>
        <v>45934WSK</v>
      </c>
      <c r="N35" t="e">
        <f>VLOOKUP(M35,Sperrdaten!C:D,2,FALSE)</f>
        <v>#N/A</v>
      </c>
      <c r="O35" s="32" t="str">
        <f t="shared" si="5"/>
        <v>45934</v>
      </c>
      <c r="P35" s="33" t="e">
        <f>VLOOKUP(O35,Sperrdaten!C:D,2,FALSE)</f>
        <v>#N/A</v>
      </c>
    </row>
    <row r="36" spans="1:16" ht="15" x14ac:dyDescent="0.2">
      <c r="A36" s="44">
        <f t="shared" si="8"/>
        <v>45934</v>
      </c>
      <c r="B36" s="6" t="s">
        <v>29</v>
      </c>
      <c r="C36" s="13" t="s">
        <v>82</v>
      </c>
      <c r="D36" s="13" t="s">
        <v>165</v>
      </c>
      <c r="E36" s="45"/>
      <c r="F36" s="2" t="str">
        <f t="shared" si="9"/>
        <v>La Chaux-de-Fonds</v>
      </c>
      <c r="G36" s="2"/>
      <c r="I36" s="31" t="str">
        <f t="shared" si="2"/>
        <v>45934OLD</v>
      </c>
      <c r="J36" t="e">
        <f>VLOOKUP(I36,Sperrdaten!H:I,2,FALSE)</f>
        <v>#N/A</v>
      </c>
      <c r="K36" s="32" t="str">
        <f t="shared" si="3"/>
        <v>45934OLD</v>
      </c>
      <c r="L36" t="e">
        <f>VLOOKUP(K36,Sperrdaten!C:D,2,FALSE)</f>
        <v>#N/A</v>
      </c>
      <c r="M36" s="32" t="str">
        <f t="shared" si="4"/>
        <v>45934ADM</v>
      </c>
      <c r="N36" t="e">
        <f>VLOOKUP(M36,Sperrdaten!C:D,2,FALSE)</f>
        <v>#N/A</v>
      </c>
      <c r="O36" s="32" t="str">
        <f t="shared" si="5"/>
        <v>45934</v>
      </c>
      <c r="P36" s="33" t="e">
        <f>VLOOKUP(O36,Sperrdaten!C:D,2,FALSE)</f>
        <v>#N/A</v>
      </c>
    </row>
    <row r="37" spans="1:16" ht="15" x14ac:dyDescent="0.2">
      <c r="A37" s="44">
        <f t="shared" si="8"/>
        <v>45934</v>
      </c>
      <c r="B37" s="6" t="s">
        <v>372</v>
      </c>
      <c r="C37" s="13" t="s">
        <v>151</v>
      </c>
      <c r="D37" s="13" t="s">
        <v>121</v>
      </c>
      <c r="E37" s="45"/>
      <c r="F37" s="2" t="str">
        <f t="shared" si="9"/>
        <v>La Chaux-de-Fonds</v>
      </c>
      <c r="G37" s="2"/>
      <c r="I37" s="31" t="str">
        <f t="shared" si="2"/>
        <v>45934CH2</v>
      </c>
      <c r="J37" t="e">
        <f>VLOOKUP(I37,Sperrdaten!H:I,2,FALSE)</f>
        <v>#N/A</v>
      </c>
      <c r="K37" s="32" t="str">
        <f t="shared" si="3"/>
        <v>45934CH2</v>
      </c>
      <c r="L37" t="e">
        <f>VLOOKUP(K37,Sperrdaten!C:D,2,FALSE)</f>
        <v>#N/A</v>
      </c>
      <c r="M37" s="32" t="str">
        <f t="shared" si="4"/>
        <v>45934DIA</v>
      </c>
      <c r="N37" t="e">
        <f>VLOOKUP(M37,Sperrdaten!C:D,2,FALSE)</f>
        <v>#N/A</v>
      </c>
      <c r="O37" s="32" t="str">
        <f t="shared" si="5"/>
        <v>45934</v>
      </c>
      <c r="P37" s="33" t="e">
        <f>VLOOKUP(O37,Sperrdaten!C:D,2,FALSE)</f>
        <v>#N/A</v>
      </c>
    </row>
    <row r="38" spans="1:16" ht="15" x14ac:dyDescent="0.2">
      <c r="A38" s="44">
        <f t="shared" si="8"/>
        <v>45934</v>
      </c>
      <c r="B38" s="6" t="s">
        <v>373</v>
      </c>
      <c r="C38" s="13" t="s">
        <v>82</v>
      </c>
      <c r="D38" s="13" t="s">
        <v>66</v>
      </c>
      <c r="E38" s="45"/>
      <c r="F38" s="2" t="str">
        <f t="shared" si="9"/>
        <v>La Chaux-de-Fonds</v>
      </c>
      <c r="G38" s="2"/>
      <c r="I38" s="31" t="str">
        <f t="shared" si="2"/>
        <v>45934OLD</v>
      </c>
      <c r="J38" t="e">
        <f>VLOOKUP(I38,Sperrdaten!H:I,2,FALSE)</f>
        <v>#N/A</v>
      </c>
      <c r="K38" s="32" t="str">
        <f t="shared" si="3"/>
        <v>45934OLD</v>
      </c>
      <c r="L38" t="e">
        <f>VLOOKUP(K38,Sperrdaten!C:D,2,FALSE)</f>
        <v>#N/A</v>
      </c>
      <c r="M38" s="32" t="str">
        <f t="shared" si="4"/>
        <v>45934AEB</v>
      </c>
      <c r="N38" t="e">
        <f>VLOOKUP(M38,Sperrdaten!C:D,2,FALSE)</f>
        <v>#N/A</v>
      </c>
      <c r="O38" s="32" t="str">
        <f t="shared" si="5"/>
        <v>45934</v>
      </c>
      <c r="P38" s="33" t="e">
        <f>VLOOKUP(O38,Sperrdaten!C:D,2,FALSE)</f>
        <v>#N/A</v>
      </c>
    </row>
    <row r="39" spans="1:16" ht="15" x14ac:dyDescent="0.2">
      <c r="A39" s="44">
        <f t="shared" si="8"/>
        <v>45934</v>
      </c>
      <c r="B39" s="6" t="s">
        <v>211</v>
      </c>
      <c r="C39" s="13" t="s">
        <v>151</v>
      </c>
      <c r="D39" s="13" t="s">
        <v>317</v>
      </c>
      <c r="E39" s="45"/>
      <c r="F39" s="2" t="str">
        <f t="shared" si="9"/>
        <v>La Chaux-de-Fonds</v>
      </c>
      <c r="G39" s="2"/>
      <c r="I39" s="31" t="str">
        <f t="shared" si="2"/>
        <v>45934CH2</v>
      </c>
      <c r="J39" t="e">
        <f>VLOOKUP(I39,Sperrdaten!H:I,2,FALSE)</f>
        <v>#N/A</v>
      </c>
      <c r="K39" s="32" t="str">
        <f t="shared" si="3"/>
        <v>45934CH2</v>
      </c>
      <c r="L39" t="e">
        <f>VLOOKUP(K39,Sperrdaten!C:D,2,FALSE)</f>
        <v>#N/A</v>
      </c>
      <c r="M39" s="32" t="str">
        <f t="shared" si="4"/>
        <v>45934WSK</v>
      </c>
      <c r="N39" t="e">
        <f>VLOOKUP(M39,Sperrdaten!C:D,2,FALSE)</f>
        <v>#N/A</v>
      </c>
      <c r="O39" s="32" t="str">
        <f t="shared" si="5"/>
        <v>45934</v>
      </c>
      <c r="P39" s="33" t="e">
        <f>VLOOKUP(O39,Sperrdaten!C:D,2,FALSE)</f>
        <v>#N/A</v>
      </c>
    </row>
    <row r="40" spans="1:16" ht="15" x14ac:dyDescent="0.2">
      <c r="A40" s="44">
        <f t="shared" si="8"/>
        <v>45934</v>
      </c>
      <c r="B40" s="6" t="s">
        <v>32</v>
      </c>
      <c r="C40" s="13"/>
      <c r="D40" s="13"/>
      <c r="E40" s="45"/>
      <c r="F40" s="2" t="str">
        <f t="shared" si="9"/>
        <v>La Chaux-de-Fonds</v>
      </c>
      <c r="G40" s="2"/>
      <c r="I40" s="31" t="str">
        <f t="shared" si="2"/>
        <v>45934</v>
      </c>
      <c r="J40" t="e">
        <f>VLOOKUP(I40,Sperrdaten!H:I,2,FALSE)</f>
        <v>#N/A</v>
      </c>
      <c r="K40" s="32" t="str">
        <f t="shared" si="3"/>
        <v>45934</v>
      </c>
      <c r="L40" t="e">
        <f>VLOOKUP(K40,Sperrdaten!C:D,2,FALSE)</f>
        <v>#N/A</v>
      </c>
      <c r="M40" s="32" t="str">
        <f t="shared" si="4"/>
        <v>45934</v>
      </c>
      <c r="N40" t="e">
        <f>VLOOKUP(M40,Sperrdaten!C:D,2,FALSE)</f>
        <v>#N/A</v>
      </c>
      <c r="O40" s="32" t="str">
        <f t="shared" si="5"/>
        <v>45934</v>
      </c>
      <c r="P40" s="33" t="e">
        <f>VLOOKUP(O40,Sperrdaten!C:D,2,FALSE)</f>
        <v>#N/A</v>
      </c>
    </row>
    <row r="41" spans="1:16" ht="16" thickBot="1" x14ac:dyDescent="0.25">
      <c r="A41" s="46">
        <f t="shared" si="8"/>
        <v>45934</v>
      </c>
      <c r="B41" s="47" t="s">
        <v>33</v>
      </c>
      <c r="C41" s="48"/>
      <c r="D41" s="48"/>
      <c r="E41" s="49"/>
      <c r="F41" s="2" t="str">
        <f t="shared" si="9"/>
        <v>La Chaux-de-Fonds</v>
      </c>
      <c r="G41" s="2"/>
      <c r="I41" s="31" t="str">
        <f t="shared" si="2"/>
        <v>45934</v>
      </c>
      <c r="J41" t="e">
        <f>VLOOKUP(I41,Sperrdaten!H:I,2,FALSE)</f>
        <v>#N/A</v>
      </c>
      <c r="K41" s="32" t="str">
        <f t="shared" si="3"/>
        <v>45934</v>
      </c>
      <c r="L41" t="e">
        <f>VLOOKUP(K41,Sperrdaten!C:D,2,FALSE)</f>
        <v>#N/A</v>
      </c>
      <c r="M41" s="32" t="str">
        <f t="shared" si="4"/>
        <v>45934</v>
      </c>
      <c r="N41" t="e">
        <f>VLOOKUP(M41,Sperrdaten!C:D,2,FALSE)</f>
        <v>#N/A</v>
      </c>
      <c r="O41" s="32" t="str">
        <f t="shared" si="5"/>
        <v>45934</v>
      </c>
      <c r="P41" s="33" t="e">
        <f>VLOOKUP(O41,Sperrdaten!C:D,2,FALSE)</f>
        <v>#N/A</v>
      </c>
    </row>
    <row r="42" spans="1:16" ht="16" thickBot="1" x14ac:dyDescent="0.25">
      <c r="A42" s="11"/>
      <c r="B42" s="2"/>
      <c r="C42" s="2"/>
      <c r="F42" s="10"/>
      <c r="G42" s="10"/>
      <c r="I42" s="31" t="str">
        <f t="shared" si="2"/>
        <v/>
      </c>
      <c r="J42">
        <f>VLOOKUP(I42,Sperrdaten!H:I,2,FALSE)</f>
        <v>1</v>
      </c>
      <c r="K42" s="32" t="str">
        <f t="shared" si="3"/>
        <v/>
      </c>
      <c r="L42">
        <f>VLOOKUP(K42,Sperrdaten!C:D,2,FALSE)</f>
        <v>1</v>
      </c>
      <c r="M42" s="32" t="str">
        <f t="shared" si="4"/>
        <v/>
      </c>
      <c r="N42">
        <f>VLOOKUP(M42,Sperrdaten!C:D,2,FALSE)</f>
        <v>1</v>
      </c>
      <c r="O42" s="32" t="str">
        <f t="shared" si="5"/>
        <v/>
      </c>
      <c r="P42" s="33">
        <f>VLOOKUP(O42,Sperrdaten!C:D,2,FALSE)</f>
        <v>1</v>
      </c>
    </row>
    <row r="43" spans="1:16" ht="15" x14ac:dyDescent="0.2">
      <c r="A43" s="97">
        <v>46054</v>
      </c>
      <c r="B43" s="99" t="s">
        <v>68</v>
      </c>
      <c r="C43" s="99"/>
      <c r="D43" s="99"/>
      <c r="E43" s="100"/>
      <c r="I43" s="31" t="str">
        <f t="shared" si="2"/>
        <v>46054</v>
      </c>
      <c r="J43" t="e">
        <f>VLOOKUP(I43,Sperrdaten!H:I,2,FALSE)</f>
        <v>#N/A</v>
      </c>
      <c r="K43" s="32" t="str">
        <f t="shared" si="3"/>
        <v>46054</v>
      </c>
      <c r="L43" t="e">
        <f>VLOOKUP(K43,Sperrdaten!C:D,2,FALSE)</f>
        <v>#N/A</v>
      </c>
      <c r="M43" s="32" t="str">
        <f t="shared" si="4"/>
        <v>46054</v>
      </c>
      <c r="N43" t="e">
        <f>VLOOKUP(M43,Sperrdaten!C:D,2,FALSE)</f>
        <v>#N/A</v>
      </c>
      <c r="O43" s="32" t="str">
        <f t="shared" si="5"/>
        <v>46054</v>
      </c>
      <c r="P43" s="33" t="e">
        <f>VLOOKUP(O43,Sperrdaten!C:D,2,FALSE)</f>
        <v>#N/A</v>
      </c>
    </row>
    <row r="44" spans="1:16" ht="15" x14ac:dyDescent="0.2">
      <c r="A44" s="98"/>
      <c r="B44" s="101"/>
      <c r="C44" s="101"/>
      <c r="D44" s="101"/>
      <c r="E44" s="102"/>
      <c r="I44" s="31" t="str">
        <f t="shared" si="2"/>
        <v/>
      </c>
      <c r="J44">
        <f>VLOOKUP(I44,Sperrdaten!H:I,2,FALSE)</f>
        <v>1</v>
      </c>
      <c r="K44" s="32" t="str">
        <f t="shared" si="3"/>
        <v/>
      </c>
      <c r="L44">
        <f>VLOOKUP(K44,Sperrdaten!C:D,2,FALSE)</f>
        <v>1</v>
      </c>
      <c r="M44" s="32" t="str">
        <f t="shared" si="4"/>
        <v/>
      </c>
      <c r="N44">
        <f>VLOOKUP(M44,Sperrdaten!C:D,2,FALSE)</f>
        <v>1</v>
      </c>
      <c r="O44" s="32" t="str">
        <f t="shared" si="5"/>
        <v/>
      </c>
      <c r="P44" s="33">
        <f>VLOOKUP(O44,Sperrdaten!C:D,2,FALSE)</f>
        <v>1</v>
      </c>
    </row>
    <row r="45" spans="1:16" ht="15" x14ac:dyDescent="0.2">
      <c r="A45" s="98"/>
      <c r="B45" s="78" t="s">
        <v>11</v>
      </c>
      <c r="C45" s="79" t="s">
        <v>12</v>
      </c>
      <c r="D45" s="79" t="s">
        <v>13</v>
      </c>
      <c r="E45" s="80" t="s">
        <v>14</v>
      </c>
      <c r="I45" s="31" t="str">
        <f t="shared" si="2"/>
        <v>h</v>
      </c>
      <c r="J45" t="e">
        <f>VLOOKUP(I45,Sperrdaten!H:I,2,FALSE)</f>
        <v>#N/A</v>
      </c>
      <c r="K45" s="32" t="str">
        <f t="shared" si="3"/>
        <v>h</v>
      </c>
      <c r="L45" t="e">
        <f>VLOOKUP(K45,Sperrdaten!C:D,2,FALSE)</f>
        <v>#N/A</v>
      </c>
      <c r="M45" s="32" t="str">
        <f t="shared" si="4"/>
        <v>a</v>
      </c>
      <c r="N45" t="e">
        <f>VLOOKUP(M45,Sperrdaten!C:D,2,FALSE)</f>
        <v>#N/A</v>
      </c>
      <c r="O45" s="32" t="str">
        <f t="shared" si="5"/>
        <v>SR</v>
      </c>
      <c r="P45" s="33" t="e">
        <f>VLOOKUP(O45,Sperrdaten!C:D,2,FALSE)</f>
        <v>#N/A</v>
      </c>
    </row>
    <row r="46" spans="1:16" ht="15" x14ac:dyDescent="0.2">
      <c r="A46" s="44">
        <f>$A$43</f>
        <v>46054</v>
      </c>
      <c r="B46" s="12" t="s">
        <v>203</v>
      </c>
      <c r="C46" s="13" t="s">
        <v>390</v>
      </c>
      <c r="D46" s="13" t="s">
        <v>66</v>
      </c>
      <c r="E46" s="45"/>
      <c r="F46" s="1" t="str">
        <f>$B$43</f>
        <v>Aegerten</v>
      </c>
      <c r="I46" s="31" t="str">
        <f t="shared" si="2"/>
        <v>46054FRD</v>
      </c>
      <c r="J46" t="e">
        <f>VLOOKUP(I46,Sperrdaten!H:I,2,FALSE)</f>
        <v>#N/A</v>
      </c>
      <c r="K46" s="32" t="str">
        <f t="shared" si="3"/>
        <v>46054FRD</v>
      </c>
      <c r="L46" t="e">
        <f>VLOOKUP(K46,Sperrdaten!C:D,2,FALSE)</f>
        <v>#N/A</v>
      </c>
      <c r="M46" s="32" t="str">
        <f t="shared" si="4"/>
        <v>46054AEB</v>
      </c>
      <c r="N46" t="e">
        <f>VLOOKUP(M46,Sperrdaten!C:D,2,FALSE)</f>
        <v>#N/A</v>
      </c>
      <c r="O46" s="32" t="str">
        <f t="shared" si="5"/>
        <v>46054</v>
      </c>
      <c r="P46" s="33" t="e">
        <f>VLOOKUP(O46,Sperrdaten!C:D,2,FALSE)</f>
        <v>#N/A</v>
      </c>
    </row>
    <row r="47" spans="1:16" ht="15" x14ac:dyDescent="0.2">
      <c r="A47" s="44">
        <f t="shared" ref="A47:A54" si="10">$A$43</f>
        <v>46054</v>
      </c>
      <c r="B47" s="6" t="s">
        <v>370</v>
      </c>
      <c r="C47" s="13" t="s">
        <v>312</v>
      </c>
      <c r="D47" s="13" t="s">
        <v>165</v>
      </c>
      <c r="E47" s="45"/>
      <c r="F47" s="1" t="str">
        <f t="shared" ref="F47:F54" si="11">$B$43</f>
        <v>Aegerten</v>
      </c>
      <c r="I47" s="31" t="str">
        <f t="shared" si="2"/>
        <v>46054SL2</v>
      </c>
      <c r="J47" t="e">
        <f>VLOOKUP(I47,Sperrdaten!H:I,2,FALSE)</f>
        <v>#N/A</v>
      </c>
      <c r="K47" s="32" t="str">
        <f t="shared" si="3"/>
        <v>46054SL2</v>
      </c>
      <c r="L47" t="e">
        <f>VLOOKUP(K47,Sperrdaten!C:D,2,FALSE)</f>
        <v>#N/A</v>
      </c>
      <c r="M47" s="32" t="str">
        <f t="shared" si="4"/>
        <v>46054ADM</v>
      </c>
      <c r="N47" t="e">
        <f>VLOOKUP(M47,Sperrdaten!C:D,2,FALSE)</f>
        <v>#N/A</v>
      </c>
      <c r="O47" s="32" t="str">
        <f t="shared" si="5"/>
        <v>46054</v>
      </c>
      <c r="P47" s="33" t="e">
        <f>VLOOKUP(O47,Sperrdaten!C:D,2,FALSE)</f>
        <v>#N/A</v>
      </c>
    </row>
    <row r="48" spans="1:16" ht="15" x14ac:dyDescent="0.2">
      <c r="A48" s="44">
        <f t="shared" si="10"/>
        <v>46054</v>
      </c>
      <c r="B48" s="6" t="s">
        <v>371</v>
      </c>
      <c r="C48" s="13" t="s">
        <v>390</v>
      </c>
      <c r="D48" s="13" t="s">
        <v>121</v>
      </c>
      <c r="E48" s="45"/>
      <c r="F48" s="1" t="str">
        <f t="shared" si="11"/>
        <v>Aegerten</v>
      </c>
      <c r="I48" s="31" t="str">
        <f t="shared" si="2"/>
        <v>46054FRD</v>
      </c>
      <c r="J48" t="e">
        <f>VLOOKUP(I48,Sperrdaten!H:I,2,FALSE)</f>
        <v>#N/A</v>
      </c>
      <c r="K48" s="32" t="str">
        <f t="shared" si="3"/>
        <v>46054FRD</v>
      </c>
      <c r="L48" t="e">
        <f>VLOOKUP(K48,Sperrdaten!C:D,2,FALSE)</f>
        <v>#N/A</v>
      </c>
      <c r="M48" s="32" t="str">
        <f t="shared" si="4"/>
        <v>46054DIA</v>
      </c>
      <c r="N48" t="e">
        <f>VLOOKUP(M48,Sperrdaten!C:D,2,FALSE)</f>
        <v>#N/A</v>
      </c>
      <c r="O48" s="32" t="str">
        <f t="shared" si="5"/>
        <v>46054</v>
      </c>
      <c r="P48" s="33" t="e">
        <f>VLOOKUP(O48,Sperrdaten!C:D,2,FALSE)</f>
        <v>#N/A</v>
      </c>
    </row>
    <row r="49" spans="1:16" ht="15" x14ac:dyDescent="0.2">
      <c r="A49" s="44">
        <f t="shared" si="10"/>
        <v>46054</v>
      </c>
      <c r="B49" s="6" t="s">
        <v>29</v>
      </c>
      <c r="C49" s="13" t="s">
        <v>312</v>
      </c>
      <c r="D49" s="13" t="s">
        <v>66</v>
      </c>
      <c r="E49" s="45"/>
      <c r="F49" s="1" t="str">
        <f t="shared" si="11"/>
        <v>Aegerten</v>
      </c>
      <c r="I49" s="31" t="str">
        <f t="shared" si="2"/>
        <v>46054SL2</v>
      </c>
      <c r="J49" t="e">
        <f>VLOOKUP(I49,Sperrdaten!H:I,2,FALSE)</f>
        <v>#N/A</v>
      </c>
      <c r="K49" s="32" t="str">
        <f t="shared" si="3"/>
        <v>46054SL2</v>
      </c>
      <c r="L49" t="e">
        <f>VLOOKUP(K49,Sperrdaten!C:D,2,FALSE)</f>
        <v>#N/A</v>
      </c>
      <c r="M49" s="32" t="str">
        <f t="shared" si="4"/>
        <v>46054AEB</v>
      </c>
      <c r="N49" t="e">
        <f>VLOOKUP(M49,Sperrdaten!C:D,2,FALSE)</f>
        <v>#N/A</v>
      </c>
      <c r="O49" s="32" t="str">
        <f t="shared" si="5"/>
        <v>46054</v>
      </c>
      <c r="P49" s="33" t="e">
        <f>VLOOKUP(O49,Sperrdaten!C:D,2,FALSE)</f>
        <v>#N/A</v>
      </c>
    </row>
    <row r="50" spans="1:16" ht="15" x14ac:dyDescent="0.2">
      <c r="A50" s="44">
        <f t="shared" si="10"/>
        <v>46054</v>
      </c>
      <c r="B50" s="6" t="s">
        <v>372</v>
      </c>
      <c r="C50" s="13" t="s">
        <v>165</v>
      </c>
      <c r="D50" s="13" t="s">
        <v>317</v>
      </c>
      <c r="E50" s="45"/>
      <c r="F50" s="1" t="str">
        <f t="shared" si="11"/>
        <v>Aegerten</v>
      </c>
      <c r="I50" s="31" t="str">
        <f t="shared" si="2"/>
        <v>46054ADM</v>
      </c>
      <c r="J50" t="e">
        <f>VLOOKUP(I50,Sperrdaten!H:I,2,FALSE)</f>
        <v>#N/A</v>
      </c>
      <c r="K50" s="32" t="str">
        <f t="shared" si="3"/>
        <v>46054ADM</v>
      </c>
      <c r="L50" t="e">
        <f>VLOOKUP(K50,Sperrdaten!C:D,2,FALSE)</f>
        <v>#N/A</v>
      </c>
      <c r="M50" s="32" t="str">
        <f t="shared" si="4"/>
        <v>46054WSK</v>
      </c>
      <c r="N50" t="e">
        <f>VLOOKUP(M50,Sperrdaten!C:D,2,FALSE)</f>
        <v>#N/A</v>
      </c>
      <c r="O50" s="32" t="str">
        <f t="shared" si="5"/>
        <v>46054</v>
      </c>
      <c r="P50" s="33" t="e">
        <f>VLOOKUP(O50,Sperrdaten!C:D,2,FALSE)</f>
        <v>#N/A</v>
      </c>
    </row>
    <row r="51" spans="1:16" ht="15" x14ac:dyDescent="0.2">
      <c r="A51" s="44">
        <f t="shared" si="10"/>
        <v>46054</v>
      </c>
      <c r="B51" s="6" t="s">
        <v>373</v>
      </c>
      <c r="C51" s="13" t="s">
        <v>66</v>
      </c>
      <c r="D51" s="13" t="s">
        <v>121</v>
      </c>
      <c r="E51" s="45"/>
      <c r="F51" s="1" t="str">
        <f t="shared" si="11"/>
        <v>Aegerten</v>
      </c>
      <c r="I51" s="31" t="str">
        <f t="shared" si="2"/>
        <v>46054AEB</v>
      </c>
      <c r="J51" t="e">
        <f>VLOOKUP(I51,Sperrdaten!H:I,2,FALSE)</f>
        <v>#N/A</v>
      </c>
      <c r="K51" s="32" t="str">
        <f t="shared" si="3"/>
        <v>46054AEB</v>
      </c>
      <c r="L51" t="e">
        <f>VLOOKUP(K51,Sperrdaten!C:D,2,FALSE)</f>
        <v>#N/A</v>
      </c>
      <c r="M51" s="32" t="str">
        <f t="shared" si="4"/>
        <v>46054DIA</v>
      </c>
      <c r="N51" t="e">
        <f>VLOOKUP(M51,Sperrdaten!C:D,2,FALSE)</f>
        <v>#N/A</v>
      </c>
      <c r="O51" s="32" t="str">
        <f t="shared" si="5"/>
        <v>46054</v>
      </c>
      <c r="P51" s="33" t="e">
        <f>VLOOKUP(O51,Sperrdaten!C:D,2,FALSE)</f>
        <v>#N/A</v>
      </c>
    </row>
    <row r="52" spans="1:16" ht="15" x14ac:dyDescent="0.2">
      <c r="A52" s="44">
        <f t="shared" si="10"/>
        <v>46054</v>
      </c>
      <c r="B52" s="6" t="s">
        <v>211</v>
      </c>
      <c r="C52" s="13" t="s">
        <v>390</v>
      </c>
      <c r="D52" s="13" t="s">
        <v>317</v>
      </c>
      <c r="E52" s="45"/>
      <c r="F52" s="1" t="str">
        <f t="shared" si="11"/>
        <v>Aegerten</v>
      </c>
      <c r="I52" s="31" t="str">
        <f t="shared" si="2"/>
        <v>46054FRD</v>
      </c>
      <c r="J52" t="e">
        <f>VLOOKUP(I52,Sperrdaten!H:I,2,FALSE)</f>
        <v>#N/A</v>
      </c>
      <c r="K52" s="32" t="str">
        <f t="shared" si="3"/>
        <v>46054FRD</v>
      </c>
      <c r="L52" t="e">
        <f>VLOOKUP(K52,Sperrdaten!C:D,2,FALSE)</f>
        <v>#N/A</v>
      </c>
      <c r="M52" s="32" t="str">
        <f t="shared" si="4"/>
        <v>46054WSK</v>
      </c>
      <c r="N52" t="e">
        <f>VLOOKUP(M52,Sperrdaten!C:D,2,FALSE)</f>
        <v>#N/A</v>
      </c>
      <c r="O52" s="32" t="str">
        <f t="shared" si="5"/>
        <v>46054</v>
      </c>
      <c r="P52" s="33" t="e">
        <f>VLOOKUP(O52,Sperrdaten!C:D,2,FALSE)</f>
        <v>#N/A</v>
      </c>
    </row>
    <row r="53" spans="1:16" ht="15" x14ac:dyDescent="0.2">
      <c r="A53" s="44">
        <f t="shared" si="10"/>
        <v>46054</v>
      </c>
      <c r="B53" s="6" t="s">
        <v>32</v>
      </c>
      <c r="C53" s="13"/>
      <c r="D53" s="13"/>
      <c r="E53" s="45"/>
      <c r="F53" s="1" t="str">
        <f t="shared" si="11"/>
        <v>Aegerten</v>
      </c>
      <c r="I53" s="31" t="str">
        <f t="shared" si="2"/>
        <v>46054</v>
      </c>
      <c r="J53" t="e">
        <f>VLOOKUP(I53,Sperrdaten!H:I,2,FALSE)</f>
        <v>#N/A</v>
      </c>
      <c r="K53" s="32" t="str">
        <f t="shared" si="3"/>
        <v>46054</v>
      </c>
      <c r="L53" t="e">
        <f>VLOOKUP(K53,Sperrdaten!C:D,2,FALSE)</f>
        <v>#N/A</v>
      </c>
      <c r="M53" s="32" t="str">
        <f t="shared" si="4"/>
        <v>46054</v>
      </c>
      <c r="N53" t="e">
        <f>VLOOKUP(M53,Sperrdaten!C:D,2,FALSE)</f>
        <v>#N/A</v>
      </c>
      <c r="O53" s="32" t="str">
        <f t="shared" si="5"/>
        <v>46054</v>
      </c>
      <c r="P53" s="33" t="e">
        <f>VLOOKUP(O53,Sperrdaten!C:D,2,FALSE)</f>
        <v>#N/A</v>
      </c>
    </row>
    <row r="54" spans="1:16" ht="16" thickBot="1" x14ac:dyDescent="0.25">
      <c r="A54" s="46">
        <f t="shared" si="10"/>
        <v>46054</v>
      </c>
      <c r="B54" s="47" t="s">
        <v>33</v>
      </c>
      <c r="C54" s="48"/>
      <c r="D54" s="48"/>
      <c r="E54" s="49"/>
      <c r="F54" s="1" t="str">
        <f t="shared" si="11"/>
        <v>Aegerten</v>
      </c>
      <c r="I54" s="31" t="str">
        <f t="shared" si="2"/>
        <v>46054</v>
      </c>
      <c r="J54" t="e">
        <f>VLOOKUP(I54,Sperrdaten!H:I,2,FALSE)</f>
        <v>#N/A</v>
      </c>
      <c r="K54" s="32" t="str">
        <f t="shared" si="3"/>
        <v>46054</v>
      </c>
      <c r="L54" t="e">
        <f>VLOOKUP(K54,Sperrdaten!C:D,2,FALSE)</f>
        <v>#N/A</v>
      </c>
      <c r="M54" s="32" t="str">
        <f t="shared" si="4"/>
        <v>46054</v>
      </c>
      <c r="N54" t="e">
        <f>VLOOKUP(M54,Sperrdaten!C:D,2,FALSE)</f>
        <v>#N/A</v>
      </c>
      <c r="O54" s="32" t="str">
        <f t="shared" si="5"/>
        <v>46054</v>
      </c>
      <c r="P54" s="33" t="e">
        <f>VLOOKUP(O54,Sperrdaten!C:D,2,FALSE)</f>
        <v>#N/A</v>
      </c>
    </row>
    <row r="55" spans="1:16" ht="16" thickBot="1" x14ac:dyDescent="0.25">
      <c r="I55" s="31" t="str">
        <f t="shared" si="2"/>
        <v/>
      </c>
      <c r="J55">
        <f>VLOOKUP(I55,Sperrdaten!H:I,2,FALSE)</f>
        <v>1</v>
      </c>
      <c r="K55" s="32" t="str">
        <f t="shared" si="3"/>
        <v/>
      </c>
      <c r="L55">
        <f>VLOOKUP(K55,Sperrdaten!C:D,2,FALSE)</f>
        <v>1</v>
      </c>
      <c r="M55" s="32" t="str">
        <f t="shared" si="4"/>
        <v/>
      </c>
      <c r="N55">
        <f>VLOOKUP(M55,Sperrdaten!C:D,2,FALSE)</f>
        <v>1</v>
      </c>
      <c r="O55" s="32" t="str">
        <f t="shared" si="5"/>
        <v/>
      </c>
      <c r="P55" s="33">
        <f>VLOOKUP(O55,Sperrdaten!C:D,2,FALSE)</f>
        <v>1</v>
      </c>
    </row>
    <row r="56" spans="1:16" ht="15" x14ac:dyDescent="0.2">
      <c r="A56" s="91">
        <v>46109</v>
      </c>
      <c r="B56" s="93" t="s">
        <v>149</v>
      </c>
      <c r="C56" s="93"/>
      <c r="D56" s="93"/>
      <c r="E56" s="94"/>
      <c r="I56" s="31" t="str">
        <f t="shared" si="2"/>
        <v>46109</v>
      </c>
      <c r="J56" t="e">
        <f>VLOOKUP(I56,Sperrdaten!H:I,2,FALSE)</f>
        <v>#N/A</v>
      </c>
      <c r="K56" s="32" t="str">
        <f t="shared" si="3"/>
        <v>46109</v>
      </c>
      <c r="L56" t="e">
        <f>VLOOKUP(K56,Sperrdaten!C:D,2,FALSE)</f>
        <v>#N/A</v>
      </c>
      <c r="M56" s="32" t="str">
        <f t="shared" si="4"/>
        <v>46109</v>
      </c>
      <c r="N56" t="e">
        <f>VLOOKUP(M56,Sperrdaten!C:D,2,FALSE)</f>
        <v>#N/A</v>
      </c>
      <c r="O56" s="32" t="str">
        <f t="shared" si="5"/>
        <v>46109</v>
      </c>
      <c r="P56" s="33" t="e">
        <f>VLOOKUP(O56,Sperrdaten!C:D,2,FALSE)</f>
        <v>#N/A</v>
      </c>
    </row>
    <row r="57" spans="1:16" ht="15" x14ac:dyDescent="0.2">
      <c r="A57" s="92"/>
      <c r="B57" s="85"/>
      <c r="C57" s="85"/>
      <c r="D57" s="85"/>
      <c r="E57" s="95"/>
      <c r="I57" s="31" t="str">
        <f t="shared" si="2"/>
        <v/>
      </c>
      <c r="J57">
        <f>VLOOKUP(I57,Sperrdaten!H:I,2,FALSE)</f>
        <v>1</v>
      </c>
      <c r="K57" s="32" t="str">
        <f t="shared" si="3"/>
        <v/>
      </c>
      <c r="L57">
        <f>VLOOKUP(K57,Sperrdaten!C:D,2,FALSE)</f>
        <v>1</v>
      </c>
      <c r="M57" s="32" t="str">
        <f t="shared" si="4"/>
        <v/>
      </c>
      <c r="N57">
        <f>VLOOKUP(M57,Sperrdaten!C:D,2,FALSE)</f>
        <v>1</v>
      </c>
      <c r="O57" s="32" t="str">
        <f t="shared" si="5"/>
        <v/>
      </c>
      <c r="P57" s="33">
        <f>VLOOKUP(O57,Sperrdaten!C:D,2,FALSE)</f>
        <v>1</v>
      </c>
    </row>
    <row r="58" spans="1:16" ht="15" x14ac:dyDescent="0.2">
      <c r="A58" s="92"/>
      <c r="B58" s="14" t="s">
        <v>11</v>
      </c>
      <c r="C58" s="15" t="s">
        <v>12</v>
      </c>
      <c r="D58" s="15" t="s">
        <v>13</v>
      </c>
      <c r="E58" s="43" t="s">
        <v>14</v>
      </c>
      <c r="I58" s="31" t="str">
        <f t="shared" si="2"/>
        <v>h</v>
      </c>
      <c r="J58" t="e">
        <f>VLOOKUP(I58,Sperrdaten!H:I,2,FALSE)</f>
        <v>#N/A</v>
      </c>
      <c r="K58" s="32" t="str">
        <f t="shared" si="3"/>
        <v>h</v>
      </c>
      <c r="L58" t="e">
        <f>VLOOKUP(K58,Sperrdaten!C:D,2,FALSE)</f>
        <v>#N/A</v>
      </c>
      <c r="M58" s="32" t="str">
        <f t="shared" si="4"/>
        <v>a</v>
      </c>
      <c r="N58" t="e">
        <f>VLOOKUP(M58,Sperrdaten!C:D,2,FALSE)</f>
        <v>#N/A</v>
      </c>
      <c r="O58" s="32" t="str">
        <f t="shared" si="5"/>
        <v>SR</v>
      </c>
      <c r="P58" s="33" t="e">
        <f>VLOOKUP(O58,Sperrdaten!C:D,2,FALSE)</f>
        <v>#N/A</v>
      </c>
    </row>
    <row r="59" spans="1:16" ht="15" x14ac:dyDescent="0.2">
      <c r="A59" s="44">
        <f>$A$56</f>
        <v>46109</v>
      </c>
      <c r="B59" s="12" t="s">
        <v>203</v>
      </c>
      <c r="C59" s="13" t="s">
        <v>66</v>
      </c>
      <c r="D59" s="13" t="s">
        <v>151</v>
      </c>
      <c r="E59" s="45"/>
      <c r="F59" s="1" t="str">
        <f>$B$56</f>
        <v>La Chaux-de-Fonds</v>
      </c>
      <c r="I59" s="31" t="str">
        <f t="shared" si="2"/>
        <v>46109AEB</v>
      </c>
      <c r="J59" t="e">
        <f>VLOOKUP(I59,Sperrdaten!H:I,2,FALSE)</f>
        <v>#N/A</v>
      </c>
      <c r="K59" s="32" t="str">
        <f t="shared" si="3"/>
        <v>46109AEB</v>
      </c>
      <c r="L59" t="e">
        <f>VLOOKUP(K59,Sperrdaten!C:D,2,FALSE)</f>
        <v>#N/A</v>
      </c>
      <c r="M59" s="32" t="str">
        <f t="shared" si="4"/>
        <v>46109CH2</v>
      </c>
      <c r="N59" t="e">
        <f>VLOOKUP(M59,Sperrdaten!C:D,2,FALSE)</f>
        <v>#N/A</v>
      </c>
      <c r="O59" s="32" t="str">
        <f t="shared" si="5"/>
        <v>46109</v>
      </c>
      <c r="P59" s="33" t="e">
        <f>VLOOKUP(O59,Sperrdaten!C:D,2,FALSE)</f>
        <v>#N/A</v>
      </c>
    </row>
    <row r="60" spans="1:16" ht="15" x14ac:dyDescent="0.2">
      <c r="A60" s="44">
        <f t="shared" ref="A60:A67" si="12">$A$56</f>
        <v>46109</v>
      </c>
      <c r="B60" s="6" t="s">
        <v>370</v>
      </c>
      <c r="C60" s="13" t="s">
        <v>121</v>
      </c>
      <c r="D60" s="13" t="s">
        <v>82</v>
      </c>
      <c r="E60" s="45"/>
      <c r="F60" s="1" t="str">
        <f t="shared" ref="F60:F67" si="13">$B$56</f>
        <v>La Chaux-de-Fonds</v>
      </c>
      <c r="I60" s="31" t="str">
        <f t="shared" si="2"/>
        <v>46109DIA</v>
      </c>
      <c r="J60" t="e">
        <f>VLOOKUP(I60,Sperrdaten!H:I,2,FALSE)</f>
        <v>#N/A</v>
      </c>
      <c r="K60" s="32" t="str">
        <f t="shared" si="3"/>
        <v>46109DIA</v>
      </c>
      <c r="L60" t="e">
        <f>VLOOKUP(K60,Sperrdaten!C:D,2,FALSE)</f>
        <v>#N/A</v>
      </c>
      <c r="M60" s="32" t="str">
        <f t="shared" si="4"/>
        <v>46109OLD</v>
      </c>
      <c r="N60" t="e">
        <f>VLOOKUP(M60,Sperrdaten!C:D,2,FALSE)</f>
        <v>#N/A</v>
      </c>
      <c r="O60" s="32" t="str">
        <f t="shared" si="5"/>
        <v>46109</v>
      </c>
      <c r="P60" s="33" t="e">
        <f>VLOOKUP(O60,Sperrdaten!C:D,2,FALSE)</f>
        <v>#N/A</v>
      </c>
    </row>
    <row r="61" spans="1:16" ht="15" x14ac:dyDescent="0.2">
      <c r="A61" s="44">
        <f t="shared" si="12"/>
        <v>46109</v>
      </c>
      <c r="B61" s="6" t="s">
        <v>371</v>
      </c>
      <c r="C61" s="13" t="s">
        <v>165</v>
      </c>
      <c r="D61" s="13" t="s">
        <v>66</v>
      </c>
      <c r="E61" s="45"/>
      <c r="F61" s="1" t="str">
        <f t="shared" si="13"/>
        <v>La Chaux-de-Fonds</v>
      </c>
      <c r="I61" s="31" t="str">
        <f t="shared" si="2"/>
        <v>46109ADM</v>
      </c>
      <c r="J61" t="e">
        <f>VLOOKUP(I61,Sperrdaten!H:I,2,FALSE)</f>
        <v>#N/A</v>
      </c>
      <c r="K61" s="32" t="str">
        <f t="shared" si="3"/>
        <v>46109ADM</v>
      </c>
      <c r="L61" t="e">
        <f>VLOOKUP(K61,Sperrdaten!C:D,2,FALSE)</f>
        <v>#N/A</v>
      </c>
      <c r="M61" s="32" t="str">
        <f t="shared" si="4"/>
        <v>46109AEB</v>
      </c>
      <c r="N61" t="e">
        <f>VLOOKUP(M61,Sperrdaten!C:D,2,FALSE)</f>
        <v>#N/A</v>
      </c>
      <c r="O61" s="32" t="str">
        <f t="shared" si="5"/>
        <v>46109</v>
      </c>
      <c r="P61" s="33" t="e">
        <f>VLOOKUP(O61,Sperrdaten!C:D,2,FALSE)</f>
        <v>#N/A</v>
      </c>
    </row>
    <row r="62" spans="1:16" ht="15" x14ac:dyDescent="0.2">
      <c r="A62" s="44">
        <f t="shared" si="12"/>
        <v>46109</v>
      </c>
      <c r="B62" s="6" t="s">
        <v>29</v>
      </c>
      <c r="C62" s="13" t="s">
        <v>151</v>
      </c>
      <c r="D62" s="13" t="s">
        <v>82</v>
      </c>
      <c r="E62" s="45"/>
      <c r="F62" s="1" t="str">
        <f t="shared" si="13"/>
        <v>La Chaux-de-Fonds</v>
      </c>
      <c r="I62" s="31" t="str">
        <f t="shared" si="2"/>
        <v>46109CH2</v>
      </c>
      <c r="J62" t="e">
        <f>VLOOKUP(I62,Sperrdaten!H:I,2,FALSE)</f>
        <v>#N/A</v>
      </c>
      <c r="K62" s="32" t="str">
        <f t="shared" si="3"/>
        <v>46109CH2</v>
      </c>
      <c r="L62" t="e">
        <f>VLOOKUP(K62,Sperrdaten!C:D,2,FALSE)</f>
        <v>#N/A</v>
      </c>
      <c r="M62" s="32" t="str">
        <f t="shared" si="4"/>
        <v>46109OLD</v>
      </c>
      <c r="N62" t="e">
        <f>VLOOKUP(M62,Sperrdaten!C:D,2,FALSE)</f>
        <v>#N/A</v>
      </c>
      <c r="O62" s="32" t="str">
        <f t="shared" si="5"/>
        <v>46109</v>
      </c>
      <c r="P62" s="33" t="e">
        <f>VLOOKUP(O62,Sperrdaten!C:D,2,FALSE)</f>
        <v>#N/A</v>
      </c>
    </row>
    <row r="63" spans="1:16" ht="15" x14ac:dyDescent="0.2">
      <c r="A63" s="44">
        <f t="shared" si="12"/>
        <v>46109</v>
      </c>
      <c r="B63" s="6" t="s">
        <v>372</v>
      </c>
      <c r="C63" s="13" t="s">
        <v>317</v>
      </c>
      <c r="D63" s="13" t="s">
        <v>165</v>
      </c>
      <c r="E63" s="45"/>
      <c r="F63" s="1" t="str">
        <f t="shared" si="13"/>
        <v>La Chaux-de-Fonds</v>
      </c>
      <c r="I63" s="31" t="str">
        <f t="shared" si="2"/>
        <v>46109WSK</v>
      </c>
      <c r="J63" t="e">
        <f>VLOOKUP(I63,Sperrdaten!H:I,2,FALSE)</f>
        <v>#N/A</v>
      </c>
      <c r="K63" s="32" t="str">
        <f t="shared" si="3"/>
        <v>46109WSK</v>
      </c>
      <c r="L63" t="e">
        <f>VLOOKUP(K63,Sperrdaten!C:D,2,FALSE)</f>
        <v>#N/A</v>
      </c>
      <c r="M63" s="32" t="str">
        <f t="shared" si="4"/>
        <v>46109ADM</v>
      </c>
      <c r="N63" t="e">
        <f>VLOOKUP(M63,Sperrdaten!C:D,2,FALSE)</f>
        <v>#N/A</v>
      </c>
      <c r="O63" s="32" t="str">
        <f t="shared" si="5"/>
        <v>46109</v>
      </c>
      <c r="P63" s="33" t="e">
        <f>VLOOKUP(O63,Sperrdaten!C:D,2,FALSE)</f>
        <v>#N/A</v>
      </c>
    </row>
    <row r="64" spans="1:16" ht="15" x14ac:dyDescent="0.2">
      <c r="A64" s="44">
        <f t="shared" si="12"/>
        <v>46109</v>
      </c>
      <c r="B64" s="6" t="s">
        <v>373</v>
      </c>
      <c r="C64" s="13" t="s">
        <v>121</v>
      </c>
      <c r="D64" s="13" t="s">
        <v>151</v>
      </c>
      <c r="E64" s="45"/>
      <c r="F64" s="1" t="str">
        <f t="shared" si="13"/>
        <v>La Chaux-de-Fonds</v>
      </c>
      <c r="I64" s="31" t="str">
        <f t="shared" si="2"/>
        <v>46109DIA</v>
      </c>
      <c r="J64" t="e">
        <f>VLOOKUP(I64,Sperrdaten!H:I,2,FALSE)</f>
        <v>#N/A</v>
      </c>
      <c r="K64" s="32" t="str">
        <f t="shared" si="3"/>
        <v>46109DIA</v>
      </c>
      <c r="L64" t="e">
        <f>VLOOKUP(K64,Sperrdaten!C:D,2,FALSE)</f>
        <v>#N/A</v>
      </c>
      <c r="M64" s="32" t="str">
        <f t="shared" si="4"/>
        <v>46109CH2</v>
      </c>
      <c r="N64" t="e">
        <f>VLOOKUP(M64,Sperrdaten!C:D,2,FALSE)</f>
        <v>#N/A</v>
      </c>
      <c r="O64" s="32" t="str">
        <f t="shared" si="5"/>
        <v>46109</v>
      </c>
      <c r="P64" s="33" t="e">
        <f>VLOOKUP(O64,Sperrdaten!C:D,2,FALSE)</f>
        <v>#N/A</v>
      </c>
    </row>
    <row r="65" spans="1:16" ht="15" x14ac:dyDescent="0.2">
      <c r="A65" s="44">
        <f t="shared" si="12"/>
        <v>46109</v>
      </c>
      <c r="B65" s="6" t="s">
        <v>211</v>
      </c>
      <c r="C65" s="13" t="s">
        <v>317</v>
      </c>
      <c r="D65" s="13" t="s">
        <v>82</v>
      </c>
      <c r="E65" s="45"/>
      <c r="F65" s="1" t="str">
        <f t="shared" si="13"/>
        <v>La Chaux-de-Fonds</v>
      </c>
      <c r="I65" s="31" t="str">
        <f t="shared" si="2"/>
        <v>46109WSK</v>
      </c>
      <c r="J65" t="e">
        <f>VLOOKUP(I65,Sperrdaten!H:I,2,FALSE)</f>
        <v>#N/A</v>
      </c>
      <c r="K65" s="32" t="str">
        <f t="shared" si="3"/>
        <v>46109WSK</v>
      </c>
      <c r="L65" t="e">
        <f>VLOOKUP(K65,Sperrdaten!C:D,2,FALSE)</f>
        <v>#N/A</v>
      </c>
      <c r="M65" s="32" t="str">
        <f t="shared" si="4"/>
        <v>46109OLD</v>
      </c>
      <c r="N65" t="e">
        <f>VLOOKUP(M65,Sperrdaten!C:D,2,FALSE)</f>
        <v>#N/A</v>
      </c>
      <c r="O65" s="32" t="str">
        <f t="shared" si="5"/>
        <v>46109</v>
      </c>
      <c r="P65" s="33" t="e">
        <f>VLOOKUP(O65,Sperrdaten!C:D,2,FALSE)</f>
        <v>#N/A</v>
      </c>
    </row>
    <row r="66" spans="1:16" ht="15" x14ac:dyDescent="0.2">
      <c r="A66" s="44">
        <f t="shared" si="12"/>
        <v>46109</v>
      </c>
      <c r="B66" s="6" t="s">
        <v>32</v>
      </c>
      <c r="C66" s="13"/>
      <c r="D66" s="13"/>
      <c r="E66" s="45"/>
      <c r="F66" s="1" t="str">
        <f t="shared" si="13"/>
        <v>La Chaux-de-Fonds</v>
      </c>
      <c r="I66" s="31" t="str">
        <f t="shared" si="2"/>
        <v>46109</v>
      </c>
      <c r="J66" t="e">
        <f>VLOOKUP(I66,Sperrdaten!H:I,2,FALSE)</f>
        <v>#N/A</v>
      </c>
      <c r="K66" s="32" t="str">
        <f t="shared" si="3"/>
        <v>46109</v>
      </c>
      <c r="L66" t="e">
        <f>VLOOKUP(K66,Sperrdaten!C:D,2,FALSE)</f>
        <v>#N/A</v>
      </c>
      <c r="M66" s="32" t="str">
        <f t="shared" si="4"/>
        <v>46109</v>
      </c>
      <c r="N66" t="e">
        <f>VLOOKUP(M66,Sperrdaten!C:D,2,FALSE)</f>
        <v>#N/A</v>
      </c>
      <c r="O66" s="32" t="str">
        <f t="shared" si="5"/>
        <v>46109</v>
      </c>
      <c r="P66" s="33" t="e">
        <f>VLOOKUP(O66,Sperrdaten!C:D,2,FALSE)</f>
        <v>#N/A</v>
      </c>
    </row>
    <row r="67" spans="1:16" ht="16" thickBot="1" x14ac:dyDescent="0.25">
      <c r="A67" s="46">
        <f t="shared" si="12"/>
        <v>46109</v>
      </c>
      <c r="B67" s="47" t="s">
        <v>33</v>
      </c>
      <c r="C67" s="48"/>
      <c r="D67" s="48"/>
      <c r="E67" s="49"/>
      <c r="F67" s="1" t="str">
        <f t="shared" si="13"/>
        <v>La Chaux-de-Fonds</v>
      </c>
      <c r="I67" s="31" t="str">
        <f t="shared" si="2"/>
        <v>46109</v>
      </c>
      <c r="J67" t="e">
        <f>VLOOKUP(I67,Sperrdaten!H:I,2,FALSE)</f>
        <v>#N/A</v>
      </c>
      <c r="K67" s="32" t="str">
        <f t="shared" si="3"/>
        <v>46109</v>
      </c>
      <c r="L67" t="e">
        <f>VLOOKUP(K67,Sperrdaten!C:D,2,FALSE)</f>
        <v>#N/A</v>
      </c>
      <c r="M67" s="32" t="str">
        <f t="shared" si="4"/>
        <v>46109</v>
      </c>
      <c r="N67" t="e">
        <f>VLOOKUP(M67,Sperrdaten!C:D,2,FALSE)</f>
        <v>#N/A</v>
      </c>
      <c r="O67" s="32" t="str">
        <f t="shared" si="5"/>
        <v>46109</v>
      </c>
      <c r="P67" s="33" t="e">
        <f>VLOOKUP(O67,Sperrdaten!C:D,2,FALSE)</f>
        <v>#N/A</v>
      </c>
    </row>
    <row r="68" spans="1:16" ht="16" thickBot="1" x14ac:dyDescent="0.25">
      <c r="I68" s="31" t="str">
        <f t="shared" si="2"/>
        <v/>
      </c>
      <c r="J68">
        <f>VLOOKUP(I68,Sperrdaten!H:I,2,FALSE)</f>
        <v>1</v>
      </c>
      <c r="K68" s="32" t="str">
        <f t="shared" si="3"/>
        <v/>
      </c>
      <c r="L68">
        <f>VLOOKUP(K68,Sperrdaten!C:D,2,FALSE)</f>
        <v>1</v>
      </c>
      <c r="M68" s="32" t="str">
        <f t="shared" si="4"/>
        <v/>
      </c>
      <c r="N68">
        <f>VLOOKUP(M68,Sperrdaten!C:D,2,FALSE)</f>
        <v>1</v>
      </c>
      <c r="O68" s="32" t="str">
        <f t="shared" si="5"/>
        <v/>
      </c>
      <c r="P68" s="33">
        <f>VLOOKUP(O68,Sperrdaten!C:D,2,FALSE)</f>
        <v>1</v>
      </c>
    </row>
    <row r="69" spans="1:16" ht="15" x14ac:dyDescent="0.2">
      <c r="A69" s="91">
        <v>45969</v>
      </c>
      <c r="B69" s="93" t="s">
        <v>174</v>
      </c>
      <c r="C69" s="93"/>
      <c r="D69" s="93"/>
      <c r="E69" s="94"/>
      <c r="I69" s="31" t="str">
        <f t="shared" si="2"/>
        <v>45969</v>
      </c>
      <c r="J69" t="e">
        <f>VLOOKUP(I69,Sperrdaten!H:I,2,FALSE)</f>
        <v>#N/A</v>
      </c>
      <c r="K69" s="32" t="str">
        <f t="shared" si="3"/>
        <v>45969</v>
      </c>
      <c r="L69" t="e">
        <f>VLOOKUP(K69,Sperrdaten!C:D,2,FALSE)</f>
        <v>#N/A</v>
      </c>
      <c r="M69" s="32" t="str">
        <f t="shared" si="4"/>
        <v>45969</v>
      </c>
      <c r="N69" t="e">
        <f>VLOOKUP(M69,Sperrdaten!C:D,2,FALSE)</f>
        <v>#N/A</v>
      </c>
      <c r="O69" s="32" t="str">
        <f t="shared" si="5"/>
        <v>45969</v>
      </c>
      <c r="P69" s="33" t="e">
        <f>VLOOKUP(O69,Sperrdaten!C:D,2,FALSE)</f>
        <v>#N/A</v>
      </c>
    </row>
    <row r="70" spans="1:16" ht="15" x14ac:dyDescent="0.2">
      <c r="A70" s="92"/>
      <c r="B70" s="85"/>
      <c r="C70" s="85"/>
      <c r="D70" s="85"/>
      <c r="E70" s="95"/>
      <c r="I70" s="31" t="str">
        <f t="shared" si="2"/>
        <v/>
      </c>
      <c r="J70">
        <f>VLOOKUP(I70,Sperrdaten!H:I,2,FALSE)</f>
        <v>1</v>
      </c>
      <c r="K70" s="32" t="str">
        <f t="shared" si="3"/>
        <v/>
      </c>
      <c r="L70">
        <f>VLOOKUP(K70,Sperrdaten!C:D,2,FALSE)</f>
        <v>1</v>
      </c>
      <c r="M70" s="32" t="str">
        <f t="shared" si="4"/>
        <v/>
      </c>
      <c r="N70">
        <f>VLOOKUP(M70,Sperrdaten!C:D,2,FALSE)</f>
        <v>1</v>
      </c>
      <c r="O70" s="32" t="str">
        <f t="shared" si="5"/>
        <v/>
      </c>
      <c r="P70" s="33">
        <f>VLOOKUP(O70,Sperrdaten!C:D,2,FALSE)</f>
        <v>1</v>
      </c>
    </row>
    <row r="71" spans="1:16" ht="15" x14ac:dyDescent="0.2">
      <c r="A71" s="92"/>
      <c r="B71" s="14" t="s">
        <v>11</v>
      </c>
      <c r="C71" s="15" t="s">
        <v>12</v>
      </c>
      <c r="D71" s="15" t="s">
        <v>13</v>
      </c>
      <c r="E71" s="43" t="s">
        <v>14</v>
      </c>
      <c r="I71" s="31" t="str">
        <f t="shared" si="2"/>
        <v>h</v>
      </c>
      <c r="J71" t="e">
        <f>VLOOKUP(I71,Sperrdaten!H:I,2,FALSE)</f>
        <v>#N/A</v>
      </c>
      <c r="K71" s="32" t="str">
        <f t="shared" si="3"/>
        <v>h</v>
      </c>
      <c r="L71" t="e">
        <f>VLOOKUP(K71,Sperrdaten!C:D,2,FALSE)</f>
        <v>#N/A</v>
      </c>
      <c r="M71" s="32" t="str">
        <f t="shared" si="4"/>
        <v>a</v>
      </c>
      <c r="N71" t="e">
        <f>VLOOKUP(M71,Sperrdaten!C:D,2,FALSE)</f>
        <v>#N/A</v>
      </c>
      <c r="O71" s="32" t="str">
        <f t="shared" si="5"/>
        <v>SR</v>
      </c>
      <c r="P71" s="33" t="e">
        <f>VLOOKUP(O71,Sperrdaten!C:D,2,FALSE)</f>
        <v>#N/A</v>
      </c>
    </row>
    <row r="72" spans="1:16" ht="15" x14ac:dyDescent="0.2">
      <c r="A72" s="44">
        <f>$A$69</f>
        <v>45969</v>
      </c>
      <c r="B72" s="12" t="s">
        <v>203</v>
      </c>
      <c r="C72" s="13" t="s">
        <v>121</v>
      </c>
      <c r="D72" s="13" t="s">
        <v>312</v>
      </c>
      <c r="E72" s="45"/>
      <c r="F72" s="1" t="str">
        <f>$B$69</f>
        <v>Sierre</v>
      </c>
      <c r="I72" s="31" t="str">
        <f t="shared" ref="I72:I135" si="14">A72&amp;C72</f>
        <v>45969DIA</v>
      </c>
      <c r="J72" t="e">
        <f>VLOOKUP(I72,Sperrdaten!H:I,2,FALSE)</f>
        <v>#N/A</v>
      </c>
      <c r="K72" s="32" t="str">
        <f t="shared" ref="K72:K135" si="15">A72&amp;C72</f>
        <v>45969DIA</v>
      </c>
      <c r="L72" t="e">
        <f>VLOOKUP(K72,Sperrdaten!C:D,2,FALSE)</f>
        <v>#N/A</v>
      </c>
      <c r="M72" s="32" t="str">
        <f t="shared" ref="M72:M135" si="16">A72&amp;D72</f>
        <v>45969SL2</v>
      </c>
      <c r="N72" t="e">
        <f>VLOOKUP(M72,Sperrdaten!C:D,2,FALSE)</f>
        <v>#N/A</v>
      </c>
      <c r="O72" s="32" t="str">
        <f t="shared" ref="O72:O135" si="17">A72&amp;E72</f>
        <v>45969</v>
      </c>
      <c r="P72" s="33" t="e">
        <f>VLOOKUP(O72,Sperrdaten!C:D,2,FALSE)</f>
        <v>#N/A</v>
      </c>
    </row>
    <row r="73" spans="1:16" ht="15" x14ac:dyDescent="0.2">
      <c r="A73" s="44">
        <f t="shared" ref="A73:A80" si="18">$A$69</f>
        <v>45969</v>
      </c>
      <c r="B73" s="6" t="s">
        <v>370</v>
      </c>
      <c r="C73" s="13" t="s">
        <v>390</v>
      </c>
      <c r="D73" s="13" t="s">
        <v>151</v>
      </c>
      <c r="E73" s="45"/>
      <c r="F73" s="1" t="str">
        <f t="shared" ref="F73:F80" si="19">$B$69</f>
        <v>Sierre</v>
      </c>
      <c r="I73" s="31" t="str">
        <f t="shared" si="14"/>
        <v>45969FRD</v>
      </c>
      <c r="J73" t="e">
        <f>VLOOKUP(I73,Sperrdaten!H:I,2,FALSE)</f>
        <v>#N/A</v>
      </c>
      <c r="K73" s="32" t="str">
        <f t="shared" si="15"/>
        <v>45969FRD</v>
      </c>
      <c r="L73" t="e">
        <f>VLOOKUP(K73,Sperrdaten!C:D,2,FALSE)</f>
        <v>#N/A</v>
      </c>
      <c r="M73" s="32" t="str">
        <f t="shared" si="16"/>
        <v>45969CH2</v>
      </c>
      <c r="N73" t="e">
        <f>VLOOKUP(M73,Sperrdaten!C:D,2,FALSE)</f>
        <v>#N/A</v>
      </c>
      <c r="O73" s="32" t="str">
        <f t="shared" si="17"/>
        <v>45969</v>
      </c>
      <c r="P73" s="33" t="e">
        <f>VLOOKUP(O73,Sperrdaten!C:D,2,FALSE)</f>
        <v>#N/A</v>
      </c>
    </row>
    <row r="74" spans="1:16" ht="15" x14ac:dyDescent="0.2">
      <c r="A74" s="44">
        <f t="shared" si="18"/>
        <v>45969</v>
      </c>
      <c r="B74" s="6" t="s">
        <v>371</v>
      </c>
      <c r="C74" s="13" t="s">
        <v>121</v>
      </c>
      <c r="D74" s="13" t="s">
        <v>317</v>
      </c>
      <c r="E74" s="45"/>
      <c r="F74" s="1" t="str">
        <f t="shared" si="19"/>
        <v>Sierre</v>
      </c>
      <c r="I74" s="31" t="str">
        <f t="shared" si="14"/>
        <v>45969DIA</v>
      </c>
      <c r="J74" t="e">
        <f>VLOOKUP(I74,Sperrdaten!H:I,2,FALSE)</f>
        <v>#N/A</v>
      </c>
      <c r="K74" s="32" t="str">
        <f t="shared" si="15"/>
        <v>45969DIA</v>
      </c>
      <c r="L74" t="e">
        <f>VLOOKUP(K74,Sperrdaten!C:D,2,FALSE)</f>
        <v>#N/A</v>
      </c>
      <c r="M74" s="32" t="str">
        <f t="shared" si="16"/>
        <v>45969WSK</v>
      </c>
      <c r="N74" t="e">
        <f>VLOOKUP(M74,Sperrdaten!C:D,2,FALSE)</f>
        <v>#N/A</v>
      </c>
      <c r="O74" s="32" t="str">
        <f t="shared" si="17"/>
        <v>45969</v>
      </c>
      <c r="P74" s="33" t="e">
        <f>VLOOKUP(O74,Sperrdaten!C:D,2,FALSE)</f>
        <v>#N/A</v>
      </c>
    </row>
    <row r="75" spans="1:16" ht="15" x14ac:dyDescent="0.2">
      <c r="A75" s="44">
        <f t="shared" si="18"/>
        <v>45969</v>
      </c>
      <c r="B75" s="6" t="s">
        <v>29</v>
      </c>
      <c r="C75" s="13" t="s">
        <v>312</v>
      </c>
      <c r="D75" s="13" t="s">
        <v>82</v>
      </c>
      <c r="E75" s="45"/>
      <c r="F75" s="1" t="str">
        <f t="shared" si="19"/>
        <v>Sierre</v>
      </c>
      <c r="I75" s="31" t="str">
        <f t="shared" si="14"/>
        <v>45969SL2</v>
      </c>
      <c r="J75" t="e">
        <f>VLOOKUP(I75,Sperrdaten!H:I,2,FALSE)</f>
        <v>#N/A</v>
      </c>
      <c r="K75" s="32" t="str">
        <f t="shared" si="15"/>
        <v>45969SL2</v>
      </c>
      <c r="L75" t="e">
        <f>VLOOKUP(K75,Sperrdaten!C:D,2,FALSE)</f>
        <v>#N/A</v>
      </c>
      <c r="M75" s="32" t="str">
        <f t="shared" si="16"/>
        <v>45969OLD</v>
      </c>
      <c r="N75" t="e">
        <f>VLOOKUP(M75,Sperrdaten!C:D,2,FALSE)</f>
        <v>#N/A</v>
      </c>
      <c r="O75" s="32" t="str">
        <f t="shared" si="17"/>
        <v>45969</v>
      </c>
      <c r="P75" s="33" t="e">
        <f>VLOOKUP(O75,Sperrdaten!C:D,2,FALSE)</f>
        <v>#N/A</v>
      </c>
    </row>
    <row r="76" spans="1:16" ht="15" x14ac:dyDescent="0.2">
      <c r="A76" s="44">
        <f t="shared" si="18"/>
        <v>45969</v>
      </c>
      <c r="B76" s="6" t="s">
        <v>372</v>
      </c>
      <c r="C76" s="13" t="s">
        <v>317</v>
      </c>
      <c r="D76" s="13" t="s">
        <v>151</v>
      </c>
      <c r="E76" s="45"/>
      <c r="F76" s="1" t="str">
        <f t="shared" si="19"/>
        <v>Sierre</v>
      </c>
      <c r="I76" s="31" t="str">
        <f t="shared" si="14"/>
        <v>45969WSK</v>
      </c>
      <c r="J76" t="e">
        <f>VLOOKUP(I76,Sperrdaten!H:I,2,FALSE)</f>
        <v>#N/A</v>
      </c>
      <c r="K76" s="32" t="str">
        <f t="shared" si="15"/>
        <v>45969WSK</v>
      </c>
      <c r="L76" t="e">
        <f>VLOOKUP(K76,Sperrdaten!C:D,2,FALSE)</f>
        <v>#N/A</v>
      </c>
      <c r="M76" s="32" t="str">
        <f t="shared" si="16"/>
        <v>45969CH2</v>
      </c>
      <c r="N76" t="e">
        <f>VLOOKUP(M76,Sperrdaten!C:D,2,FALSE)</f>
        <v>#N/A</v>
      </c>
      <c r="O76" s="32" t="str">
        <f t="shared" si="17"/>
        <v>45969</v>
      </c>
      <c r="P76" s="33" t="e">
        <f>VLOOKUP(O76,Sperrdaten!C:D,2,FALSE)</f>
        <v>#N/A</v>
      </c>
    </row>
    <row r="77" spans="1:16" ht="15" x14ac:dyDescent="0.2">
      <c r="A77" s="44">
        <f t="shared" si="18"/>
        <v>45969</v>
      </c>
      <c r="B77" s="6" t="s">
        <v>373</v>
      </c>
      <c r="C77" s="13" t="s">
        <v>390</v>
      </c>
      <c r="D77" s="13" t="s">
        <v>82</v>
      </c>
      <c r="E77" s="45"/>
      <c r="F77" s="1" t="str">
        <f t="shared" si="19"/>
        <v>Sierre</v>
      </c>
      <c r="I77" s="31" t="str">
        <f t="shared" si="14"/>
        <v>45969FRD</v>
      </c>
      <c r="J77" t="e">
        <f>VLOOKUP(I77,Sperrdaten!H:I,2,FALSE)</f>
        <v>#N/A</v>
      </c>
      <c r="K77" s="32" t="str">
        <f t="shared" si="15"/>
        <v>45969FRD</v>
      </c>
      <c r="L77" t="e">
        <f>VLOOKUP(K77,Sperrdaten!C:D,2,FALSE)</f>
        <v>#N/A</v>
      </c>
      <c r="M77" s="32" t="str">
        <f t="shared" si="16"/>
        <v>45969OLD</v>
      </c>
      <c r="N77" t="e">
        <f>VLOOKUP(M77,Sperrdaten!C:D,2,FALSE)</f>
        <v>#N/A</v>
      </c>
      <c r="O77" s="32" t="str">
        <f t="shared" si="17"/>
        <v>45969</v>
      </c>
      <c r="P77" s="33" t="e">
        <f>VLOOKUP(O77,Sperrdaten!C:D,2,FALSE)</f>
        <v>#N/A</v>
      </c>
    </row>
    <row r="78" spans="1:16" ht="15" x14ac:dyDescent="0.2">
      <c r="A78" s="44">
        <f t="shared" si="18"/>
        <v>45969</v>
      </c>
      <c r="B78" s="6" t="s">
        <v>211</v>
      </c>
      <c r="C78" s="13" t="s">
        <v>317</v>
      </c>
      <c r="D78" s="13" t="s">
        <v>312</v>
      </c>
      <c r="E78" s="45"/>
      <c r="F78" s="1" t="str">
        <f t="shared" si="19"/>
        <v>Sierre</v>
      </c>
      <c r="I78" s="31" t="str">
        <f t="shared" si="14"/>
        <v>45969WSK</v>
      </c>
      <c r="J78" t="e">
        <f>VLOOKUP(I78,Sperrdaten!H:I,2,FALSE)</f>
        <v>#N/A</v>
      </c>
      <c r="K78" s="32" t="str">
        <f t="shared" si="15"/>
        <v>45969WSK</v>
      </c>
      <c r="L78" t="e">
        <f>VLOOKUP(K78,Sperrdaten!C:D,2,FALSE)</f>
        <v>#N/A</v>
      </c>
      <c r="M78" s="32" t="str">
        <f t="shared" si="16"/>
        <v>45969SL2</v>
      </c>
      <c r="N78" t="e">
        <f>VLOOKUP(M78,Sperrdaten!C:D,2,FALSE)</f>
        <v>#N/A</v>
      </c>
      <c r="O78" s="32" t="str">
        <f t="shared" si="17"/>
        <v>45969</v>
      </c>
      <c r="P78" s="33" t="e">
        <f>VLOOKUP(O78,Sperrdaten!C:D,2,FALSE)</f>
        <v>#N/A</v>
      </c>
    </row>
    <row r="79" spans="1:16" ht="15" x14ac:dyDescent="0.2">
      <c r="A79" s="44">
        <f t="shared" si="18"/>
        <v>45969</v>
      </c>
      <c r="B79" s="6" t="s">
        <v>32</v>
      </c>
      <c r="C79" s="13"/>
      <c r="D79" s="13"/>
      <c r="E79" s="45"/>
      <c r="F79" s="1" t="str">
        <f t="shared" si="19"/>
        <v>Sierre</v>
      </c>
      <c r="I79" s="31" t="str">
        <f t="shared" si="14"/>
        <v>45969</v>
      </c>
      <c r="J79" t="e">
        <f>VLOOKUP(I79,Sperrdaten!H:I,2,FALSE)</f>
        <v>#N/A</v>
      </c>
      <c r="K79" s="32" t="str">
        <f t="shared" si="15"/>
        <v>45969</v>
      </c>
      <c r="L79" t="e">
        <f>VLOOKUP(K79,Sperrdaten!C:D,2,FALSE)</f>
        <v>#N/A</v>
      </c>
      <c r="M79" s="32" t="str">
        <f t="shared" si="16"/>
        <v>45969</v>
      </c>
      <c r="N79" t="e">
        <f>VLOOKUP(M79,Sperrdaten!C:D,2,FALSE)</f>
        <v>#N/A</v>
      </c>
      <c r="O79" s="32" t="str">
        <f t="shared" si="17"/>
        <v>45969</v>
      </c>
      <c r="P79" s="33" t="e">
        <f>VLOOKUP(O79,Sperrdaten!C:D,2,FALSE)</f>
        <v>#N/A</v>
      </c>
    </row>
    <row r="80" spans="1:16" ht="16" thickBot="1" x14ac:dyDescent="0.25">
      <c r="A80" s="46">
        <f t="shared" si="18"/>
        <v>45969</v>
      </c>
      <c r="B80" s="47" t="s">
        <v>33</v>
      </c>
      <c r="C80" s="48"/>
      <c r="D80" s="48"/>
      <c r="E80" s="49"/>
      <c r="F80" s="1" t="str">
        <f t="shared" si="19"/>
        <v>Sierre</v>
      </c>
      <c r="I80" s="31" t="str">
        <f t="shared" si="14"/>
        <v>45969</v>
      </c>
      <c r="J80" t="e">
        <f>VLOOKUP(I80,Sperrdaten!H:I,2,FALSE)</f>
        <v>#N/A</v>
      </c>
      <c r="K80" s="32" t="str">
        <f t="shared" si="15"/>
        <v>45969</v>
      </c>
      <c r="L80" t="e">
        <f>VLOOKUP(K80,Sperrdaten!C:D,2,FALSE)</f>
        <v>#N/A</v>
      </c>
      <c r="M80" s="32" t="str">
        <f t="shared" si="16"/>
        <v>45969</v>
      </c>
      <c r="N80" t="e">
        <f>VLOOKUP(M80,Sperrdaten!C:D,2,FALSE)</f>
        <v>#N/A</v>
      </c>
      <c r="O80" s="32" t="str">
        <f t="shared" si="17"/>
        <v>45969</v>
      </c>
      <c r="P80" s="33" t="e">
        <f>VLOOKUP(O80,Sperrdaten!C:D,2,FALSE)</f>
        <v>#N/A</v>
      </c>
    </row>
    <row r="81" spans="1:16" ht="16" thickBot="1" x14ac:dyDescent="0.25">
      <c r="I81" s="31" t="str">
        <f t="shared" si="14"/>
        <v/>
      </c>
      <c r="J81">
        <f>VLOOKUP(I81,Sperrdaten!H:I,2,FALSE)</f>
        <v>1</v>
      </c>
      <c r="K81" s="32" t="str">
        <f t="shared" si="15"/>
        <v/>
      </c>
      <c r="L81">
        <f>VLOOKUP(K81,Sperrdaten!C:D,2,FALSE)</f>
        <v>1</v>
      </c>
      <c r="M81" s="32" t="str">
        <f t="shared" si="16"/>
        <v/>
      </c>
      <c r="N81">
        <f>VLOOKUP(M81,Sperrdaten!C:D,2,FALSE)</f>
        <v>1</v>
      </c>
      <c r="O81" s="32" t="str">
        <f t="shared" si="17"/>
        <v/>
      </c>
      <c r="P81" s="33">
        <f>VLOOKUP(O81,Sperrdaten!C:D,2,FALSE)</f>
        <v>1</v>
      </c>
    </row>
    <row r="82" spans="1:16" ht="15" x14ac:dyDescent="0.2">
      <c r="A82" s="91">
        <v>46074</v>
      </c>
      <c r="B82" s="93" t="s">
        <v>167</v>
      </c>
      <c r="C82" s="93"/>
      <c r="D82" s="93"/>
      <c r="E82" s="94"/>
      <c r="I82" s="31" t="str">
        <f t="shared" si="14"/>
        <v>46074</v>
      </c>
      <c r="J82" t="e">
        <f>VLOOKUP(I82,Sperrdaten!H:I,2,FALSE)</f>
        <v>#N/A</v>
      </c>
      <c r="K82" s="32" t="str">
        <f t="shared" si="15"/>
        <v>46074</v>
      </c>
      <c r="L82" t="e">
        <f>VLOOKUP(K82,Sperrdaten!C:D,2,FALSE)</f>
        <v>#N/A</v>
      </c>
      <c r="M82" s="32" t="str">
        <f t="shared" si="16"/>
        <v>46074</v>
      </c>
      <c r="N82" t="e">
        <f>VLOOKUP(M82,Sperrdaten!C:D,2,FALSE)</f>
        <v>#N/A</v>
      </c>
      <c r="O82" s="32" t="str">
        <f t="shared" si="17"/>
        <v>46074</v>
      </c>
      <c r="P82" s="33" t="e">
        <f>VLOOKUP(O82,Sperrdaten!C:D,2,FALSE)</f>
        <v>#N/A</v>
      </c>
    </row>
    <row r="83" spans="1:16" ht="15" x14ac:dyDescent="0.2">
      <c r="A83" s="92"/>
      <c r="B83" s="85"/>
      <c r="C83" s="85"/>
      <c r="D83" s="85"/>
      <c r="E83" s="95"/>
      <c r="I83" s="31" t="str">
        <f t="shared" si="14"/>
        <v/>
      </c>
      <c r="J83">
        <f>VLOOKUP(I83,Sperrdaten!H:I,2,FALSE)</f>
        <v>1</v>
      </c>
      <c r="K83" s="32" t="str">
        <f t="shared" si="15"/>
        <v/>
      </c>
      <c r="L83">
        <f>VLOOKUP(K83,Sperrdaten!C:D,2,FALSE)</f>
        <v>1</v>
      </c>
      <c r="M83" s="32" t="str">
        <f t="shared" si="16"/>
        <v/>
      </c>
      <c r="N83">
        <f>VLOOKUP(M83,Sperrdaten!C:D,2,FALSE)</f>
        <v>1</v>
      </c>
      <c r="O83" s="32" t="str">
        <f t="shared" si="17"/>
        <v/>
      </c>
      <c r="P83" s="33">
        <f>VLOOKUP(O83,Sperrdaten!C:D,2,FALSE)</f>
        <v>1</v>
      </c>
    </row>
    <row r="84" spans="1:16" ht="15" x14ac:dyDescent="0.2">
      <c r="A84" s="92"/>
      <c r="B84" s="14" t="s">
        <v>11</v>
      </c>
      <c r="C84" s="15" t="s">
        <v>12</v>
      </c>
      <c r="D84" s="15" t="s">
        <v>13</v>
      </c>
      <c r="E84" s="43" t="s">
        <v>14</v>
      </c>
      <c r="I84" s="31" t="str">
        <f t="shared" si="14"/>
        <v>h</v>
      </c>
      <c r="J84" t="e">
        <f>VLOOKUP(I84,Sperrdaten!H:I,2,FALSE)</f>
        <v>#N/A</v>
      </c>
      <c r="K84" s="32" t="str">
        <f t="shared" si="15"/>
        <v>h</v>
      </c>
      <c r="L84" t="e">
        <f>VLOOKUP(K84,Sperrdaten!C:D,2,FALSE)</f>
        <v>#N/A</v>
      </c>
      <c r="M84" s="32" t="str">
        <f t="shared" si="16"/>
        <v>a</v>
      </c>
      <c r="N84" t="e">
        <f>VLOOKUP(M84,Sperrdaten!C:D,2,FALSE)</f>
        <v>#N/A</v>
      </c>
      <c r="O84" s="32" t="str">
        <f t="shared" si="17"/>
        <v>SR</v>
      </c>
      <c r="P84" s="33" t="e">
        <f>VLOOKUP(O84,Sperrdaten!C:D,2,FALSE)</f>
        <v>#N/A</v>
      </c>
    </row>
    <row r="85" spans="1:16" ht="15" x14ac:dyDescent="0.2">
      <c r="A85" s="44">
        <f>$A$82</f>
        <v>46074</v>
      </c>
      <c r="B85" s="12" t="s">
        <v>203</v>
      </c>
      <c r="C85" s="13" t="s">
        <v>165</v>
      </c>
      <c r="D85" s="13" t="s">
        <v>151</v>
      </c>
      <c r="E85" s="45"/>
      <c r="F85" s="1" t="str">
        <f>$B$82</f>
        <v>Lenzburg</v>
      </c>
      <c r="I85" s="31" t="str">
        <f t="shared" si="14"/>
        <v>46074ADM</v>
      </c>
      <c r="J85" t="e">
        <f>VLOOKUP(I85,Sperrdaten!H:I,2,FALSE)</f>
        <v>#N/A</v>
      </c>
      <c r="K85" s="32" t="str">
        <f t="shared" si="15"/>
        <v>46074ADM</v>
      </c>
      <c r="L85" t="e">
        <f>VLOOKUP(K85,Sperrdaten!C:D,2,FALSE)</f>
        <v>#N/A</v>
      </c>
      <c r="M85" s="32" t="str">
        <f t="shared" si="16"/>
        <v>46074CH2</v>
      </c>
      <c r="N85" t="e">
        <f>VLOOKUP(M85,Sperrdaten!C:D,2,FALSE)</f>
        <v>#N/A</v>
      </c>
      <c r="O85" s="32" t="str">
        <f t="shared" si="17"/>
        <v>46074</v>
      </c>
      <c r="P85" s="33" t="e">
        <f>VLOOKUP(O85,Sperrdaten!C:D,2,FALSE)</f>
        <v>#N/A</v>
      </c>
    </row>
    <row r="86" spans="1:16" ht="15" x14ac:dyDescent="0.2">
      <c r="A86" s="44">
        <f t="shared" ref="A86:A93" si="20">$A$82</f>
        <v>46074</v>
      </c>
      <c r="B86" s="6" t="s">
        <v>370</v>
      </c>
      <c r="C86" s="13" t="s">
        <v>66</v>
      </c>
      <c r="D86" s="13" t="s">
        <v>390</v>
      </c>
      <c r="E86" s="45"/>
      <c r="F86" s="1" t="str">
        <f t="shared" ref="F86:F93" si="21">$B$82</f>
        <v>Lenzburg</v>
      </c>
      <c r="I86" s="31" t="str">
        <f t="shared" si="14"/>
        <v>46074AEB</v>
      </c>
      <c r="J86" t="e">
        <f>VLOOKUP(I86,Sperrdaten!H:I,2,FALSE)</f>
        <v>#N/A</v>
      </c>
      <c r="K86" s="32" t="str">
        <f t="shared" si="15"/>
        <v>46074AEB</v>
      </c>
      <c r="L86" t="e">
        <f>VLOOKUP(K86,Sperrdaten!C:D,2,FALSE)</f>
        <v>#N/A</v>
      </c>
      <c r="M86" s="32" t="str">
        <f t="shared" si="16"/>
        <v>46074FRD</v>
      </c>
      <c r="N86" t="e">
        <f>VLOOKUP(M86,Sperrdaten!C:D,2,FALSE)</f>
        <v>#N/A</v>
      </c>
      <c r="O86" s="32" t="str">
        <f t="shared" si="17"/>
        <v>46074</v>
      </c>
      <c r="P86" s="33" t="e">
        <f>VLOOKUP(O86,Sperrdaten!C:D,2,FALSE)</f>
        <v>#N/A</v>
      </c>
    </row>
    <row r="87" spans="1:16" ht="15" x14ac:dyDescent="0.2">
      <c r="A87" s="44">
        <f t="shared" si="20"/>
        <v>46074</v>
      </c>
      <c r="B87" s="6" t="s">
        <v>371</v>
      </c>
      <c r="C87" s="13" t="s">
        <v>312</v>
      </c>
      <c r="D87" s="13" t="s">
        <v>151</v>
      </c>
      <c r="E87" s="45"/>
      <c r="F87" s="1" t="str">
        <f t="shared" si="21"/>
        <v>Lenzburg</v>
      </c>
      <c r="I87" s="31" t="str">
        <f t="shared" si="14"/>
        <v>46074SL2</v>
      </c>
      <c r="J87" t="e">
        <f>VLOOKUP(I87,Sperrdaten!H:I,2,FALSE)</f>
        <v>#N/A</v>
      </c>
      <c r="K87" s="32" t="str">
        <f t="shared" si="15"/>
        <v>46074SL2</v>
      </c>
      <c r="L87" t="e">
        <f>VLOOKUP(K87,Sperrdaten!C:D,2,FALSE)</f>
        <v>#N/A</v>
      </c>
      <c r="M87" s="32" t="str">
        <f t="shared" si="16"/>
        <v>46074CH2</v>
      </c>
      <c r="N87" t="e">
        <f>VLOOKUP(M87,Sperrdaten!C:D,2,FALSE)</f>
        <v>#N/A</v>
      </c>
      <c r="O87" s="32" t="str">
        <f t="shared" si="17"/>
        <v>46074</v>
      </c>
      <c r="P87" s="33" t="e">
        <f>VLOOKUP(O87,Sperrdaten!C:D,2,FALSE)</f>
        <v>#N/A</v>
      </c>
    </row>
    <row r="88" spans="1:16" ht="15" x14ac:dyDescent="0.2">
      <c r="A88" s="44">
        <f t="shared" si="20"/>
        <v>46074</v>
      </c>
      <c r="B88" s="6" t="s">
        <v>29</v>
      </c>
      <c r="C88" s="13" t="s">
        <v>165</v>
      </c>
      <c r="D88" s="13" t="s">
        <v>390</v>
      </c>
      <c r="E88" s="45"/>
      <c r="F88" s="1" t="str">
        <f t="shared" si="21"/>
        <v>Lenzburg</v>
      </c>
      <c r="I88" s="31" t="str">
        <f t="shared" si="14"/>
        <v>46074ADM</v>
      </c>
      <c r="J88" t="e">
        <f>VLOOKUP(I88,Sperrdaten!H:I,2,FALSE)</f>
        <v>#N/A</v>
      </c>
      <c r="K88" s="32" t="str">
        <f t="shared" si="15"/>
        <v>46074ADM</v>
      </c>
      <c r="L88" t="e">
        <f>VLOOKUP(K88,Sperrdaten!C:D,2,FALSE)</f>
        <v>#N/A</v>
      </c>
      <c r="M88" s="32" t="str">
        <f t="shared" si="16"/>
        <v>46074FRD</v>
      </c>
      <c r="N88" t="e">
        <f>VLOOKUP(M88,Sperrdaten!C:D,2,FALSE)</f>
        <v>#N/A</v>
      </c>
      <c r="O88" s="32" t="str">
        <f t="shared" si="17"/>
        <v>46074</v>
      </c>
      <c r="P88" s="33" t="e">
        <f>VLOOKUP(O88,Sperrdaten!C:D,2,FALSE)</f>
        <v>#N/A</v>
      </c>
    </row>
    <row r="89" spans="1:16" ht="15" x14ac:dyDescent="0.2">
      <c r="A89" s="44">
        <f t="shared" si="20"/>
        <v>46074</v>
      </c>
      <c r="B89" s="6" t="s">
        <v>372</v>
      </c>
      <c r="C89" s="13" t="s">
        <v>66</v>
      </c>
      <c r="D89" s="13" t="s">
        <v>82</v>
      </c>
      <c r="E89" s="45"/>
      <c r="F89" s="1" t="str">
        <f t="shared" si="21"/>
        <v>Lenzburg</v>
      </c>
      <c r="I89" s="31" t="str">
        <f t="shared" si="14"/>
        <v>46074AEB</v>
      </c>
      <c r="J89" t="e">
        <f>VLOOKUP(I89,Sperrdaten!H:I,2,FALSE)</f>
        <v>#N/A</v>
      </c>
      <c r="K89" s="32" t="str">
        <f t="shared" si="15"/>
        <v>46074AEB</v>
      </c>
      <c r="L89" t="e">
        <f>VLOOKUP(K89,Sperrdaten!C:D,2,FALSE)</f>
        <v>#N/A</v>
      </c>
      <c r="M89" s="32" t="str">
        <f t="shared" si="16"/>
        <v>46074OLD</v>
      </c>
      <c r="N89" t="e">
        <f>VLOOKUP(M89,Sperrdaten!C:D,2,FALSE)</f>
        <v>#N/A</v>
      </c>
      <c r="O89" s="32" t="str">
        <f t="shared" si="17"/>
        <v>46074</v>
      </c>
      <c r="P89" s="33" t="e">
        <f>VLOOKUP(O89,Sperrdaten!C:D,2,FALSE)</f>
        <v>#N/A</v>
      </c>
    </row>
    <row r="90" spans="1:16" ht="15" x14ac:dyDescent="0.2">
      <c r="A90" s="44">
        <f t="shared" si="20"/>
        <v>46074</v>
      </c>
      <c r="B90" s="6" t="s">
        <v>373</v>
      </c>
      <c r="C90" s="13" t="s">
        <v>390</v>
      </c>
      <c r="D90" s="13" t="s">
        <v>312</v>
      </c>
      <c r="E90" s="45"/>
      <c r="F90" s="1" t="str">
        <f t="shared" si="21"/>
        <v>Lenzburg</v>
      </c>
      <c r="I90" s="31" t="str">
        <f t="shared" si="14"/>
        <v>46074FRD</v>
      </c>
      <c r="J90" t="e">
        <f>VLOOKUP(I90,Sperrdaten!H:I,2,FALSE)</f>
        <v>#N/A</v>
      </c>
      <c r="K90" s="32" t="str">
        <f t="shared" si="15"/>
        <v>46074FRD</v>
      </c>
      <c r="L90" t="e">
        <f>VLOOKUP(K90,Sperrdaten!C:D,2,FALSE)</f>
        <v>#N/A</v>
      </c>
      <c r="M90" s="32" t="str">
        <f t="shared" si="16"/>
        <v>46074SL2</v>
      </c>
      <c r="N90" t="e">
        <f>VLOOKUP(M90,Sperrdaten!C:D,2,FALSE)</f>
        <v>#N/A</v>
      </c>
      <c r="O90" s="32" t="str">
        <f t="shared" si="17"/>
        <v>46074</v>
      </c>
      <c r="P90" s="33" t="e">
        <f>VLOOKUP(O90,Sperrdaten!C:D,2,FALSE)</f>
        <v>#N/A</v>
      </c>
    </row>
    <row r="91" spans="1:16" ht="15" x14ac:dyDescent="0.2">
      <c r="A91" s="44">
        <f t="shared" si="20"/>
        <v>46074</v>
      </c>
      <c r="B91" s="6" t="s">
        <v>211</v>
      </c>
      <c r="C91" s="13" t="s">
        <v>165</v>
      </c>
      <c r="D91" s="13" t="s">
        <v>82</v>
      </c>
      <c r="E91" s="45"/>
      <c r="F91" s="1" t="str">
        <f t="shared" si="21"/>
        <v>Lenzburg</v>
      </c>
      <c r="I91" s="31" t="str">
        <f t="shared" si="14"/>
        <v>46074ADM</v>
      </c>
      <c r="J91" t="e">
        <f>VLOOKUP(I91,Sperrdaten!H:I,2,FALSE)</f>
        <v>#N/A</v>
      </c>
      <c r="K91" s="32" t="str">
        <f t="shared" si="15"/>
        <v>46074ADM</v>
      </c>
      <c r="L91" t="e">
        <f>VLOOKUP(K91,Sperrdaten!C:D,2,FALSE)</f>
        <v>#N/A</v>
      </c>
      <c r="M91" s="32" t="str">
        <f t="shared" si="16"/>
        <v>46074OLD</v>
      </c>
      <c r="N91" t="e">
        <f>VLOOKUP(M91,Sperrdaten!C:D,2,FALSE)</f>
        <v>#N/A</v>
      </c>
      <c r="O91" s="32" t="str">
        <f t="shared" si="17"/>
        <v>46074</v>
      </c>
      <c r="P91" s="33" t="e">
        <f>VLOOKUP(O91,Sperrdaten!C:D,2,FALSE)</f>
        <v>#N/A</v>
      </c>
    </row>
    <row r="92" spans="1:16" ht="15" x14ac:dyDescent="0.2">
      <c r="A92" s="44">
        <f t="shared" si="20"/>
        <v>46074</v>
      </c>
      <c r="B92" s="6" t="s">
        <v>32</v>
      </c>
      <c r="C92" s="13"/>
      <c r="D92" s="13"/>
      <c r="E92" s="45"/>
      <c r="F92" s="1" t="str">
        <f t="shared" si="21"/>
        <v>Lenzburg</v>
      </c>
      <c r="I92" s="31" t="str">
        <f t="shared" si="14"/>
        <v>46074</v>
      </c>
      <c r="J92" t="e">
        <f>VLOOKUP(I92,Sperrdaten!H:I,2,FALSE)</f>
        <v>#N/A</v>
      </c>
      <c r="K92" s="32" t="str">
        <f t="shared" si="15"/>
        <v>46074</v>
      </c>
      <c r="L92" t="e">
        <f>VLOOKUP(K92,Sperrdaten!C:D,2,FALSE)</f>
        <v>#N/A</v>
      </c>
      <c r="M92" s="32" t="str">
        <f t="shared" si="16"/>
        <v>46074</v>
      </c>
      <c r="N92" t="e">
        <f>VLOOKUP(M92,Sperrdaten!C:D,2,FALSE)</f>
        <v>#N/A</v>
      </c>
      <c r="O92" s="32" t="str">
        <f t="shared" si="17"/>
        <v>46074</v>
      </c>
      <c r="P92" s="33" t="e">
        <f>VLOOKUP(O92,Sperrdaten!C:D,2,FALSE)</f>
        <v>#N/A</v>
      </c>
    </row>
    <row r="93" spans="1:16" ht="16" thickBot="1" x14ac:dyDescent="0.25">
      <c r="A93" s="46">
        <f t="shared" si="20"/>
        <v>46074</v>
      </c>
      <c r="B93" s="47" t="s">
        <v>33</v>
      </c>
      <c r="C93" s="48"/>
      <c r="D93" s="48"/>
      <c r="E93" s="49"/>
      <c r="F93" s="1" t="str">
        <f t="shared" si="21"/>
        <v>Lenzburg</v>
      </c>
      <c r="I93" s="31" t="str">
        <f t="shared" si="14"/>
        <v>46074</v>
      </c>
      <c r="J93" t="e">
        <f>VLOOKUP(I93,Sperrdaten!H:I,2,FALSE)</f>
        <v>#N/A</v>
      </c>
      <c r="K93" s="32" t="str">
        <f t="shared" si="15"/>
        <v>46074</v>
      </c>
      <c r="L93" t="e">
        <f>VLOOKUP(K93,Sperrdaten!C:D,2,FALSE)</f>
        <v>#N/A</v>
      </c>
      <c r="M93" s="32" t="str">
        <f t="shared" si="16"/>
        <v>46074</v>
      </c>
      <c r="N93" t="e">
        <f>VLOOKUP(M93,Sperrdaten!C:D,2,FALSE)</f>
        <v>#N/A</v>
      </c>
      <c r="O93" s="32" t="str">
        <f t="shared" si="17"/>
        <v>46074</v>
      </c>
      <c r="P93" s="33" t="e">
        <f>VLOOKUP(O93,Sperrdaten!C:D,2,FALSE)</f>
        <v>#N/A</v>
      </c>
    </row>
    <row r="94" spans="1:16" ht="16" thickBot="1" x14ac:dyDescent="0.25">
      <c r="I94" s="31" t="str">
        <f t="shared" si="14"/>
        <v/>
      </c>
      <c r="J94">
        <f>VLOOKUP(I94,Sperrdaten!H:I,2,FALSE)</f>
        <v>1</v>
      </c>
      <c r="K94" s="32" t="str">
        <f t="shared" si="15"/>
        <v/>
      </c>
      <c r="L94">
        <f>VLOOKUP(K94,Sperrdaten!C:D,2,FALSE)</f>
        <v>1</v>
      </c>
      <c r="M94" s="32" t="str">
        <f t="shared" si="16"/>
        <v/>
      </c>
      <c r="N94">
        <f>VLOOKUP(M94,Sperrdaten!C:D,2,FALSE)</f>
        <v>1</v>
      </c>
      <c r="O94" s="32" t="str">
        <f t="shared" si="17"/>
        <v/>
      </c>
      <c r="P94" s="33">
        <f>VLOOKUP(O94,Sperrdaten!C:D,2,FALSE)</f>
        <v>1</v>
      </c>
    </row>
    <row r="95" spans="1:16" ht="15" x14ac:dyDescent="0.2">
      <c r="A95" s="97">
        <v>46088</v>
      </c>
      <c r="B95" s="99" t="s">
        <v>68</v>
      </c>
      <c r="C95" s="99"/>
      <c r="D95" s="99"/>
      <c r="E95" s="100"/>
      <c r="I95" s="31" t="str">
        <f t="shared" si="14"/>
        <v>46088</v>
      </c>
      <c r="J95" t="e">
        <f>VLOOKUP(I95,Sperrdaten!H:I,2,FALSE)</f>
        <v>#N/A</v>
      </c>
      <c r="K95" s="32" t="str">
        <f t="shared" si="15"/>
        <v>46088</v>
      </c>
      <c r="L95" t="e">
        <f>VLOOKUP(K95,Sperrdaten!C:D,2,FALSE)</f>
        <v>#N/A</v>
      </c>
      <c r="M95" s="32" t="str">
        <f t="shared" si="16"/>
        <v>46088</v>
      </c>
      <c r="N95" t="e">
        <f>VLOOKUP(M95,Sperrdaten!C:D,2,FALSE)</f>
        <v>#N/A</v>
      </c>
      <c r="O95" s="32" t="str">
        <f t="shared" si="17"/>
        <v>46088</v>
      </c>
      <c r="P95" s="33" t="e">
        <f>VLOOKUP(O95,Sperrdaten!C:D,2,FALSE)</f>
        <v>#N/A</v>
      </c>
    </row>
    <row r="96" spans="1:16" ht="15" x14ac:dyDescent="0.2">
      <c r="A96" s="98"/>
      <c r="B96" s="101"/>
      <c r="C96" s="101"/>
      <c r="D96" s="101"/>
      <c r="E96" s="102"/>
      <c r="I96" s="31" t="str">
        <f t="shared" si="14"/>
        <v/>
      </c>
      <c r="J96">
        <f>VLOOKUP(I96,Sperrdaten!H:I,2,FALSE)</f>
        <v>1</v>
      </c>
      <c r="K96" s="32" t="str">
        <f t="shared" si="15"/>
        <v/>
      </c>
      <c r="L96">
        <f>VLOOKUP(K96,Sperrdaten!C:D,2,FALSE)</f>
        <v>1</v>
      </c>
      <c r="M96" s="32" t="str">
        <f t="shared" si="16"/>
        <v/>
      </c>
      <c r="N96">
        <f>VLOOKUP(M96,Sperrdaten!C:D,2,FALSE)</f>
        <v>1</v>
      </c>
      <c r="O96" s="32" t="str">
        <f t="shared" si="17"/>
        <v/>
      </c>
      <c r="P96" s="33">
        <f>VLOOKUP(O96,Sperrdaten!C:D,2,FALSE)</f>
        <v>1</v>
      </c>
    </row>
    <row r="97" spans="1:21" ht="15" x14ac:dyDescent="0.2">
      <c r="A97" s="98"/>
      <c r="B97" s="78" t="s">
        <v>11</v>
      </c>
      <c r="C97" s="79" t="s">
        <v>12</v>
      </c>
      <c r="D97" s="79" t="s">
        <v>13</v>
      </c>
      <c r="E97" s="80" t="s">
        <v>14</v>
      </c>
      <c r="I97" s="31" t="str">
        <f t="shared" si="14"/>
        <v>h</v>
      </c>
      <c r="J97" t="e">
        <f>VLOOKUP(I97,Sperrdaten!H:I,2,FALSE)</f>
        <v>#N/A</v>
      </c>
      <c r="K97" s="32" t="str">
        <f t="shared" si="15"/>
        <v>h</v>
      </c>
      <c r="L97" t="e">
        <f>VLOOKUP(K97,Sperrdaten!C:D,2,FALSE)</f>
        <v>#N/A</v>
      </c>
      <c r="M97" s="32" t="str">
        <f t="shared" si="16"/>
        <v>a</v>
      </c>
      <c r="N97" t="e">
        <f>VLOOKUP(M97,Sperrdaten!C:D,2,FALSE)</f>
        <v>#N/A</v>
      </c>
      <c r="O97" s="32" t="str">
        <f t="shared" si="17"/>
        <v>SR</v>
      </c>
      <c r="P97" s="33" t="e">
        <f>VLOOKUP(O97,Sperrdaten!C:D,2,FALSE)</f>
        <v>#N/A</v>
      </c>
    </row>
    <row r="98" spans="1:21" ht="15" x14ac:dyDescent="0.2">
      <c r="A98" s="44">
        <f>$A$95</f>
        <v>46088</v>
      </c>
      <c r="B98" s="12" t="s">
        <v>203</v>
      </c>
      <c r="C98" s="13" t="s">
        <v>121</v>
      </c>
      <c r="D98" s="13" t="s">
        <v>66</v>
      </c>
      <c r="E98" s="45"/>
      <c r="F98" s="1" t="str">
        <f>$B$95</f>
        <v>Aegerten</v>
      </c>
      <c r="I98" s="31" t="str">
        <f t="shared" si="14"/>
        <v>46088DIA</v>
      </c>
      <c r="J98" t="e">
        <f>VLOOKUP(I98,Sperrdaten!H:I,2,FALSE)</f>
        <v>#N/A</v>
      </c>
      <c r="K98" s="32" t="str">
        <f t="shared" si="15"/>
        <v>46088DIA</v>
      </c>
      <c r="L98" t="e">
        <f>VLOOKUP(K98,Sperrdaten!C:D,2,FALSE)</f>
        <v>#N/A</v>
      </c>
      <c r="M98" s="32" t="str">
        <f t="shared" si="16"/>
        <v>46088AEB</v>
      </c>
      <c r="N98" t="e">
        <f>VLOOKUP(M98,Sperrdaten!C:D,2,FALSE)</f>
        <v>#N/A</v>
      </c>
      <c r="O98" s="32" t="str">
        <f t="shared" si="17"/>
        <v>46088</v>
      </c>
      <c r="P98" s="33" t="e">
        <f>VLOOKUP(O98,Sperrdaten!C:D,2,FALSE)</f>
        <v>#N/A</v>
      </c>
    </row>
    <row r="99" spans="1:21" ht="15" x14ac:dyDescent="0.2">
      <c r="A99" s="44">
        <f t="shared" ref="A99:A106" si="22">$A$95</f>
        <v>46088</v>
      </c>
      <c r="B99" s="6" t="s">
        <v>370</v>
      </c>
      <c r="C99" s="13" t="s">
        <v>317</v>
      </c>
      <c r="D99" s="13" t="s">
        <v>390</v>
      </c>
      <c r="E99" s="45"/>
      <c r="F99" s="1" t="str">
        <f t="shared" ref="F99:F106" si="23">$B$95</f>
        <v>Aegerten</v>
      </c>
      <c r="I99" s="31" t="str">
        <f t="shared" si="14"/>
        <v>46088WSK</v>
      </c>
      <c r="J99" t="e">
        <f>VLOOKUP(I99,Sperrdaten!H:I,2,FALSE)</f>
        <v>#N/A</v>
      </c>
      <c r="K99" s="32" t="str">
        <f t="shared" si="15"/>
        <v>46088WSK</v>
      </c>
      <c r="L99" t="e">
        <f>VLOOKUP(K99,Sperrdaten!C:D,2,FALSE)</f>
        <v>#N/A</v>
      </c>
      <c r="M99" s="32" t="str">
        <f t="shared" si="16"/>
        <v>46088FRD</v>
      </c>
      <c r="N99" t="e">
        <f>VLOOKUP(M99,Sperrdaten!C:D,2,FALSE)</f>
        <v>#N/A</v>
      </c>
      <c r="O99" s="32" t="str">
        <f t="shared" si="17"/>
        <v>46088</v>
      </c>
      <c r="P99" s="33" t="e">
        <f>VLOOKUP(O99,Sperrdaten!C:D,2,FALSE)</f>
        <v>#N/A</v>
      </c>
    </row>
    <row r="100" spans="1:21" ht="15" x14ac:dyDescent="0.2">
      <c r="A100" s="44">
        <f t="shared" si="22"/>
        <v>46088</v>
      </c>
      <c r="B100" s="6" t="s">
        <v>371</v>
      </c>
      <c r="C100" s="13" t="s">
        <v>121</v>
      </c>
      <c r="D100" s="13" t="s">
        <v>165</v>
      </c>
      <c r="E100" s="45"/>
      <c r="F100" s="1" t="str">
        <f t="shared" si="23"/>
        <v>Aegerten</v>
      </c>
      <c r="I100" s="31" t="str">
        <f t="shared" si="14"/>
        <v>46088DIA</v>
      </c>
      <c r="J100" t="e">
        <f>VLOOKUP(I100,Sperrdaten!H:I,2,FALSE)</f>
        <v>#N/A</v>
      </c>
      <c r="K100" s="32" t="str">
        <f t="shared" si="15"/>
        <v>46088DIA</v>
      </c>
      <c r="L100" t="e">
        <f>VLOOKUP(K100,Sperrdaten!C:D,2,FALSE)</f>
        <v>#N/A</v>
      </c>
      <c r="M100" s="32" t="str">
        <f t="shared" si="16"/>
        <v>46088ADM</v>
      </c>
      <c r="N100" t="e">
        <f>VLOOKUP(M100,Sperrdaten!C:D,2,FALSE)</f>
        <v>#N/A</v>
      </c>
      <c r="O100" s="32" t="str">
        <f t="shared" si="17"/>
        <v>46088</v>
      </c>
      <c r="P100" s="33" t="e">
        <f>VLOOKUP(O100,Sperrdaten!C:D,2,FALSE)</f>
        <v>#N/A</v>
      </c>
    </row>
    <row r="101" spans="1:21" ht="15" x14ac:dyDescent="0.2">
      <c r="A101" s="44">
        <f t="shared" si="22"/>
        <v>46088</v>
      </c>
      <c r="B101" s="6" t="s">
        <v>29</v>
      </c>
      <c r="C101" s="13" t="s">
        <v>317</v>
      </c>
      <c r="D101" s="13" t="s">
        <v>66</v>
      </c>
      <c r="E101" s="45"/>
      <c r="F101" s="1" t="str">
        <f t="shared" si="23"/>
        <v>Aegerten</v>
      </c>
      <c r="I101" s="31" t="str">
        <f t="shared" si="14"/>
        <v>46088WSK</v>
      </c>
      <c r="J101" t="e">
        <f>VLOOKUP(I101,Sperrdaten!H:I,2,FALSE)</f>
        <v>#N/A</v>
      </c>
      <c r="K101" s="32" t="str">
        <f t="shared" si="15"/>
        <v>46088WSK</v>
      </c>
      <c r="L101" t="e">
        <f>VLOOKUP(K101,Sperrdaten!C:D,2,FALSE)</f>
        <v>#N/A</v>
      </c>
      <c r="M101" s="32" t="str">
        <f t="shared" si="16"/>
        <v>46088AEB</v>
      </c>
      <c r="N101" t="e">
        <f>VLOOKUP(M101,Sperrdaten!C:D,2,FALSE)</f>
        <v>#N/A</v>
      </c>
      <c r="O101" s="32" t="str">
        <f t="shared" si="17"/>
        <v>46088</v>
      </c>
      <c r="P101" s="33" t="e">
        <f>VLOOKUP(O101,Sperrdaten!C:D,2,FALSE)</f>
        <v>#N/A</v>
      </c>
    </row>
    <row r="102" spans="1:21" ht="15" x14ac:dyDescent="0.2">
      <c r="A102" s="44">
        <f t="shared" si="22"/>
        <v>46088</v>
      </c>
      <c r="B102" s="6" t="s">
        <v>372</v>
      </c>
      <c r="C102" s="13" t="s">
        <v>165</v>
      </c>
      <c r="D102" s="13" t="s">
        <v>312</v>
      </c>
      <c r="E102" s="45"/>
      <c r="F102" s="1" t="str">
        <f t="shared" si="23"/>
        <v>Aegerten</v>
      </c>
      <c r="I102" s="31" t="str">
        <f t="shared" si="14"/>
        <v>46088ADM</v>
      </c>
      <c r="J102" t="e">
        <f>VLOOKUP(I102,Sperrdaten!H:I,2,FALSE)</f>
        <v>#N/A</v>
      </c>
      <c r="K102" s="32" t="str">
        <f t="shared" si="15"/>
        <v>46088ADM</v>
      </c>
      <c r="L102" t="e">
        <f>VLOOKUP(K102,Sperrdaten!C:D,2,FALSE)</f>
        <v>#N/A</v>
      </c>
      <c r="M102" s="32" t="str">
        <f t="shared" si="16"/>
        <v>46088SL2</v>
      </c>
      <c r="N102" t="e">
        <f>VLOOKUP(M102,Sperrdaten!C:D,2,FALSE)</f>
        <v>#N/A</v>
      </c>
      <c r="O102" s="32" t="str">
        <f t="shared" si="17"/>
        <v>46088</v>
      </c>
      <c r="P102" s="33" t="e">
        <f>VLOOKUP(O102,Sperrdaten!C:D,2,FALSE)</f>
        <v>#N/A</v>
      </c>
    </row>
    <row r="103" spans="1:21" ht="15" x14ac:dyDescent="0.2">
      <c r="A103" s="44">
        <f t="shared" si="22"/>
        <v>46088</v>
      </c>
      <c r="B103" s="6" t="s">
        <v>373</v>
      </c>
      <c r="C103" s="13" t="s">
        <v>121</v>
      </c>
      <c r="D103" s="13" t="s">
        <v>390</v>
      </c>
      <c r="E103" s="45"/>
      <c r="F103" s="1" t="str">
        <f t="shared" si="23"/>
        <v>Aegerten</v>
      </c>
      <c r="I103" s="31" t="str">
        <f t="shared" si="14"/>
        <v>46088DIA</v>
      </c>
      <c r="J103" t="e">
        <f>VLOOKUP(I103,Sperrdaten!H:I,2,FALSE)</f>
        <v>#N/A</v>
      </c>
      <c r="K103" s="32" t="str">
        <f t="shared" si="15"/>
        <v>46088DIA</v>
      </c>
      <c r="L103" t="e">
        <f>VLOOKUP(K103,Sperrdaten!C:D,2,FALSE)</f>
        <v>#N/A</v>
      </c>
      <c r="M103" s="32" t="str">
        <f t="shared" si="16"/>
        <v>46088FRD</v>
      </c>
      <c r="N103" t="e">
        <f>VLOOKUP(M103,Sperrdaten!C:D,2,FALSE)</f>
        <v>#N/A</v>
      </c>
      <c r="O103" s="32" t="str">
        <f t="shared" si="17"/>
        <v>46088</v>
      </c>
      <c r="P103" s="33" t="e">
        <f>VLOOKUP(O103,Sperrdaten!C:D,2,FALSE)</f>
        <v>#N/A</v>
      </c>
    </row>
    <row r="104" spans="1:21" ht="15" x14ac:dyDescent="0.2">
      <c r="A104" s="44">
        <f t="shared" si="22"/>
        <v>46088</v>
      </c>
      <c r="B104" s="6" t="s">
        <v>211</v>
      </c>
      <c r="C104" s="13" t="s">
        <v>66</v>
      </c>
      <c r="D104" s="13" t="s">
        <v>312</v>
      </c>
      <c r="E104" s="45"/>
      <c r="F104" s="1" t="str">
        <f t="shared" si="23"/>
        <v>Aegerten</v>
      </c>
      <c r="I104" s="31" t="str">
        <f t="shared" si="14"/>
        <v>46088AEB</v>
      </c>
      <c r="J104" t="e">
        <f>VLOOKUP(I104,Sperrdaten!H:I,2,FALSE)</f>
        <v>#N/A</v>
      </c>
      <c r="K104" s="32" t="str">
        <f t="shared" si="15"/>
        <v>46088AEB</v>
      </c>
      <c r="L104" t="e">
        <f>VLOOKUP(K104,Sperrdaten!C:D,2,FALSE)</f>
        <v>#N/A</v>
      </c>
      <c r="M104" s="32" t="str">
        <f t="shared" si="16"/>
        <v>46088SL2</v>
      </c>
      <c r="N104" t="e">
        <f>VLOOKUP(M104,Sperrdaten!C:D,2,FALSE)</f>
        <v>#N/A</v>
      </c>
      <c r="O104" s="32" t="str">
        <f t="shared" si="17"/>
        <v>46088</v>
      </c>
      <c r="P104" s="33" t="e">
        <f>VLOOKUP(O104,Sperrdaten!C:D,2,FALSE)</f>
        <v>#N/A</v>
      </c>
    </row>
    <row r="105" spans="1:21" ht="15" x14ac:dyDescent="0.2">
      <c r="A105" s="44">
        <f t="shared" si="22"/>
        <v>46088</v>
      </c>
      <c r="B105" s="6" t="s">
        <v>32</v>
      </c>
      <c r="C105" s="13"/>
      <c r="D105" s="13"/>
      <c r="E105" s="45"/>
      <c r="F105" s="1" t="str">
        <f t="shared" si="23"/>
        <v>Aegerten</v>
      </c>
      <c r="I105" s="31" t="str">
        <f t="shared" si="14"/>
        <v>46088</v>
      </c>
      <c r="J105" t="e">
        <f>VLOOKUP(I105,Sperrdaten!H:I,2,FALSE)</f>
        <v>#N/A</v>
      </c>
      <c r="K105" s="32" t="str">
        <f t="shared" si="15"/>
        <v>46088</v>
      </c>
      <c r="L105" t="e">
        <f>VLOOKUP(K105,Sperrdaten!C:D,2,FALSE)</f>
        <v>#N/A</v>
      </c>
      <c r="M105" s="32" t="str">
        <f t="shared" si="16"/>
        <v>46088</v>
      </c>
      <c r="N105" t="e">
        <f>VLOOKUP(M105,Sperrdaten!C:D,2,FALSE)</f>
        <v>#N/A</v>
      </c>
      <c r="O105" s="32" t="str">
        <f t="shared" si="17"/>
        <v>46088</v>
      </c>
      <c r="P105" s="33" t="e">
        <f>VLOOKUP(O105,Sperrdaten!C:D,2,FALSE)</f>
        <v>#N/A</v>
      </c>
    </row>
    <row r="106" spans="1:21" ht="16" thickBot="1" x14ac:dyDescent="0.25">
      <c r="A106" s="46">
        <f t="shared" si="22"/>
        <v>46088</v>
      </c>
      <c r="B106" s="47" t="s">
        <v>33</v>
      </c>
      <c r="C106" s="48"/>
      <c r="D106" s="48"/>
      <c r="E106" s="49"/>
      <c r="F106" s="1" t="str">
        <f t="shared" si="23"/>
        <v>Aegerten</v>
      </c>
      <c r="I106" s="31" t="str">
        <f t="shared" si="14"/>
        <v>46088</v>
      </c>
      <c r="J106" t="e">
        <f>VLOOKUP(I106,Sperrdaten!H:I,2,FALSE)</f>
        <v>#N/A</v>
      </c>
      <c r="K106" s="32" t="str">
        <f t="shared" si="15"/>
        <v>46088</v>
      </c>
      <c r="L106" t="e">
        <f>VLOOKUP(K106,Sperrdaten!C:D,2,FALSE)</f>
        <v>#N/A</v>
      </c>
      <c r="M106" s="32" t="str">
        <f t="shared" si="16"/>
        <v>46088</v>
      </c>
      <c r="N106" t="e">
        <f>VLOOKUP(M106,Sperrdaten!C:D,2,FALSE)</f>
        <v>#N/A</v>
      </c>
      <c r="O106" s="32" t="str">
        <f t="shared" si="17"/>
        <v>46088</v>
      </c>
      <c r="P106" s="33" t="e">
        <f>VLOOKUP(O106,Sperrdaten!C:D,2,FALSE)</f>
        <v>#N/A</v>
      </c>
    </row>
    <row r="107" spans="1:21" ht="16" thickBot="1" x14ac:dyDescent="0.25">
      <c r="A107" s="66"/>
      <c r="B107" s="66"/>
      <c r="C107" s="66"/>
      <c r="D107" s="66"/>
      <c r="E107" s="66"/>
      <c r="F107" s="66"/>
      <c r="G107" s="66"/>
      <c r="H107" s="66"/>
      <c r="I107" s="67" t="str">
        <f t="shared" si="14"/>
        <v/>
      </c>
      <c r="J107" s="68">
        <f>VLOOKUP(I107,Sperrdaten!H:I,2,FALSE)</f>
        <v>1</v>
      </c>
      <c r="K107" s="69" t="str">
        <f t="shared" si="15"/>
        <v/>
      </c>
      <c r="L107" s="68">
        <f>VLOOKUP(K107,Sperrdaten!C:D,2,FALSE)</f>
        <v>1</v>
      </c>
      <c r="M107" s="69" t="str">
        <f t="shared" si="16"/>
        <v/>
      </c>
      <c r="N107" s="68">
        <f>VLOOKUP(M107,Sperrdaten!C:D,2,FALSE)</f>
        <v>1</v>
      </c>
      <c r="O107" s="69" t="str">
        <f t="shared" si="17"/>
        <v/>
      </c>
      <c r="P107" s="70">
        <f>VLOOKUP(O107,Sperrdaten!C:D,2,FALSE)</f>
        <v>1</v>
      </c>
      <c r="Q107" s="66"/>
      <c r="R107" s="66"/>
      <c r="S107" s="66"/>
      <c r="T107" s="66"/>
      <c r="U107" s="66"/>
    </row>
    <row r="108" spans="1:21" ht="15" x14ac:dyDescent="0.2">
      <c r="A108" s="91">
        <v>46103</v>
      </c>
      <c r="B108" s="93" t="s">
        <v>167</v>
      </c>
      <c r="C108" s="93"/>
      <c r="D108" s="93"/>
      <c r="E108" s="94"/>
      <c r="I108" s="31" t="str">
        <f t="shared" si="14"/>
        <v>46103</v>
      </c>
      <c r="J108" t="e">
        <f>VLOOKUP(I108,Sperrdaten!H:I,2,FALSE)</f>
        <v>#N/A</v>
      </c>
      <c r="K108" s="32" t="str">
        <f t="shared" si="15"/>
        <v>46103</v>
      </c>
      <c r="L108" t="e">
        <f>VLOOKUP(K108,Sperrdaten!C:D,2,FALSE)</f>
        <v>#N/A</v>
      </c>
      <c r="M108" s="32" t="str">
        <f t="shared" si="16"/>
        <v>46103</v>
      </c>
      <c r="N108" t="e">
        <f>VLOOKUP(M108,Sperrdaten!C:D,2,FALSE)</f>
        <v>#N/A</v>
      </c>
      <c r="O108" s="32" t="str">
        <f t="shared" si="17"/>
        <v>46103</v>
      </c>
      <c r="P108" s="33" t="e">
        <f>VLOOKUP(O108,Sperrdaten!C:D,2,FALSE)</f>
        <v>#N/A</v>
      </c>
    </row>
    <row r="109" spans="1:21" ht="15" x14ac:dyDescent="0.2">
      <c r="A109" s="92"/>
      <c r="B109" s="85"/>
      <c r="C109" s="85"/>
      <c r="D109" s="85"/>
      <c r="E109" s="95"/>
      <c r="I109" s="31" t="str">
        <f t="shared" si="14"/>
        <v/>
      </c>
      <c r="J109">
        <f>VLOOKUP(I109,Sperrdaten!H:I,2,FALSE)</f>
        <v>1</v>
      </c>
      <c r="K109" s="32" t="str">
        <f t="shared" si="15"/>
        <v/>
      </c>
      <c r="L109">
        <f>VLOOKUP(K109,Sperrdaten!C:D,2,FALSE)</f>
        <v>1</v>
      </c>
      <c r="M109" s="32" t="str">
        <f t="shared" si="16"/>
        <v/>
      </c>
      <c r="N109">
        <f>VLOOKUP(M109,Sperrdaten!C:D,2,FALSE)</f>
        <v>1</v>
      </c>
      <c r="O109" s="32" t="str">
        <f t="shared" si="17"/>
        <v/>
      </c>
      <c r="P109" s="33">
        <f>VLOOKUP(O109,Sperrdaten!C:D,2,FALSE)</f>
        <v>1</v>
      </c>
    </row>
    <row r="110" spans="1:21" ht="15" x14ac:dyDescent="0.2">
      <c r="A110" s="92"/>
      <c r="B110" s="14" t="s">
        <v>11</v>
      </c>
      <c r="C110" s="15" t="s">
        <v>12</v>
      </c>
      <c r="D110" s="15" t="s">
        <v>13</v>
      </c>
      <c r="E110" s="43" t="s">
        <v>14</v>
      </c>
      <c r="I110" s="31" t="str">
        <f t="shared" si="14"/>
        <v>h</v>
      </c>
      <c r="J110" t="e">
        <f>VLOOKUP(I110,Sperrdaten!H:I,2,FALSE)</f>
        <v>#N/A</v>
      </c>
      <c r="K110" s="32" t="str">
        <f t="shared" si="15"/>
        <v>h</v>
      </c>
      <c r="L110" t="e">
        <f>VLOOKUP(K110,Sperrdaten!C:D,2,FALSE)</f>
        <v>#N/A</v>
      </c>
      <c r="M110" s="32" t="str">
        <f t="shared" si="16"/>
        <v>a</v>
      </c>
      <c r="N110" t="e">
        <f>VLOOKUP(M110,Sperrdaten!C:D,2,FALSE)</f>
        <v>#N/A</v>
      </c>
      <c r="O110" s="32" t="str">
        <f t="shared" si="17"/>
        <v>SR</v>
      </c>
      <c r="P110" s="33" t="e">
        <f>VLOOKUP(O110,Sperrdaten!C:D,2,FALSE)</f>
        <v>#N/A</v>
      </c>
    </row>
    <row r="111" spans="1:21" ht="15" x14ac:dyDescent="0.2">
      <c r="A111" s="50">
        <f>$A$108</f>
        <v>46103</v>
      </c>
      <c r="B111" s="12" t="s">
        <v>26</v>
      </c>
      <c r="C111" s="13" t="s">
        <v>169</v>
      </c>
      <c r="D111" s="13" t="s">
        <v>90</v>
      </c>
      <c r="E111" s="45"/>
      <c r="F111" s="1" t="str">
        <f>$B$108</f>
        <v>Lenzburg</v>
      </c>
      <c r="I111" s="31" t="str">
        <f t="shared" si="14"/>
        <v>46103AD2</v>
      </c>
      <c r="J111" t="e">
        <f>VLOOKUP(I111,Sperrdaten!H:I,2,FALSE)</f>
        <v>#N/A</v>
      </c>
      <c r="K111" s="32" t="str">
        <f t="shared" si="15"/>
        <v>46103AD2</v>
      </c>
      <c r="L111" t="e">
        <f>VLOOKUP(K111,Sperrdaten!C:D,2,FALSE)</f>
        <v>#N/A</v>
      </c>
      <c r="M111" s="32" t="str">
        <f t="shared" si="16"/>
        <v>46103BT2</v>
      </c>
      <c r="N111" t="e">
        <f>VLOOKUP(M111,Sperrdaten!C:D,2,FALSE)</f>
        <v>#N/A</v>
      </c>
      <c r="O111" s="32" t="str">
        <f t="shared" si="17"/>
        <v>46103</v>
      </c>
      <c r="P111" s="33" t="e">
        <f>VLOOKUP(O111,Sperrdaten!C:D,2,FALSE)</f>
        <v>#N/A</v>
      </c>
    </row>
    <row r="112" spans="1:21" ht="15" x14ac:dyDescent="0.2">
      <c r="A112" s="50">
        <f>$A$108</f>
        <v>46103</v>
      </c>
      <c r="B112" s="6" t="s">
        <v>368</v>
      </c>
      <c r="C112" s="13" t="s">
        <v>48</v>
      </c>
      <c r="D112" s="13" t="s">
        <v>155</v>
      </c>
      <c r="E112" s="45"/>
      <c r="F112" s="1" t="str">
        <f t="shared" ref="F112:F119" si="24">$B$108</f>
        <v>Lenzburg</v>
      </c>
      <c r="I112" s="31" t="str">
        <f t="shared" si="14"/>
        <v>46103HB2</v>
      </c>
      <c r="J112" t="e">
        <f>VLOOKUP(I112,Sperrdaten!H:I,2,FALSE)</f>
        <v>#N/A</v>
      </c>
      <c r="K112" s="32" t="str">
        <f t="shared" si="15"/>
        <v>46103HB2</v>
      </c>
      <c r="L112" t="e">
        <f>VLOOKUP(K112,Sperrdaten!C:D,2,FALSE)</f>
        <v>#N/A</v>
      </c>
      <c r="M112" s="32" t="str">
        <f t="shared" si="16"/>
        <v>46103LTD</v>
      </c>
      <c r="N112" t="e">
        <f>VLOOKUP(M112,Sperrdaten!C:D,2,FALSE)</f>
        <v>#N/A</v>
      </c>
      <c r="O112" s="32" t="str">
        <f t="shared" si="17"/>
        <v>46103</v>
      </c>
      <c r="P112" s="33" t="e">
        <f>VLOOKUP(O112,Sperrdaten!C:D,2,FALSE)</f>
        <v>#N/A</v>
      </c>
    </row>
    <row r="113" spans="1:16" ht="15" x14ac:dyDescent="0.2">
      <c r="A113" s="50">
        <f t="shared" ref="A113:A119" si="25">$A$108</f>
        <v>46103</v>
      </c>
      <c r="B113" s="6" t="s">
        <v>380</v>
      </c>
      <c r="C113" s="13" t="s">
        <v>90</v>
      </c>
      <c r="D113" s="13" t="s">
        <v>171</v>
      </c>
      <c r="E113" s="45"/>
      <c r="F113" s="1" t="str">
        <f t="shared" si="24"/>
        <v>Lenzburg</v>
      </c>
      <c r="I113" s="31" t="str">
        <f t="shared" si="14"/>
        <v>46103BT2</v>
      </c>
      <c r="J113" t="e">
        <f>VLOOKUP(I113,Sperrdaten!H:I,2,FALSE)</f>
        <v>#N/A</v>
      </c>
      <c r="K113" s="32" t="str">
        <f t="shared" si="15"/>
        <v>46103BT2</v>
      </c>
      <c r="L113" t="e">
        <f>VLOOKUP(K113,Sperrdaten!C:D,2,FALSE)</f>
        <v>#N/A</v>
      </c>
      <c r="M113" s="32" t="str">
        <f t="shared" si="16"/>
        <v>46103SHZ</v>
      </c>
      <c r="N113" t="e">
        <f>VLOOKUP(M113,Sperrdaten!C:D,2,FALSE)</f>
        <v>#N/A</v>
      </c>
      <c r="O113" s="32" t="str">
        <f t="shared" si="17"/>
        <v>46103</v>
      </c>
      <c r="P113" s="33" t="e">
        <f>VLOOKUP(O113,Sperrdaten!C:D,2,FALSE)</f>
        <v>#N/A</v>
      </c>
    </row>
    <row r="114" spans="1:16" ht="15" x14ac:dyDescent="0.2">
      <c r="A114" s="50">
        <f t="shared" si="25"/>
        <v>46103</v>
      </c>
      <c r="B114" s="6" t="s">
        <v>210</v>
      </c>
      <c r="C114" s="13" t="s">
        <v>139</v>
      </c>
      <c r="D114" s="13" t="s">
        <v>155</v>
      </c>
      <c r="E114" s="45"/>
      <c r="F114" s="1" t="str">
        <f t="shared" si="24"/>
        <v>Lenzburg</v>
      </c>
      <c r="I114" s="31" t="str">
        <f t="shared" si="14"/>
        <v>46103GR3</v>
      </c>
      <c r="J114" t="e">
        <f>VLOOKUP(I114,Sperrdaten!H:I,2,FALSE)</f>
        <v>#N/A</v>
      </c>
      <c r="K114" s="32" t="str">
        <f t="shared" si="15"/>
        <v>46103GR3</v>
      </c>
      <c r="L114" t="e">
        <f>VLOOKUP(K114,Sperrdaten!C:D,2,FALSE)</f>
        <v>#N/A</v>
      </c>
      <c r="M114" s="32" t="str">
        <f t="shared" si="16"/>
        <v>46103LTD</v>
      </c>
      <c r="N114" t="e">
        <f>VLOOKUP(M114,Sperrdaten!C:D,2,FALSE)</f>
        <v>#N/A</v>
      </c>
      <c r="O114" s="32" t="str">
        <f t="shared" si="17"/>
        <v>46103</v>
      </c>
      <c r="P114" s="33" t="e">
        <f>VLOOKUP(O114,Sperrdaten!C:D,2,FALSE)</f>
        <v>#N/A</v>
      </c>
    </row>
    <row r="115" spans="1:16" ht="15" x14ac:dyDescent="0.2">
      <c r="A115" s="50">
        <f t="shared" si="25"/>
        <v>46103</v>
      </c>
      <c r="B115" s="6" t="s">
        <v>385</v>
      </c>
      <c r="C115" s="13" t="s">
        <v>171</v>
      </c>
      <c r="D115" s="13" t="s">
        <v>48</v>
      </c>
      <c r="E115" s="45"/>
      <c r="F115" s="1" t="str">
        <f t="shared" si="24"/>
        <v>Lenzburg</v>
      </c>
      <c r="I115" s="31" t="str">
        <f t="shared" si="14"/>
        <v>46103SHZ</v>
      </c>
      <c r="J115">
        <f>VLOOKUP(I115,Sperrdaten!H:I,2,FALSE)</f>
        <v>1</v>
      </c>
      <c r="K115" s="32" t="str">
        <f t="shared" si="15"/>
        <v>46103SHZ</v>
      </c>
      <c r="L115" t="e">
        <f>VLOOKUP(K115,Sperrdaten!C:D,2,FALSE)</f>
        <v>#N/A</v>
      </c>
      <c r="M115" s="32" t="str">
        <f t="shared" si="16"/>
        <v>46103HB2</v>
      </c>
      <c r="N115" t="e">
        <f>VLOOKUP(M115,Sperrdaten!C:D,2,FALSE)</f>
        <v>#N/A</v>
      </c>
      <c r="O115" s="32" t="str">
        <f t="shared" si="17"/>
        <v>46103</v>
      </c>
      <c r="P115" s="33" t="e">
        <f>VLOOKUP(O115,Sperrdaten!C:D,2,FALSE)</f>
        <v>#N/A</v>
      </c>
    </row>
    <row r="116" spans="1:16" ht="15" x14ac:dyDescent="0.2">
      <c r="A116" s="50">
        <f t="shared" si="25"/>
        <v>46103</v>
      </c>
      <c r="B116" s="6" t="s">
        <v>386</v>
      </c>
      <c r="C116" s="13" t="s">
        <v>169</v>
      </c>
      <c r="D116" s="13" t="s">
        <v>139</v>
      </c>
      <c r="E116" s="45"/>
      <c r="F116" s="1" t="str">
        <f t="shared" si="24"/>
        <v>Lenzburg</v>
      </c>
      <c r="I116" s="31" t="str">
        <f t="shared" si="14"/>
        <v>46103AD2</v>
      </c>
      <c r="J116" t="e">
        <f>VLOOKUP(I116,Sperrdaten!H:I,2,FALSE)</f>
        <v>#N/A</v>
      </c>
      <c r="K116" s="32" t="str">
        <f t="shared" si="15"/>
        <v>46103AD2</v>
      </c>
      <c r="L116" t="e">
        <f>VLOOKUP(K116,Sperrdaten!C:D,2,FALSE)</f>
        <v>#N/A</v>
      </c>
      <c r="M116" s="32" t="str">
        <f t="shared" si="16"/>
        <v>46103GR3</v>
      </c>
      <c r="N116" t="e">
        <f>VLOOKUP(M116,Sperrdaten!C:D,2,FALSE)</f>
        <v>#N/A</v>
      </c>
      <c r="O116" s="32" t="str">
        <f t="shared" si="17"/>
        <v>46103</v>
      </c>
      <c r="P116" s="33" t="e">
        <f>VLOOKUP(O116,Sperrdaten!C:D,2,FALSE)</f>
        <v>#N/A</v>
      </c>
    </row>
    <row r="117" spans="1:16" ht="15" x14ac:dyDescent="0.2">
      <c r="A117" s="50">
        <f t="shared" si="25"/>
        <v>46103</v>
      </c>
      <c r="B117" s="6" t="s">
        <v>211</v>
      </c>
      <c r="C117" s="13"/>
      <c r="D117" s="13"/>
      <c r="E117" s="45"/>
      <c r="F117" s="1" t="str">
        <f t="shared" si="24"/>
        <v>Lenzburg</v>
      </c>
      <c r="I117" s="31" t="str">
        <f t="shared" si="14"/>
        <v>46103</v>
      </c>
      <c r="J117" t="e">
        <f>VLOOKUP(I117,Sperrdaten!H:I,2,FALSE)</f>
        <v>#N/A</v>
      </c>
      <c r="K117" s="32" t="str">
        <f t="shared" si="15"/>
        <v>46103</v>
      </c>
      <c r="L117" t="e">
        <f>VLOOKUP(K117,Sperrdaten!C:D,2,FALSE)</f>
        <v>#N/A</v>
      </c>
      <c r="M117" s="32" t="str">
        <f t="shared" si="16"/>
        <v>46103</v>
      </c>
      <c r="N117" t="e">
        <f>VLOOKUP(M117,Sperrdaten!C:D,2,FALSE)</f>
        <v>#N/A</v>
      </c>
      <c r="O117" s="32" t="str">
        <f t="shared" si="17"/>
        <v>46103</v>
      </c>
      <c r="P117" s="33" t="e">
        <f>VLOOKUP(O117,Sperrdaten!C:D,2,FALSE)</f>
        <v>#N/A</v>
      </c>
    </row>
    <row r="118" spans="1:16" ht="15" x14ac:dyDescent="0.2">
      <c r="A118" s="50">
        <f t="shared" si="25"/>
        <v>46103</v>
      </c>
      <c r="B118" s="6" t="s">
        <v>32</v>
      </c>
      <c r="C118" s="13"/>
      <c r="D118" s="13"/>
      <c r="E118" s="45"/>
      <c r="F118" s="1" t="str">
        <f t="shared" si="24"/>
        <v>Lenzburg</v>
      </c>
      <c r="I118" s="31" t="str">
        <f t="shared" si="14"/>
        <v>46103</v>
      </c>
      <c r="J118" t="e">
        <f>VLOOKUP(I118,Sperrdaten!H:I,2,FALSE)</f>
        <v>#N/A</v>
      </c>
      <c r="K118" s="32" t="str">
        <f t="shared" si="15"/>
        <v>46103</v>
      </c>
      <c r="L118" t="e">
        <f>VLOOKUP(K118,Sperrdaten!C:D,2,FALSE)</f>
        <v>#N/A</v>
      </c>
      <c r="M118" s="32" t="str">
        <f t="shared" si="16"/>
        <v>46103</v>
      </c>
      <c r="N118" t="e">
        <f>VLOOKUP(M118,Sperrdaten!C:D,2,FALSE)</f>
        <v>#N/A</v>
      </c>
      <c r="O118" s="32" t="str">
        <f t="shared" si="17"/>
        <v>46103</v>
      </c>
      <c r="P118" s="33" t="e">
        <f>VLOOKUP(O118,Sperrdaten!C:D,2,FALSE)</f>
        <v>#N/A</v>
      </c>
    </row>
    <row r="119" spans="1:16" ht="16" thickBot="1" x14ac:dyDescent="0.25">
      <c r="A119" s="51">
        <f t="shared" si="25"/>
        <v>46103</v>
      </c>
      <c r="B119" s="47" t="s">
        <v>33</v>
      </c>
      <c r="C119" s="48"/>
      <c r="D119" s="48"/>
      <c r="E119" s="49"/>
      <c r="F119" s="1" t="str">
        <f t="shared" si="24"/>
        <v>Lenzburg</v>
      </c>
      <c r="I119" s="31" t="str">
        <f t="shared" si="14"/>
        <v>46103</v>
      </c>
      <c r="J119" t="e">
        <f>VLOOKUP(I119,Sperrdaten!H:I,2,FALSE)</f>
        <v>#N/A</v>
      </c>
      <c r="K119" s="32" t="str">
        <f t="shared" si="15"/>
        <v>46103</v>
      </c>
      <c r="L119" t="e">
        <f>VLOOKUP(K119,Sperrdaten!C:D,2,FALSE)</f>
        <v>#N/A</v>
      </c>
      <c r="M119" s="32" t="str">
        <f t="shared" si="16"/>
        <v>46103</v>
      </c>
      <c r="N119" t="e">
        <f>VLOOKUP(M119,Sperrdaten!C:D,2,FALSE)</f>
        <v>#N/A</v>
      </c>
      <c r="O119" s="32" t="str">
        <f t="shared" si="17"/>
        <v>46103</v>
      </c>
      <c r="P119" s="33" t="e">
        <f>VLOOKUP(O119,Sperrdaten!C:D,2,FALSE)</f>
        <v>#N/A</v>
      </c>
    </row>
    <row r="120" spans="1:16" ht="16" thickBot="1" x14ac:dyDescent="0.25">
      <c r="I120" s="31" t="str">
        <f t="shared" si="14"/>
        <v/>
      </c>
      <c r="J120">
        <f>VLOOKUP(I120,Sperrdaten!H:I,2,FALSE)</f>
        <v>1</v>
      </c>
      <c r="K120" s="32" t="str">
        <f t="shared" si="15"/>
        <v/>
      </c>
      <c r="L120">
        <f>VLOOKUP(K120,Sperrdaten!C:D,2,FALSE)</f>
        <v>1</v>
      </c>
      <c r="M120" s="32" t="str">
        <f t="shared" si="16"/>
        <v/>
      </c>
      <c r="N120">
        <f>VLOOKUP(M120,Sperrdaten!C:D,2,FALSE)</f>
        <v>1</v>
      </c>
      <c r="O120" s="32" t="str">
        <f t="shared" si="17"/>
        <v/>
      </c>
      <c r="P120" s="33">
        <f>VLOOKUP(O120,Sperrdaten!C:D,2,FALSE)</f>
        <v>1</v>
      </c>
    </row>
    <row r="121" spans="1:16" ht="15" x14ac:dyDescent="0.2">
      <c r="A121" s="91">
        <v>46047</v>
      </c>
      <c r="B121" s="93" t="s">
        <v>72</v>
      </c>
      <c r="C121" s="93"/>
      <c r="D121" s="93"/>
      <c r="E121" s="94"/>
      <c r="I121" s="31" t="str">
        <f t="shared" si="14"/>
        <v>46047</v>
      </c>
      <c r="J121" t="e">
        <f>VLOOKUP(I121,Sperrdaten!H:I,2,FALSE)</f>
        <v>#N/A</v>
      </c>
      <c r="K121" s="32" t="str">
        <f t="shared" si="15"/>
        <v>46047</v>
      </c>
      <c r="L121" t="e">
        <f>VLOOKUP(K121,Sperrdaten!C:D,2,FALSE)</f>
        <v>#N/A</v>
      </c>
      <c r="M121" s="32" t="str">
        <f t="shared" si="16"/>
        <v>46047</v>
      </c>
      <c r="N121" t="e">
        <f>VLOOKUP(M121,Sperrdaten!C:D,2,FALSE)</f>
        <v>#N/A</v>
      </c>
      <c r="O121" s="32" t="str">
        <f t="shared" si="17"/>
        <v>46047</v>
      </c>
      <c r="P121" s="33" t="e">
        <f>VLOOKUP(O121,Sperrdaten!C:D,2,FALSE)</f>
        <v>#N/A</v>
      </c>
    </row>
    <row r="122" spans="1:16" ht="15" x14ac:dyDescent="0.2">
      <c r="A122" s="92"/>
      <c r="B122" s="85"/>
      <c r="C122" s="85"/>
      <c r="D122" s="85"/>
      <c r="E122" s="95"/>
      <c r="I122" s="31" t="str">
        <f t="shared" si="14"/>
        <v/>
      </c>
      <c r="J122">
        <f>VLOOKUP(I122,Sperrdaten!H:I,2,FALSE)</f>
        <v>1</v>
      </c>
      <c r="K122" s="32" t="str">
        <f t="shared" si="15"/>
        <v/>
      </c>
      <c r="L122">
        <f>VLOOKUP(K122,Sperrdaten!C:D,2,FALSE)</f>
        <v>1</v>
      </c>
      <c r="M122" s="32" t="str">
        <f t="shared" si="16"/>
        <v/>
      </c>
      <c r="N122">
        <f>VLOOKUP(M122,Sperrdaten!C:D,2,FALSE)</f>
        <v>1</v>
      </c>
      <c r="O122" s="32" t="str">
        <f t="shared" si="17"/>
        <v/>
      </c>
      <c r="P122" s="33">
        <f>VLOOKUP(O122,Sperrdaten!C:D,2,FALSE)</f>
        <v>1</v>
      </c>
    </row>
    <row r="123" spans="1:16" ht="15" x14ac:dyDescent="0.2">
      <c r="A123" s="92"/>
      <c r="B123" s="14" t="s">
        <v>11</v>
      </c>
      <c r="C123" s="15" t="s">
        <v>12</v>
      </c>
      <c r="D123" s="15" t="s">
        <v>13</v>
      </c>
      <c r="E123" s="43" t="s">
        <v>14</v>
      </c>
      <c r="I123" s="31" t="str">
        <f t="shared" si="14"/>
        <v>h</v>
      </c>
      <c r="J123" t="e">
        <f>VLOOKUP(I123,Sperrdaten!H:I,2,FALSE)</f>
        <v>#N/A</v>
      </c>
      <c r="K123" s="32" t="str">
        <f t="shared" si="15"/>
        <v>h</v>
      </c>
      <c r="L123" t="e">
        <f>VLOOKUP(K123,Sperrdaten!C:D,2,FALSE)</f>
        <v>#N/A</v>
      </c>
      <c r="M123" s="32" t="str">
        <f t="shared" si="16"/>
        <v>a</v>
      </c>
      <c r="N123" t="e">
        <f>VLOOKUP(M123,Sperrdaten!C:D,2,FALSE)</f>
        <v>#N/A</v>
      </c>
      <c r="O123" s="32" t="str">
        <f t="shared" si="17"/>
        <v>SR</v>
      </c>
      <c r="P123" s="33" t="e">
        <f>VLOOKUP(O123,Sperrdaten!C:D,2,FALSE)</f>
        <v>#N/A</v>
      </c>
    </row>
    <row r="124" spans="1:16" ht="15" x14ac:dyDescent="0.2">
      <c r="A124" s="44">
        <f>$A$121</f>
        <v>46047</v>
      </c>
      <c r="B124" s="12" t="s">
        <v>26</v>
      </c>
      <c r="C124" s="13" t="s">
        <v>169</v>
      </c>
      <c r="D124" s="13" t="s">
        <v>282</v>
      </c>
      <c r="E124" s="45"/>
      <c r="F124" s="1" t="str">
        <f>$B$121</f>
        <v>Belp</v>
      </c>
      <c r="I124" s="31" t="str">
        <f t="shared" si="14"/>
        <v>46047AD2</v>
      </c>
      <c r="J124" t="e">
        <f>VLOOKUP(I124,Sperrdaten!H:I,2,FALSE)</f>
        <v>#N/A</v>
      </c>
      <c r="K124" s="32" t="str">
        <f t="shared" si="15"/>
        <v>46047AD2</v>
      </c>
      <c r="L124" t="e">
        <f>VLOOKUP(K124,Sperrdaten!C:D,2,FALSE)</f>
        <v>#N/A</v>
      </c>
      <c r="M124" s="32" t="str">
        <f t="shared" si="16"/>
        <v>46047BL3</v>
      </c>
      <c r="N124" t="e">
        <f>VLOOKUP(M124,Sperrdaten!C:D,2,FALSE)</f>
        <v>#N/A</v>
      </c>
      <c r="O124" s="32" t="str">
        <f t="shared" si="17"/>
        <v>46047</v>
      </c>
      <c r="P124" s="33" t="e">
        <f>VLOOKUP(O124,Sperrdaten!C:D,2,FALSE)</f>
        <v>#N/A</v>
      </c>
    </row>
    <row r="125" spans="1:16" ht="15" x14ac:dyDescent="0.2">
      <c r="A125" s="44">
        <f t="shared" ref="A125:A132" si="26">$A$121</f>
        <v>46047</v>
      </c>
      <c r="B125" s="6" t="s">
        <v>368</v>
      </c>
      <c r="C125" s="13" t="s">
        <v>48</v>
      </c>
      <c r="D125" s="13" t="s">
        <v>139</v>
      </c>
      <c r="E125" s="45"/>
      <c r="F125" s="1" t="str">
        <f t="shared" ref="F125:F132" si="27">$B$121</f>
        <v>Belp</v>
      </c>
      <c r="I125" s="31" t="str">
        <f t="shared" si="14"/>
        <v>46047HB2</v>
      </c>
      <c r="J125" t="e">
        <f>VLOOKUP(I125,Sperrdaten!H:I,2,FALSE)</f>
        <v>#N/A</v>
      </c>
      <c r="K125" s="32" t="str">
        <f t="shared" si="15"/>
        <v>46047HB2</v>
      </c>
      <c r="L125" t="e">
        <f>VLOOKUP(K125,Sperrdaten!C:D,2,FALSE)</f>
        <v>#N/A</v>
      </c>
      <c r="M125" s="32" t="str">
        <f t="shared" si="16"/>
        <v>46047GR3</v>
      </c>
      <c r="N125" t="e">
        <f>VLOOKUP(M125,Sperrdaten!C:D,2,FALSE)</f>
        <v>#N/A</v>
      </c>
      <c r="O125" s="32" t="str">
        <f t="shared" si="17"/>
        <v>46047</v>
      </c>
      <c r="P125" s="33" t="e">
        <f>VLOOKUP(O125,Sperrdaten!C:D,2,FALSE)</f>
        <v>#N/A</v>
      </c>
    </row>
    <row r="126" spans="1:16" ht="15" x14ac:dyDescent="0.2">
      <c r="A126" s="44">
        <f t="shared" si="26"/>
        <v>46047</v>
      </c>
      <c r="B126" s="6" t="s">
        <v>380</v>
      </c>
      <c r="C126" s="13" t="s">
        <v>169</v>
      </c>
      <c r="D126" s="13" t="s">
        <v>171</v>
      </c>
      <c r="E126" s="45"/>
      <c r="F126" s="1" t="str">
        <f t="shared" si="27"/>
        <v>Belp</v>
      </c>
      <c r="I126" s="31" t="str">
        <f t="shared" si="14"/>
        <v>46047AD2</v>
      </c>
      <c r="J126" t="e">
        <f>VLOOKUP(I126,Sperrdaten!H:I,2,FALSE)</f>
        <v>#N/A</v>
      </c>
      <c r="K126" s="32" t="str">
        <f t="shared" si="15"/>
        <v>46047AD2</v>
      </c>
      <c r="L126" t="e">
        <f>VLOOKUP(K126,Sperrdaten!C:D,2,FALSE)</f>
        <v>#N/A</v>
      </c>
      <c r="M126" s="32" t="str">
        <f t="shared" si="16"/>
        <v>46047SHZ</v>
      </c>
      <c r="N126" t="e">
        <f>VLOOKUP(M126,Sperrdaten!C:D,2,FALSE)</f>
        <v>#N/A</v>
      </c>
      <c r="O126" s="32" t="str">
        <f t="shared" si="17"/>
        <v>46047</v>
      </c>
      <c r="P126" s="33" t="e">
        <f>VLOOKUP(O126,Sperrdaten!C:D,2,FALSE)</f>
        <v>#N/A</v>
      </c>
    </row>
    <row r="127" spans="1:16" ht="15" x14ac:dyDescent="0.2">
      <c r="A127" s="44">
        <f t="shared" si="26"/>
        <v>46047</v>
      </c>
      <c r="B127" s="6" t="s">
        <v>210</v>
      </c>
      <c r="C127" s="13" t="s">
        <v>90</v>
      </c>
      <c r="D127" s="13" t="s">
        <v>48</v>
      </c>
      <c r="E127" s="45"/>
      <c r="F127" s="1" t="str">
        <f t="shared" si="27"/>
        <v>Belp</v>
      </c>
      <c r="I127" s="31" t="str">
        <f t="shared" si="14"/>
        <v>46047BT2</v>
      </c>
      <c r="J127" t="e">
        <f>VLOOKUP(I127,Sperrdaten!H:I,2,FALSE)</f>
        <v>#N/A</v>
      </c>
      <c r="K127" s="32" t="str">
        <f t="shared" si="15"/>
        <v>46047BT2</v>
      </c>
      <c r="L127" t="e">
        <f>VLOOKUP(K127,Sperrdaten!C:D,2,FALSE)</f>
        <v>#N/A</v>
      </c>
      <c r="M127" s="32" t="str">
        <f t="shared" si="16"/>
        <v>46047HB2</v>
      </c>
      <c r="N127" t="e">
        <f>VLOOKUP(M127,Sperrdaten!C:D,2,FALSE)</f>
        <v>#N/A</v>
      </c>
      <c r="O127" s="32" t="str">
        <f t="shared" si="17"/>
        <v>46047</v>
      </c>
      <c r="P127" s="33" t="e">
        <f>VLOOKUP(O127,Sperrdaten!C:D,2,FALSE)</f>
        <v>#N/A</v>
      </c>
    </row>
    <row r="128" spans="1:16" ht="15" x14ac:dyDescent="0.2">
      <c r="A128" s="44">
        <f t="shared" si="26"/>
        <v>46047</v>
      </c>
      <c r="B128" s="6" t="s">
        <v>385</v>
      </c>
      <c r="C128" s="13" t="s">
        <v>171</v>
      </c>
      <c r="D128" s="13" t="s">
        <v>139</v>
      </c>
      <c r="E128" s="45"/>
      <c r="F128" s="1" t="str">
        <f t="shared" si="27"/>
        <v>Belp</v>
      </c>
      <c r="I128" s="31" t="str">
        <f t="shared" si="14"/>
        <v>46047SHZ</v>
      </c>
      <c r="J128" t="e">
        <f>VLOOKUP(I128,Sperrdaten!H:I,2,FALSE)</f>
        <v>#N/A</v>
      </c>
      <c r="K128" s="32" t="str">
        <f t="shared" si="15"/>
        <v>46047SHZ</v>
      </c>
      <c r="L128" t="e">
        <f>VLOOKUP(K128,Sperrdaten!C:D,2,FALSE)</f>
        <v>#N/A</v>
      </c>
      <c r="M128" s="32" t="str">
        <f t="shared" si="16"/>
        <v>46047GR3</v>
      </c>
      <c r="N128" t="e">
        <f>VLOOKUP(M128,Sperrdaten!C:D,2,FALSE)</f>
        <v>#N/A</v>
      </c>
      <c r="O128" s="32" t="str">
        <f t="shared" si="17"/>
        <v>46047</v>
      </c>
      <c r="P128" s="33" t="e">
        <f>VLOOKUP(O128,Sperrdaten!C:D,2,FALSE)</f>
        <v>#N/A</v>
      </c>
    </row>
    <row r="129" spans="1:16" ht="15" x14ac:dyDescent="0.2">
      <c r="A129" s="44">
        <f t="shared" si="26"/>
        <v>46047</v>
      </c>
      <c r="B129" s="6" t="s">
        <v>386</v>
      </c>
      <c r="C129" s="13" t="s">
        <v>90</v>
      </c>
      <c r="D129" s="13" t="s">
        <v>282</v>
      </c>
      <c r="E129" s="45"/>
      <c r="F129" s="1" t="str">
        <f t="shared" si="27"/>
        <v>Belp</v>
      </c>
      <c r="I129" s="31" t="str">
        <f t="shared" si="14"/>
        <v>46047BT2</v>
      </c>
      <c r="J129" t="e">
        <f>VLOOKUP(I129,Sperrdaten!H:I,2,FALSE)</f>
        <v>#N/A</v>
      </c>
      <c r="K129" s="32" t="str">
        <f t="shared" si="15"/>
        <v>46047BT2</v>
      </c>
      <c r="L129" t="e">
        <f>VLOOKUP(K129,Sperrdaten!C:D,2,FALSE)</f>
        <v>#N/A</v>
      </c>
      <c r="M129" s="32" t="str">
        <f t="shared" si="16"/>
        <v>46047BL3</v>
      </c>
      <c r="N129" t="e">
        <f>VLOOKUP(M129,Sperrdaten!C:D,2,FALSE)</f>
        <v>#N/A</v>
      </c>
      <c r="O129" s="32" t="str">
        <f t="shared" si="17"/>
        <v>46047</v>
      </c>
      <c r="P129" s="33" t="e">
        <f>VLOOKUP(O129,Sperrdaten!C:D,2,FALSE)</f>
        <v>#N/A</v>
      </c>
    </row>
    <row r="130" spans="1:16" ht="15" x14ac:dyDescent="0.2">
      <c r="A130" s="44">
        <f t="shared" si="26"/>
        <v>46047</v>
      </c>
      <c r="B130" s="6" t="s">
        <v>31</v>
      </c>
      <c r="C130" s="13"/>
      <c r="D130" s="13"/>
      <c r="E130" s="45"/>
      <c r="F130" s="1" t="str">
        <f t="shared" si="27"/>
        <v>Belp</v>
      </c>
      <c r="I130" s="31" t="str">
        <f t="shared" si="14"/>
        <v>46047</v>
      </c>
      <c r="J130" t="e">
        <f>VLOOKUP(I130,Sperrdaten!H:I,2,FALSE)</f>
        <v>#N/A</v>
      </c>
      <c r="K130" s="32" t="str">
        <f t="shared" si="15"/>
        <v>46047</v>
      </c>
      <c r="L130" t="e">
        <f>VLOOKUP(K130,Sperrdaten!C:D,2,FALSE)</f>
        <v>#N/A</v>
      </c>
      <c r="M130" s="32" t="str">
        <f t="shared" si="16"/>
        <v>46047</v>
      </c>
      <c r="N130" t="e">
        <f>VLOOKUP(M130,Sperrdaten!C:D,2,FALSE)</f>
        <v>#N/A</v>
      </c>
      <c r="O130" s="32" t="str">
        <f t="shared" si="17"/>
        <v>46047</v>
      </c>
      <c r="P130" s="33" t="e">
        <f>VLOOKUP(O130,Sperrdaten!C:D,2,FALSE)</f>
        <v>#N/A</v>
      </c>
    </row>
    <row r="131" spans="1:16" ht="15" x14ac:dyDescent="0.2">
      <c r="A131" s="44">
        <f t="shared" si="26"/>
        <v>46047</v>
      </c>
      <c r="B131" s="6" t="s">
        <v>32</v>
      </c>
      <c r="C131" s="13"/>
      <c r="D131" s="13"/>
      <c r="E131" s="45"/>
      <c r="F131" s="1" t="str">
        <f t="shared" si="27"/>
        <v>Belp</v>
      </c>
      <c r="I131" s="31" t="str">
        <f t="shared" si="14"/>
        <v>46047</v>
      </c>
      <c r="J131" t="e">
        <f>VLOOKUP(I131,Sperrdaten!H:I,2,FALSE)</f>
        <v>#N/A</v>
      </c>
      <c r="K131" s="32" t="str">
        <f t="shared" si="15"/>
        <v>46047</v>
      </c>
      <c r="L131" t="e">
        <f>VLOOKUP(K131,Sperrdaten!C:D,2,FALSE)</f>
        <v>#N/A</v>
      </c>
      <c r="M131" s="32" t="str">
        <f t="shared" si="16"/>
        <v>46047</v>
      </c>
      <c r="N131" t="e">
        <f>VLOOKUP(M131,Sperrdaten!C:D,2,FALSE)</f>
        <v>#N/A</v>
      </c>
      <c r="O131" s="32" t="str">
        <f t="shared" si="17"/>
        <v>46047</v>
      </c>
      <c r="P131" s="33" t="e">
        <f>VLOOKUP(O131,Sperrdaten!C:D,2,FALSE)</f>
        <v>#N/A</v>
      </c>
    </row>
    <row r="132" spans="1:16" ht="16" thickBot="1" x14ac:dyDescent="0.25">
      <c r="A132" s="46">
        <f t="shared" si="26"/>
        <v>46047</v>
      </c>
      <c r="B132" s="47" t="s">
        <v>33</v>
      </c>
      <c r="C132" s="48"/>
      <c r="D132" s="48"/>
      <c r="E132" s="49"/>
      <c r="F132" s="1" t="str">
        <f t="shared" si="27"/>
        <v>Belp</v>
      </c>
      <c r="I132" s="31" t="str">
        <f t="shared" si="14"/>
        <v>46047</v>
      </c>
      <c r="J132" t="e">
        <f>VLOOKUP(I132,Sperrdaten!H:I,2,FALSE)</f>
        <v>#N/A</v>
      </c>
      <c r="K132" s="32" t="str">
        <f t="shared" si="15"/>
        <v>46047</v>
      </c>
      <c r="L132" t="e">
        <f>VLOOKUP(K132,Sperrdaten!C:D,2,FALSE)</f>
        <v>#N/A</v>
      </c>
      <c r="M132" s="32" t="str">
        <f t="shared" si="16"/>
        <v>46047</v>
      </c>
      <c r="N132" t="e">
        <f>VLOOKUP(M132,Sperrdaten!C:D,2,FALSE)</f>
        <v>#N/A</v>
      </c>
      <c r="O132" s="32" t="str">
        <f t="shared" si="17"/>
        <v>46047</v>
      </c>
      <c r="P132" s="33" t="e">
        <f>VLOOKUP(O132,Sperrdaten!C:D,2,FALSE)</f>
        <v>#N/A</v>
      </c>
    </row>
    <row r="133" spans="1:16" ht="16" thickBot="1" x14ac:dyDescent="0.25">
      <c r="I133" s="31" t="str">
        <f t="shared" si="14"/>
        <v/>
      </c>
      <c r="J133">
        <f>VLOOKUP(I133,Sperrdaten!H:I,2,FALSE)</f>
        <v>1</v>
      </c>
      <c r="K133" s="32" t="str">
        <f t="shared" si="15"/>
        <v/>
      </c>
      <c r="L133">
        <f>VLOOKUP(K133,Sperrdaten!C:D,2,FALSE)</f>
        <v>1</v>
      </c>
      <c r="M133" s="32" t="str">
        <f t="shared" si="16"/>
        <v/>
      </c>
      <c r="N133">
        <f>VLOOKUP(M133,Sperrdaten!C:D,2,FALSE)</f>
        <v>1</v>
      </c>
      <c r="O133" s="32" t="str">
        <f t="shared" si="17"/>
        <v/>
      </c>
      <c r="P133" s="33">
        <f>VLOOKUP(O133,Sperrdaten!C:D,2,FALSE)</f>
        <v>1</v>
      </c>
    </row>
    <row r="134" spans="1:16" ht="15" x14ac:dyDescent="0.2">
      <c r="A134" s="91">
        <v>45955</v>
      </c>
      <c r="B134" s="93" t="s">
        <v>44</v>
      </c>
      <c r="C134" s="93"/>
      <c r="D134" s="93"/>
      <c r="E134" s="94"/>
      <c r="I134" s="31" t="str">
        <f t="shared" si="14"/>
        <v>45955</v>
      </c>
      <c r="J134" t="e">
        <f>VLOOKUP(I134,Sperrdaten!H:I,2,FALSE)</f>
        <v>#N/A</v>
      </c>
      <c r="K134" s="32" t="str">
        <f t="shared" si="15"/>
        <v>45955</v>
      </c>
      <c r="L134" t="e">
        <f>VLOOKUP(K134,Sperrdaten!C:D,2,FALSE)</f>
        <v>#N/A</v>
      </c>
      <c r="M134" s="32" t="str">
        <f t="shared" si="16"/>
        <v>45955</v>
      </c>
      <c r="N134" t="e">
        <f>VLOOKUP(M134,Sperrdaten!C:D,2,FALSE)</f>
        <v>#N/A</v>
      </c>
      <c r="O134" s="32" t="str">
        <f t="shared" si="17"/>
        <v>45955</v>
      </c>
      <c r="P134" s="33" t="e">
        <f>VLOOKUP(O134,Sperrdaten!C:D,2,FALSE)</f>
        <v>#N/A</v>
      </c>
    </row>
    <row r="135" spans="1:16" ht="15" x14ac:dyDescent="0.2">
      <c r="A135" s="92"/>
      <c r="B135" s="85"/>
      <c r="C135" s="85"/>
      <c r="D135" s="85"/>
      <c r="E135" s="95"/>
      <c r="I135" s="31" t="str">
        <f t="shared" si="14"/>
        <v/>
      </c>
      <c r="J135">
        <f>VLOOKUP(I135,Sperrdaten!H:I,2,FALSE)</f>
        <v>1</v>
      </c>
      <c r="K135" s="32" t="str">
        <f t="shared" si="15"/>
        <v/>
      </c>
      <c r="L135">
        <f>VLOOKUP(K135,Sperrdaten!C:D,2,FALSE)</f>
        <v>1</v>
      </c>
      <c r="M135" s="32" t="str">
        <f t="shared" si="16"/>
        <v/>
      </c>
      <c r="N135">
        <f>VLOOKUP(M135,Sperrdaten!C:D,2,FALSE)</f>
        <v>1</v>
      </c>
      <c r="O135" s="32" t="str">
        <f t="shared" si="17"/>
        <v/>
      </c>
      <c r="P135" s="33">
        <f>VLOOKUP(O135,Sperrdaten!C:D,2,FALSE)</f>
        <v>1</v>
      </c>
    </row>
    <row r="136" spans="1:16" ht="15" x14ac:dyDescent="0.2">
      <c r="A136" s="92"/>
      <c r="B136" s="14" t="s">
        <v>11</v>
      </c>
      <c r="C136" s="15" t="s">
        <v>12</v>
      </c>
      <c r="D136" s="15" t="s">
        <v>13</v>
      </c>
      <c r="E136" s="43" t="s">
        <v>14</v>
      </c>
      <c r="I136" s="31" t="str">
        <f t="shared" ref="I136:I199" si="28">A136&amp;C136</f>
        <v>h</v>
      </c>
      <c r="J136" t="e">
        <f>VLOOKUP(I136,Sperrdaten!H:I,2,FALSE)</f>
        <v>#N/A</v>
      </c>
      <c r="K136" s="32" t="str">
        <f t="shared" ref="K136:K199" si="29">A136&amp;C136</f>
        <v>h</v>
      </c>
      <c r="L136" t="e">
        <f>VLOOKUP(K136,Sperrdaten!C:D,2,FALSE)</f>
        <v>#N/A</v>
      </c>
      <c r="M136" s="32" t="str">
        <f t="shared" ref="M136:M199" si="30">A136&amp;D136</f>
        <v>a</v>
      </c>
      <c r="N136" t="e">
        <f>VLOOKUP(M136,Sperrdaten!C:D,2,FALSE)</f>
        <v>#N/A</v>
      </c>
      <c r="O136" s="32" t="str">
        <f t="shared" ref="O136:O199" si="31">A136&amp;E136</f>
        <v>SR</v>
      </c>
      <c r="P136" s="33" t="e">
        <f>VLOOKUP(O136,Sperrdaten!C:D,2,FALSE)</f>
        <v>#N/A</v>
      </c>
    </row>
    <row r="137" spans="1:16" ht="15" x14ac:dyDescent="0.2">
      <c r="A137" s="44">
        <f>$A$134</f>
        <v>45955</v>
      </c>
      <c r="B137" s="12" t="s">
        <v>26</v>
      </c>
      <c r="C137" s="13" t="s">
        <v>169</v>
      </c>
      <c r="D137" s="13" t="s">
        <v>48</v>
      </c>
      <c r="E137" s="45"/>
      <c r="F137" s="1" t="str">
        <f>$B$134</f>
        <v>Horgen</v>
      </c>
      <c r="I137" s="31" t="str">
        <f t="shared" si="28"/>
        <v>45955AD2</v>
      </c>
      <c r="J137" t="e">
        <f>VLOOKUP(I137,Sperrdaten!H:I,2,FALSE)</f>
        <v>#N/A</v>
      </c>
      <c r="K137" s="32" t="str">
        <f t="shared" si="29"/>
        <v>45955AD2</v>
      </c>
      <c r="L137" t="e">
        <f>VLOOKUP(K137,Sperrdaten!C:D,2,FALSE)</f>
        <v>#N/A</v>
      </c>
      <c r="M137" s="32" t="str">
        <f t="shared" si="30"/>
        <v>45955HB2</v>
      </c>
      <c r="N137" t="e">
        <f>VLOOKUP(M137,Sperrdaten!C:D,2,FALSE)</f>
        <v>#N/A</v>
      </c>
      <c r="O137" s="32" t="str">
        <f t="shared" si="31"/>
        <v>45955</v>
      </c>
      <c r="P137" s="33" t="e">
        <f>VLOOKUP(O137,Sperrdaten!C:D,2,FALSE)</f>
        <v>#N/A</v>
      </c>
    </row>
    <row r="138" spans="1:16" ht="15" x14ac:dyDescent="0.2">
      <c r="A138" s="44">
        <f t="shared" ref="A138:A145" si="32">$A$134</f>
        <v>45955</v>
      </c>
      <c r="B138" s="6" t="s">
        <v>368</v>
      </c>
      <c r="C138" s="13" t="s">
        <v>171</v>
      </c>
      <c r="D138" s="13" t="s">
        <v>90</v>
      </c>
      <c r="E138" s="45"/>
      <c r="F138" s="1" t="str">
        <f t="shared" ref="F138:F145" si="33">$B$134</f>
        <v>Horgen</v>
      </c>
      <c r="I138" s="31" t="str">
        <f t="shared" si="28"/>
        <v>45955SHZ</v>
      </c>
      <c r="J138" t="e">
        <f>VLOOKUP(I138,Sperrdaten!H:I,2,FALSE)</f>
        <v>#N/A</v>
      </c>
      <c r="K138" s="32" t="str">
        <f t="shared" si="29"/>
        <v>45955SHZ</v>
      </c>
      <c r="L138" t="e">
        <f>VLOOKUP(K138,Sperrdaten!C:D,2,FALSE)</f>
        <v>#N/A</v>
      </c>
      <c r="M138" s="32" t="str">
        <f t="shared" si="30"/>
        <v>45955BT2</v>
      </c>
      <c r="N138" t="e">
        <f>VLOOKUP(M138,Sperrdaten!C:D,2,FALSE)</f>
        <v>#N/A</v>
      </c>
      <c r="O138" s="32" t="str">
        <f t="shared" si="31"/>
        <v>45955</v>
      </c>
      <c r="P138" s="33" t="e">
        <f>VLOOKUP(O138,Sperrdaten!C:D,2,FALSE)</f>
        <v>#N/A</v>
      </c>
    </row>
    <row r="139" spans="1:16" ht="15" x14ac:dyDescent="0.2">
      <c r="A139" s="44">
        <f t="shared" si="32"/>
        <v>45955</v>
      </c>
      <c r="B139" s="6" t="s">
        <v>380</v>
      </c>
      <c r="C139" s="13" t="s">
        <v>169</v>
      </c>
      <c r="D139" s="13" t="s">
        <v>155</v>
      </c>
      <c r="E139" s="45"/>
      <c r="F139" s="1" t="str">
        <f t="shared" si="33"/>
        <v>Horgen</v>
      </c>
      <c r="I139" s="31" t="str">
        <f t="shared" si="28"/>
        <v>45955AD2</v>
      </c>
      <c r="J139" t="e">
        <f>VLOOKUP(I139,Sperrdaten!H:I,2,FALSE)</f>
        <v>#N/A</v>
      </c>
      <c r="K139" s="32" t="str">
        <f t="shared" si="29"/>
        <v>45955AD2</v>
      </c>
      <c r="L139" t="e">
        <f>VLOOKUP(K139,Sperrdaten!C:D,2,FALSE)</f>
        <v>#N/A</v>
      </c>
      <c r="M139" s="32" t="str">
        <f t="shared" si="30"/>
        <v>45955LTD</v>
      </c>
      <c r="N139" t="e">
        <f>VLOOKUP(M139,Sperrdaten!C:D,2,FALSE)</f>
        <v>#N/A</v>
      </c>
      <c r="O139" s="32" t="str">
        <f t="shared" si="31"/>
        <v>45955</v>
      </c>
      <c r="P139" s="33" t="e">
        <f>VLOOKUP(O139,Sperrdaten!C:D,2,FALSE)</f>
        <v>#N/A</v>
      </c>
    </row>
    <row r="140" spans="1:16" ht="15" x14ac:dyDescent="0.2">
      <c r="A140" s="44">
        <f t="shared" si="32"/>
        <v>45955</v>
      </c>
      <c r="B140" s="6" t="s">
        <v>210</v>
      </c>
      <c r="C140" s="13" t="s">
        <v>171</v>
      </c>
      <c r="D140" s="13" t="s">
        <v>282</v>
      </c>
      <c r="E140" s="45"/>
      <c r="F140" s="1" t="str">
        <f t="shared" si="33"/>
        <v>Horgen</v>
      </c>
      <c r="I140" s="31" t="str">
        <f t="shared" si="28"/>
        <v>45955SHZ</v>
      </c>
      <c r="J140" t="e">
        <f>VLOOKUP(I140,Sperrdaten!H:I,2,FALSE)</f>
        <v>#N/A</v>
      </c>
      <c r="K140" s="32" t="str">
        <f t="shared" si="29"/>
        <v>45955SHZ</v>
      </c>
      <c r="L140" t="e">
        <f>VLOOKUP(K140,Sperrdaten!C:D,2,FALSE)</f>
        <v>#N/A</v>
      </c>
      <c r="M140" s="32" t="str">
        <f t="shared" si="30"/>
        <v>45955BL3</v>
      </c>
      <c r="N140" t="e">
        <f>VLOOKUP(M140,Sperrdaten!C:D,2,FALSE)</f>
        <v>#N/A</v>
      </c>
      <c r="O140" s="32" t="str">
        <f t="shared" si="31"/>
        <v>45955</v>
      </c>
      <c r="P140" s="33" t="e">
        <f>VLOOKUP(O140,Sperrdaten!C:D,2,FALSE)</f>
        <v>#N/A</v>
      </c>
    </row>
    <row r="141" spans="1:16" ht="15" x14ac:dyDescent="0.2">
      <c r="A141" s="44">
        <f t="shared" si="32"/>
        <v>45955</v>
      </c>
      <c r="B141" s="6" t="s">
        <v>385</v>
      </c>
      <c r="C141" s="13" t="s">
        <v>90</v>
      </c>
      <c r="D141" s="13" t="s">
        <v>155</v>
      </c>
      <c r="E141" s="45"/>
      <c r="F141" s="1" t="str">
        <f t="shared" si="33"/>
        <v>Horgen</v>
      </c>
      <c r="I141" s="31" t="str">
        <f t="shared" si="28"/>
        <v>45955BT2</v>
      </c>
      <c r="J141" t="e">
        <f>VLOOKUP(I141,Sperrdaten!H:I,2,FALSE)</f>
        <v>#N/A</v>
      </c>
      <c r="K141" s="32" t="str">
        <f t="shared" si="29"/>
        <v>45955BT2</v>
      </c>
      <c r="L141" t="e">
        <f>VLOOKUP(K141,Sperrdaten!C:D,2,FALSE)</f>
        <v>#N/A</v>
      </c>
      <c r="M141" s="32" t="str">
        <f t="shared" si="30"/>
        <v>45955LTD</v>
      </c>
      <c r="N141" t="e">
        <f>VLOOKUP(M141,Sperrdaten!C:D,2,FALSE)</f>
        <v>#N/A</v>
      </c>
      <c r="O141" s="32" t="str">
        <f t="shared" si="31"/>
        <v>45955</v>
      </c>
      <c r="P141" s="33" t="e">
        <f>VLOOKUP(O141,Sperrdaten!C:D,2,FALSE)</f>
        <v>#N/A</v>
      </c>
    </row>
    <row r="142" spans="1:16" ht="15" x14ac:dyDescent="0.2">
      <c r="A142" s="44">
        <f t="shared" si="32"/>
        <v>45955</v>
      </c>
      <c r="B142" s="6" t="s">
        <v>386</v>
      </c>
      <c r="C142" s="13" t="s">
        <v>48</v>
      </c>
      <c r="D142" s="13" t="s">
        <v>282</v>
      </c>
      <c r="E142" s="45"/>
      <c r="F142" s="1" t="str">
        <f t="shared" si="33"/>
        <v>Horgen</v>
      </c>
      <c r="I142" s="31" t="str">
        <f t="shared" si="28"/>
        <v>45955HB2</v>
      </c>
      <c r="J142" t="e">
        <f>VLOOKUP(I142,Sperrdaten!H:I,2,FALSE)</f>
        <v>#N/A</v>
      </c>
      <c r="K142" s="32" t="str">
        <f t="shared" si="29"/>
        <v>45955HB2</v>
      </c>
      <c r="L142" t="e">
        <f>VLOOKUP(K142,Sperrdaten!C:D,2,FALSE)</f>
        <v>#N/A</v>
      </c>
      <c r="M142" s="32" t="str">
        <f t="shared" si="30"/>
        <v>45955BL3</v>
      </c>
      <c r="N142" t="e">
        <f>VLOOKUP(M142,Sperrdaten!C:D,2,FALSE)</f>
        <v>#N/A</v>
      </c>
      <c r="O142" s="32" t="str">
        <f t="shared" si="31"/>
        <v>45955</v>
      </c>
      <c r="P142" s="33" t="e">
        <f>VLOOKUP(O142,Sperrdaten!C:D,2,FALSE)</f>
        <v>#N/A</v>
      </c>
    </row>
    <row r="143" spans="1:16" ht="15" x14ac:dyDescent="0.2">
      <c r="A143" s="44">
        <f t="shared" si="32"/>
        <v>45955</v>
      </c>
      <c r="B143" s="6" t="s">
        <v>31</v>
      </c>
      <c r="C143" s="13"/>
      <c r="D143" s="13"/>
      <c r="E143" s="45"/>
      <c r="F143" s="1" t="str">
        <f t="shared" si="33"/>
        <v>Horgen</v>
      </c>
      <c r="I143" s="31" t="str">
        <f t="shared" si="28"/>
        <v>45955</v>
      </c>
      <c r="J143" t="e">
        <f>VLOOKUP(I143,Sperrdaten!H:I,2,FALSE)</f>
        <v>#N/A</v>
      </c>
      <c r="K143" s="32" t="str">
        <f t="shared" si="29"/>
        <v>45955</v>
      </c>
      <c r="L143" t="e">
        <f>VLOOKUP(K143,Sperrdaten!C:D,2,FALSE)</f>
        <v>#N/A</v>
      </c>
      <c r="M143" s="32" t="str">
        <f t="shared" si="30"/>
        <v>45955</v>
      </c>
      <c r="N143" t="e">
        <f>VLOOKUP(M143,Sperrdaten!C:D,2,FALSE)</f>
        <v>#N/A</v>
      </c>
      <c r="O143" s="32" t="str">
        <f t="shared" si="31"/>
        <v>45955</v>
      </c>
      <c r="P143" s="33" t="e">
        <f>VLOOKUP(O143,Sperrdaten!C:D,2,FALSE)</f>
        <v>#N/A</v>
      </c>
    </row>
    <row r="144" spans="1:16" ht="15" x14ac:dyDescent="0.2">
      <c r="A144" s="44">
        <f t="shared" si="32"/>
        <v>45955</v>
      </c>
      <c r="B144" s="6" t="s">
        <v>32</v>
      </c>
      <c r="C144" s="13"/>
      <c r="D144" s="13"/>
      <c r="E144" s="45"/>
      <c r="F144" s="1" t="str">
        <f t="shared" si="33"/>
        <v>Horgen</v>
      </c>
      <c r="I144" s="31" t="str">
        <f t="shared" si="28"/>
        <v>45955</v>
      </c>
      <c r="J144" t="e">
        <f>VLOOKUP(I144,Sperrdaten!H:I,2,FALSE)</f>
        <v>#N/A</v>
      </c>
      <c r="K144" s="32" t="str">
        <f t="shared" si="29"/>
        <v>45955</v>
      </c>
      <c r="L144" t="e">
        <f>VLOOKUP(K144,Sperrdaten!C:D,2,FALSE)</f>
        <v>#N/A</v>
      </c>
      <c r="M144" s="32" t="str">
        <f t="shared" si="30"/>
        <v>45955</v>
      </c>
      <c r="N144" t="e">
        <f>VLOOKUP(M144,Sperrdaten!C:D,2,FALSE)</f>
        <v>#N/A</v>
      </c>
      <c r="O144" s="32" t="str">
        <f t="shared" si="31"/>
        <v>45955</v>
      </c>
      <c r="P144" s="33" t="e">
        <f>VLOOKUP(O144,Sperrdaten!C:D,2,FALSE)</f>
        <v>#N/A</v>
      </c>
    </row>
    <row r="145" spans="1:16" ht="16" thickBot="1" x14ac:dyDescent="0.25">
      <c r="A145" s="46">
        <f t="shared" si="32"/>
        <v>45955</v>
      </c>
      <c r="B145" s="47" t="s">
        <v>33</v>
      </c>
      <c r="C145" s="48"/>
      <c r="D145" s="48"/>
      <c r="E145" s="49"/>
      <c r="F145" s="1" t="str">
        <f t="shared" si="33"/>
        <v>Horgen</v>
      </c>
      <c r="I145" s="31" t="str">
        <f t="shared" si="28"/>
        <v>45955</v>
      </c>
      <c r="J145" t="e">
        <f>VLOOKUP(I145,Sperrdaten!H:I,2,FALSE)</f>
        <v>#N/A</v>
      </c>
      <c r="K145" s="32" t="str">
        <f t="shared" si="29"/>
        <v>45955</v>
      </c>
      <c r="L145" t="e">
        <f>VLOOKUP(K145,Sperrdaten!C:D,2,FALSE)</f>
        <v>#N/A</v>
      </c>
      <c r="M145" s="32" t="str">
        <f t="shared" si="30"/>
        <v>45955</v>
      </c>
      <c r="N145" t="e">
        <f>VLOOKUP(M145,Sperrdaten!C:D,2,FALSE)</f>
        <v>#N/A</v>
      </c>
      <c r="O145" s="32" t="str">
        <f t="shared" si="31"/>
        <v>45955</v>
      </c>
      <c r="P145" s="33" t="e">
        <f>VLOOKUP(O145,Sperrdaten!C:D,2,FALSE)</f>
        <v>#N/A</v>
      </c>
    </row>
    <row r="146" spans="1:16" ht="16" thickBot="1" x14ac:dyDescent="0.25">
      <c r="I146" s="31" t="str">
        <f t="shared" si="28"/>
        <v/>
      </c>
      <c r="J146">
        <f>VLOOKUP(I146,Sperrdaten!H:I,2,FALSE)</f>
        <v>1</v>
      </c>
      <c r="K146" s="32" t="str">
        <f t="shared" si="29"/>
        <v/>
      </c>
      <c r="L146">
        <f>VLOOKUP(K146,Sperrdaten!C:D,2,FALSE)</f>
        <v>1</v>
      </c>
      <c r="M146" s="32" t="str">
        <f t="shared" si="30"/>
        <v/>
      </c>
      <c r="N146">
        <f>VLOOKUP(M146,Sperrdaten!C:D,2,FALSE)</f>
        <v>1</v>
      </c>
      <c r="O146" s="32" t="str">
        <f t="shared" si="31"/>
        <v/>
      </c>
      <c r="P146" s="33">
        <f>VLOOKUP(O146,Sperrdaten!C:D,2,FALSE)</f>
        <v>1</v>
      </c>
    </row>
    <row r="147" spans="1:16" ht="15" x14ac:dyDescent="0.2">
      <c r="A147" s="91">
        <v>46088</v>
      </c>
      <c r="B147" s="93" t="s">
        <v>135</v>
      </c>
      <c r="C147" s="93"/>
      <c r="D147" s="93"/>
      <c r="E147" s="94"/>
      <c r="I147" s="31" t="str">
        <f t="shared" si="28"/>
        <v>46088</v>
      </c>
      <c r="J147" t="e">
        <f>VLOOKUP(I147,Sperrdaten!H:I,2,FALSE)</f>
        <v>#N/A</v>
      </c>
      <c r="K147" s="32" t="str">
        <f t="shared" si="29"/>
        <v>46088</v>
      </c>
      <c r="L147" t="e">
        <f>VLOOKUP(K147,Sperrdaten!C:D,2,FALSE)</f>
        <v>#N/A</v>
      </c>
      <c r="M147" s="32" t="str">
        <f t="shared" si="30"/>
        <v>46088</v>
      </c>
      <c r="N147" t="e">
        <f>VLOOKUP(M147,Sperrdaten!C:D,2,FALSE)</f>
        <v>#N/A</v>
      </c>
      <c r="O147" s="32" t="str">
        <f t="shared" si="31"/>
        <v>46088</v>
      </c>
      <c r="P147" s="33" t="e">
        <f>VLOOKUP(O147,Sperrdaten!C:D,2,FALSE)</f>
        <v>#N/A</v>
      </c>
    </row>
    <row r="148" spans="1:16" ht="15" x14ac:dyDescent="0.2">
      <c r="A148" s="92"/>
      <c r="B148" s="85"/>
      <c r="C148" s="85"/>
      <c r="D148" s="85"/>
      <c r="E148" s="95"/>
      <c r="I148" s="31" t="str">
        <f t="shared" si="28"/>
        <v/>
      </c>
      <c r="J148">
        <f>VLOOKUP(I148,Sperrdaten!H:I,2,FALSE)</f>
        <v>1</v>
      </c>
      <c r="K148" s="32" t="str">
        <f t="shared" si="29"/>
        <v/>
      </c>
      <c r="L148">
        <f>VLOOKUP(K148,Sperrdaten!C:D,2,FALSE)</f>
        <v>1</v>
      </c>
      <c r="M148" s="32" t="str">
        <f t="shared" si="30"/>
        <v/>
      </c>
      <c r="N148">
        <f>VLOOKUP(M148,Sperrdaten!C:D,2,FALSE)</f>
        <v>1</v>
      </c>
      <c r="O148" s="32" t="str">
        <f t="shared" si="31"/>
        <v/>
      </c>
      <c r="P148" s="33">
        <f>VLOOKUP(O148,Sperrdaten!C:D,2,FALSE)</f>
        <v>1</v>
      </c>
    </row>
    <row r="149" spans="1:16" ht="15" x14ac:dyDescent="0.2">
      <c r="A149" s="92"/>
      <c r="B149" s="14" t="s">
        <v>11</v>
      </c>
      <c r="C149" s="15" t="s">
        <v>12</v>
      </c>
      <c r="D149" s="15" t="s">
        <v>13</v>
      </c>
      <c r="E149" s="43" t="s">
        <v>14</v>
      </c>
      <c r="I149" s="31" t="str">
        <f t="shared" si="28"/>
        <v>h</v>
      </c>
      <c r="J149" t="e">
        <f>VLOOKUP(I149,Sperrdaten!H:I,2,FALSE)</f>
        <v>#N/A</v>
      </c>
      <c r="K149" s="32" t="str">
        <f t="shared" si="29"/>
        <v>h</v>
      </c>
      <c r="L149" t="e">
        <f>VLOOKUP(K149,Sperrdaten!C:D,2,FALSE)</f>
        <v>#N/A</v>
      </c>
      <c r="M149" s="32" t="str">
        <f t="shared" si="30"/>
        <v>a</v>
      </c>
      <c r="N149" t="e">
        <f>VLOOKUP(M149,Sperrdaten!C:D,2,FALSE)</f>
        <v>#N/A</v>
      </c>
      <c r="O149" s="32" t="str">
        <f t="shared" si="31"/>
        <v>SR</v>
      </c>
      <c r="P149" s="33" t="e">
        <f>VLOOKUP(O149,Sperrdaten!C:D,2,FALSE)</f>
        <v>#N/A</v>
      </c>
    </row>
    <row r="150" spans="1:16" ht="15" x14ac:dyDescent="0.2">
      <c r="A150" s="44">
        <f>$A$147</f>
        <v>46088</v>
      </c>
      <c r="B150" s="12" t="s">
        <v>26</v>
      </c>
      <c r="C150" s="13" t="s">
        <v>139</v>
      </c>
      <c r="D150" s="13" t="s">
        <v>282</v>
      </c>
      <c r="E150" s="45"/>
      <c r="F150" s="1" t="str">
        <f>$B$147</f>
        <v>Grenchen</v>
      </c>
      <c r="I150" s="31" t="str">
        <f t="shared" si="28"/>
        <v>46088GR3</v>
      </c>
      <c r="J150" t="e">
        <f>VLOOKUP(I150,Sperrdaten!H:I,2,FALSE)</f>
        <v>#N/A</v>
      </c>
      <c r="K150" s="32" t="str">
        <f t="shared" si="29"/>
        <v>46088GR3</v>
      </c>
      <c r="L150" t="e">
        <f>VLOOKUP(K150,Sperrdaten!C:D,2,FALSE)</f>
        <v>#N/A</v>
      </c>
      <c r="M150" s="32" t="str">
        <f t="shared" si="30"/>
        <v>46088BL3</v>
      </c>
      <c r="N150" t="e">
        <f>VLOOKUP(M150,Sperrdaten!C:D,2,FALSE)</f>
        <v>#N/A</v>
      </c>
      <c r="O150" s="32" t="str">
        <f t="shared" si="31"/>
        <v>46088</v>
      </c>
      <c r="P150" s="33" t="e">
        <f>VLOOKUP(O150,Sperrdaten!C:D,2,FALSE)</f>
        <v>#N/A</v>
      </c>
    </row>
    <row r="151" spans="1:16" ht="15" x14ac:dyDescent="0.2">
      <c r="A151" s="44">
        <f t="shared" ref="A151:A157" si="34">$A$147</f>
        <v>46088</v>
      </c>
      <c r="B151" s="6" t="s">
        <v>368</v>
      </c>
      <c r="C151" s="13" t="s">
        <v>171</v>
      </c>
      <c r="D151" s="13" t="s">
        <v>155</v>
      </c>
      <c r="E151" s="45"/>
      <c r="F151" s="1" t="str">
        <f t="shared" ref="F151:F158" si="35">$B$147</f>
        <v>Grenchen</v>
      </c>
      <c r="I151" s="31" t="str">
        <f t="shared" si="28"/>
        <v>46088SHZ</v>
      </c>
      <c r="J151" t="e">
        <f>VLOOKUP(I151,Sperrdaten!H:I,2,FALSE)</f>
        <v>#N/A</v>
      </c>
      <c r="K151" s="32" t="str">
        <f t="shared" si="29"/>
        <v>46088SHZ</v>
      </c>
      <c r="L151" t="e">
        <f>VLOOKUP(K151,Sperrdaten!C:D,2,FALSE)</f>
        <v>#N/A</v>
      </c>
      <c r="M151" s="32" t="str">
        <f t="shared" si="30"/>
        <v>46088LTD</v>
      </c>
      <c r="N151" t="e">
        <f>VLOOKUP(M151,Sperrdaten!C:D,2,FALSE)</f>
        <v>#N/A</v>
      </c>
      <c r="O151" s="32" t="str">
        <f t="shared" si="31"/>
        <v>46088</v>
      </c>
      <c r="P151" s="33" t="e">
        <f>VLOOKUP(O151,Sperrdaten!C:D,2,FALSE)</f>
        <v>#N/A</v>
      </c>
    </row>
    <row r="152" spans="1:16" ht="15" x14ac:dyDescent="0.2">
      <c r="A152" s="44">
        <f t="shared" si="34"/>
        <v>46088</v>
      </c>
      <c r="B152" s="6" t="s">
        <v>380</v>
      </c>
      <c r="C152" s="13" t="s">
        <v>282</v>
      </c>
      <c r="D152" s="13" t="s">
        <v>169</v>
      </c>
      <c r="E152" s="45"/>
      <c r="F152" s="1" t="str">
        <f t="shared" si="35"/>
        <v>Grenchen</v>
      </c>
      <c r="I152" s="31" t="str">
        <f t="shared" si="28"/>
        <v>46088BL3</v>
      </c>
      <c r="J152" t="e">
        <f>VLOOKUP(I152,Sperrdaten!H:I,2,FALSE)</f>
        <v>#N/A</v>
      </c>
      <c r="K152" s="32" t="str">
        <f t="shared" si="29"/>
        <v>46088BL3</v>
      </c>
      <c r="L152" t="e">
        <f>VLOOKUP(K152,Sperrdaten!C:D,2,FALSE)</f>
        <v>#N/A</v>
      </c>
      <c r="M152" s="32" t="str">
        <f t="shared" si="30"/>
        <v>46088AD2</v>
      </c>
      <c r="N152" t="e">
        <f>VLOOKUP(M152,Sperrdaten!C:D,2,FALSE)</f>
        <v>#N/A</v>
      </c>
      <c r="O152" s="32" t="str">
        <f t="shared" si="31"/>
        <v>46088</v>
      </c>
      <c r="P152" s="33" t="e">
        <f>VLOOKUP(O152,Sperrdaten!C:D,2,FALSE)</f>
        <v>#N/A</v>
      </c>
    </row>
    <row r="153" spans="1:16" ht="15" x14ac:dyDescent="0.2">
      <c r="A153" s="44">
        <f t="shared" si="34"/>
        <v>46088</v>
      </c>
      <c r="B153" s="6" t="s">
        <v>210</v>
      </c>
      <c r="C153" s="13" t="s">
        <v>155</v>
      </c>
      <c r="D153" s="13" t="s">
        <v>90</v>
      </c>
      <c r="E153" s="45"/>
      <c r="F153" s="1" t="str">
        <f t="shared" si="35"/>
        <v>Grenchen</v>
      </c>
      <c r="I153" s="31" t="str">
        <f t="shared" si="28"/>
        <v>46088LTD</v>
      </c>
      <c r="J153" t="e">
        <f>VLOOKUP(I153,Sperrdaten!H:I,2,FALSE)</f>
        <v>#N/A</v>
      </c>
      <c r="K153" s="32" t="str">
        <f t="shared" si="29"/>
        <v>46088LTD</v>
      </c>
      <c r="L153" t="e">
        <f>VLOOKUP(K153,Sperrdaten!C:D,2,FALSE)</f>
        <v>#N/A</v>
      </c>
      <c r="M153" s="32" t="str">
        <f t="shared" si="30"/>
        <v>46088BT2</v>
      </c>
      <c r="N153" t="e">
        <f>VLOOKUP(M153,Sperrdaten!C:D,2,FALSE)</f>
        <v>#N/A</v>
      </c>
      <c r="O153" s="32" t="str">
        <f t="shared" si="31"/>
        <v>46088</v>
      </c>
      <c r="P153" s="33" t="e">
        <f>VLOOKUP(O153,Sperrdaten!C:D,2,FALSE)</f>
        <v>#N/A</v>
      </c>
    </row>
    <row r="154" spans="1:16" ht="15" x14ac:dyDescent="0.2">
      <c r="A154" s="44">
        <f t="shared" si="34"/>
        <v>46088</v>
      </c>
      <c r="B154" s="6" t="s">
        <v>385</v>
      </c>
      <c r="C154" s="13" t="s">
        <v>171</v>
      </c>
      <c r="D154" s="13" t="s">
        <v>169</v>
      </c>
      <c r="E154" s="45"/>
      <c r="F154" s="1" t="str">
        <f t="shared" si="35"/>
        <v>Grenchen</v>
      </c>
      <c r="I154" s="31" t="str">
        <f t="shared" si="28"/>
        <v>46088SHZ</v>
      </c>
      <c r="J154" t="e">
        <f>VLOOKUP(I154,Sperrdaten!H:I,2,FALSE)</f>
        <v>#N/A</v>
      </c>
      <c r="K154" s="32" t="str">
        <f t="shared" si="29"/>
        <v>46088SHZ</v>
      </c>
      <c r="L154" t="e">
        <f>VLOOKUP(K154,Sperrdaten!C:D,2,FALSE)</f>
        <v>#N/A</v>
      </c>
      <c r="M154" s="32" t="str">
        <f t="shared" si="30"/>
        <v>46088AD2</v>
      </c>
      <c r="N154" t="e">
        <f>VLOOKUP(M154,Sperrdaten!C:D,2,FALSE)</f>
        <v>#N/A</v>
      </c>
      <c r="O154" s="32" t="str">
        <f t="shared" si="31"/>
        <v>46088</v>
      </c>
      <c r="P154" s="33" t="e">
        <f>VLOOKUP(O154,Sperrdaten!C:D,2,FALSE)</f>
        <v>#N/A</v>
      </c>
    </row>
    <row r="155" spans="1:16" ht="15" x14ac:dyDescent="0.2">
      <c r="A155" s="44">
        <f t="shared" si="34"/>
        <v>46088</v>
      </c>
      <c r="B155" s="6" t="s">
        <v>386</v>
      </c>
      <c r="C155" s="13" t="s">
        <v>90</v>
      </c>
      <c r="D155" s="13" t="s">
        <v>139</v>
      </c>
      <c r="E155" s="45"/>
      <c r="F155" s="1" t="str">
        <f t="shared" si="35"/>
        <v>Grenchen</v>
      </c>
      <c r="I155" s="31" t="str">
        <f t="shared" si="28"/>
        <v>46088BT2</v>
      </c>
      <c r="J155" t="e">
        <f>VLOOKUP(I155,Sperrdaten!H:I,2,FALSE)</f>
        <v>#N/A</v>
      </c>
      <c r="K155" s="32" t="str">
        <f t="shared" si="29"/>
        <v>46088BT2</v>
      </c>
      <c r="L155" t="e">
        <f>VLOOKUP(K155,Sperrdaten!C:D,2,FALSE)</f>
        <v>#N/A</v>
      </c>
      <c r="M155" s="32" t="str">
        <f t="shared" si="30"/>
        <v>46088GR3</v>
      </c>
      <c r="N155" t="e">
        <f>VLOOKUP(M155,Sperrdaten!C:D,2,FALSE)</f>
        <v>#N/A</v>
      </c>
      <c r="O155" s="32" t="str">
        <f t="shared" si="31"/>
        <v>46088</v>
      </c>
      <c r="P155" s="33" t="e">
        <f>VLOOKUP(O155,Sperrdaten!C:D,2,FALSE)</f>
        <v>#N/A</v>
      </c>
    </row>
    <row r="156" spans="1:16" ht="15" x14ac:dyDescent="0.2">
      <c r="A156" s="44">
        <f t="shared" si="34"/>
        <v>46088</v>
      </c>
      <c r="B156" s="6" t="s">
        <v>31</v>
      </c>
      <c r="C156" s="13"/>
      <c r="D156" s="13"/>
      <c r="E156" s="45"/>
      <c r="F156" s="1" t="str">
        <f t="shared" si="35"/>
        <v>Grenchen</v>
      </c>
      <c r="I156" s="31" t="str">
        <f t="shared" si="28"/>
        <v>46088</v>
      </c>
      <c r="J156" t="e">
        <f>VLOOKUP(I156,Sperrdaten!H:I,2,FALSE)</f>
        <v>#N/A</v>
      </c>
      <c r="K156" s="32" t="str">
        <f t="shared" si="29"/>
        <v>46088</v>
      </c>
      <c r="L156" t="e">
        <f>VLOOKUP(K156,Sperrdaten!C:D,2,FALSE)</f>
        <v>#N/A</v>
      </c>
      <c r="M156" s="32" t="str">
        <f t="shared" si="30"/>
        <v>46088</v>
      </c>
      <c r="N156" t="e">
        <f>VLOOKUP(M156,Sperrdaten!C:D,2,FALSE)</f>
        <v>#N/A</v>
      </c>
      <c r="O156" s="32" t="str">
        <f t="shared" si="31"/>
        <v>46088</v>
      </c>
      <c r="P156" s="33" t="e">
        <f>VLOOKUP(O156,Sperrdaten!C:D,2,FALSE)</f>
        <v>#N/A</v>
      </c>
    </row>
    <row r="157" spans="1:16" ht="15" x14ac:dyDescent="0.2">
      <c r="A157" s="44">
        <f t="shared" si="34"/>
        <v>46088</v>
      </c>
      <c r="B157" s="6" t="s">
        <v>32</v>
      </c>
      <c r="C157" s="13"/>
      <c r="D157" s="13"/>
      <c r="E157" s="45"/>
      <c r="F157" s="1" t="str">
        <f t="shared" si="35"/>
        <v>Grenchen</v>
      </c>
      <c r="I157" s="31" t="str">
        <f t="shared" si="28"/>
        <v>46088</v>
      </c>
      <c r="J157" t="e">
        <f>VLOOKUP(I157,Sperrdaten!H:I,2,FALSE)</f>
        <v>#N/A</v>
      </c>
      <c r="K157" s="32" t="str">
        <f t="shared" si="29"/>
        <v>46088</v>
      </c>
      <c r="L157" t="e">
        <f>VLOOKUP(K157,Sperrdaten!C:D,2,FALSE)</f>
        <v>#N/A</v>
      </c>
      <c r="M157" s="32" t="str">
        <f t="shared" si="30"/>
        <v>46088</v>
      </c>
      <c r="N157" t="e">
        <f>VLOOKUP(M157,Sperrdaten!C:D,2,FALSE)</f>
        <v>#N/A</v>
      </c>
      <c r="O157" s="32" t="str">
        <f t="shared" si="31"/>
        <v>46088</v>
      </c>
      <c r="P157" s="33" t="e">
        <f>VLOOKUP(O157,Sperrdaten!C:D,2,FALSE)</f>
        <v>#N/A</v>
      </c>
    </row>
    <row r="158" spans="1:16" ht="16" thickBot="1" x14ac:dyDescent="0.25">
      <c r="A158" s="46">
        <f>$A$147</f>
        <v>46088</v>
      </c>
      <c r="B158" s="47" t="s">
        <v>33</v>
      </c>
      <c r="C158" s="48"/>
      <c r="D158" s="48"/>
      <c r="E158" s="49"/>
      <c r="F158" s="1" t="str">
        <f t="shared" si="35"/>
        <v>Grenchen</v>
      </c>
      <c r="I158" s="31" t="str">
        <f t="shared" si="28"/>
        <v>46088</v>
      </c>
      <c r="J158" t="e">
        <f>VLOOKUP(I158,Sperrdaten!H:I,2,FALSE)</f>
        <v>#N/A</v>
      </c>
      <c r="K158" s="32" t="str">
        <f t="shared" si="29"/>
        <v>46088</v>
      </c>
      <c r="L158" t="e">
        <f>VLOOKUP(K158,Sperrdaten!C:D,2,FALSE)</f>
        <v>#N/A</v>
      </c>
      <c r="M158" s="32" t="str">
        <f t="shared" si="30"/>
        <v>46088</v>
      </c>
      <c r="N158" t="e">
        <f>VLOOKUP(M158,Sperrdaten!C:D,2,FALSE)</f>
        <v>#N/A</v>
      </c>
      <c r="O158" s="32" t="str">
        <f t="shared" si="31"/>
        <v>46088</v>
      </c>
      <c r="P158" s="33" t="e">
        <f>VLOOKUP(O158,Sperrdaten!C:D,2,FALSE)</f>
        <v>#N/A</v>
      </c>
    </row>
    <row r="159" spans="1:16" ht="16" thickBot="1" x14ac:dyDescent="0.25">
      <c r="I159" s="31" t="str">
        <f t="shared" si="28"/>
        <v/>
      </c>
      <c r="J159">
        <f>VLOOKUP(I159,Sperrdaten!H:I,2,FALSE)</f>
        <v>1</v>
      </c>
      <c r="K159" s="32" t="str">
        <f t="shared" si="29"/>
        <v/>
      </c>
      <c r="L159">
        <f>VLOOKUP(K159,Sperrdaten!C:D,2,FALSE)</f>
        <v>1</v>
      </c>
      <c r="M159" s="32" t="str">
        <f t="shared" si="30"/>
        <v/>
      </c>
      <c r="N159">
        <f>VLOOKUP(M159,Sperrdaten!C:D,2,FALSE)</f>
        <v>1</v>
      </c>
      <c r="O159" s="32" t="str">
        <f t="shared" si="31"/>
        <v/>
      </c>
      <c r="P159" s="33">
        <f>VLOOKUP(O159,Sperrdaten!C:D,2,FALSE)</f>
        <v>1</v>
      </c>
    </row>
    <row r="160" spans="1:16" ht="15" x14ac:dyDescent="0.2">
      <c r="A160" s="91">
        <v>45920</v>
      </c>
      <c r="B160" s="93" t="s">
        <v>392</v>
      </c>
      <c r="C160" s="93"/>
      <c r="D160" s="93"/>
      <c r="E160" s="94"/>
      <c r="I160" s="31" t="str">
        <f t="shared" si="28"/>
        <v>45920</v>
      </c>
      <c r="J160" t="e">
        <f>VLOOKUP(I160,Sperrdaten!H:I,2,FALSE)</f>
        <v>#N/A</v>
      </c>
      <c r="K160" s="32" t="str">
        <f t="shared" si="29"/>
        <v>45920</v>
      </c>
      <c r="L160" t="e">
        <f>VLOOKUP(K160,Sperrdaten!C:D,2,FALSE)</f>
        <v>#N/A</v>
      </c>
      <c r="M160" s="32" t="str">
        <f t="shared" si="30"/>
        <v>45920</v>
      </c>
      <c r="N160" t="e">
        <f>VLOOKUP(M160,Sperrdaten!C:D,2,FALSE)</f>
        <v>#N/A</v>
      </c>
      <c r="O160" s="32" t="str">
        <f t="shared" si="31"/>
        <v>45920</v>
      </c>
      <c r="P160" s="33" t="e">
        <f>VLOOKUP(O160,Sperrdaten!C:D,2,FALSE)</f>
        <v>#N/A</v>
      </c>
    </row>
    <row r="161" spans="1:16" ht="15" x14ac:dyDescent="0.2">
      <c r="A161" s="92"/>
      <c r="B161" s="85"/>
      <c r="C161" s="85"/>
      <c r="D161" s="85"/>
      <c r="E161" s="95"/>
      <c r="I161" s="31" t="str">
        <f t="shared" si="28"/>
        <v/>
      </c>
      <c r="J161">
        <f>VLOOKUP(I161,Sperrdaten!H:I,2,FALSE)</f>
        <v>1</v>
      </c>
      <c r="K161" s="32" t="str">
        <f t="shared" si="29"/>
        <v/>
      </c>
      <c r="L161">
        <f>VLOOKUP(K161,Sperrdaten!C:D,2,FALSE)</f>
        <v>1</v>
      </c>
      <c r="M161" s="32" t="str">
        <f t="shared" si="30"/>
        <v/>
      </c>
      <c r="N161">
        <f>VLOOKUP(M161,Sperrdaten!C:D,2,FALSE)</f>
        <v>1</v>
      </c>
      <c r="O161" s="32" t="str">
        <f t="shared" si="31"/>
        <v/>
      </c>
      <c r="P161" s="33">
        <f>VLOOKUP(O161,Sperrdaten!C:D,2,FALSE)</f>
        <v>1</v>
      </c>
    </row>
    <row r="162" spans="1:16" ht="15" x14ac:dyDescent="0.2">
      <c r="A162" s="92"/>
      <c r="B162" s="14" t="s">
        <v>11</v>
      </c>
      <c r="C162" s="15" t="s">
        <v>12</v>
      </c>
      <c r="D162" s="15" t="s">
        <v>13</v>
      </c>
      <c r="E162" s="43" t="s">
        <v>14</v>
      </c>
      <c r="I162" s="31" t="str">
        <f t="shared" si="28"/>
        <v>h</v>
      </c>
      <c r="J162" t="e">
        <f>VLOOKUP(I162,Sperrdaten!H:I,2,FALSE)</f>
        <v>#N/A</v>
      </c>
      <c r="K162" s="32" t="str">
        <f t="shared" si="29"/>
        <v>h</v>
      </c>
      <c r="L162" t="e">
        <f>VLOOKUP(K162,Sperrdaten!C:D,2,FALSE)</f>
        <v>#N/A</v>
      </c>
      <c r="M162" s="32" t="str">
        <f t="shared" si="30"/>
        <v>a</v>
      </c>
      <c r="N162" t="e">
        <f>VLOOKUP(M162,Sperrdaten!C:D,2,FALSE)</f>
        <v>#N/A</v>
      </c>
      <c r="O162" s="32" t="str">
        <f t="shared" si="31"/>
        <v>SR</v>
      </c>
      <c r="P162" s="33" t="e">
        <f>VLOOKUP(O162,Sperrdaten!C:D,2,FALSE)</f>
        <v>#N/A</v>
      </c>
    </row>
    <row r="163" spans="1:16" ht="15" x14ac:dyDescent="0.2">
      <c r="A163" s="44">
        <f>$A$160</f>
        <v>45920</v>
      </c>
      <c r="B163" s="12" t="s">
        <v>26</v>
      </c>
      <c r="C163" s="13" t="s">
        <v>155</v>
      </c>
      <c r="D163" s="13" t="s">
        <v>282</v>
      </c>
      <c r="E163" s="45"/>
      <c r="F163" s="1" t="str">
        <f>$B$160</f>
        <v>Langenthal (LTD)</v>
      </c>
      <c r="I163" s="31" t="str">
        <f t="shared" si="28"/>
        <v>45920LTD</v>
      </c>
      <c r="J163" t="e">
        <f>VLOOKUP(I163,Sperrdaten!H:I,2,FALSE)</f>
        <v>#N/A</v>
      </c>
      <c r="K163" s="32" t="str">
        <f t="shared" si="29"/>
        <v>45920LTD</v>
      </c>
      <c r="L163" t="e">
        <f>VLOOKUP(K163,Sperrdaten!C:D,2,FALSE)</f>
        <v>#N/A</v>
      </c>
      <c r="M163" s="32" t="str">
        <f t="shared" si="30"/>
        <v>45920BL3</v>
      </c>
      <c r="N163" t="e">
        <f>VLOOKUP(M163,Sperrdaten!C:D,2,FALSE)</f>
        <v>#N/A</v>
      </c>
      <c r="O163" s="32" t="str">
        <f t="shared" si="31"/>
        <v>45920</v>
      </c>
      <c r="P163" s="33" t="e">
        <f>VLOOKUP(O163,Sperrdaten!C:D,2,FALSE)</f>
        <v>#N/A</v>
      </c>
    </row>
    <row r="164" spans="1:16" ht="15" x14ac:dyDescent="0.2">
      <c r="A164" s="44">
        <f t="shared" ref="A164:A171" si="36">$A$160</f>
        <v>45920</v>
      </c>
      <c r="B164" s="6" t="s">
        <v>368</v>
      </c>
      <c r="C164" s="13" t="s">
        <v>90</v>
      </c>
      <c r="D164" s="13" t="s">
        <v>169</v>
      </c>
      <c r="E164" s="45"/>
      <c r="F164" s="1" t="str">
        <f t="shared" ref="F164:F171" si="37">$B$160</f>
        <v>Langenthal (LTD)</v>
      </c>
      <c r="I164" s="31" t="str">
        <f t="shared" si="28"/>
        <v>45920BT2</v>
      </c>
      <c r="J164" t="e">
        <f>VLOOKUP(I164,Sperrdaten!H:I,2,FALSE)</f>
        <v>#N/A</v>
      </c>
      <c r="K164" s="32" t="str">
        <f t="shared" si="29"/>
        <v>45920BT2</v>
      </c>
      <c r="L164" t="e">
        <f>VLOOKUP(K164,Sperrdaten!C:D,2,FALSE)</f>
        <v>#N/A</v>
      </c>
      <c r="M164" s="32" t="str">
        <f t="shared" si="30"/>
        <v>45920AD2</v>
      </c>
      <c r="N164" t="e">
        <f>VLOOKUP(M164,Sperrdaten!C:D,2,FALSE)</f>
        <v>#N/A</v>
      </c>
      <c r="O164" s="32" t="str">
        <f t="shared" si="31"/>
        <v>45920</v>
      </c>
      <c r="P164" s="33" t="e">
        <f>VLOOKUP(O164,Sperrdaten!C:D,2,FALSE)</f>
        <v>#N/A</v>
      </c>
    </row>
    <row r="165" spans="1:16" ht="15" x14ac:dyDescent="0.2">
      <c r="A165" s="44">
        <f t="shared" si="36"/>
        <v>45920</v>
      </c>
      <c r="B165" s="6" t="s">
        <v>380</v>
      </c>
      <c r="C165" s="13" t="s">
        <v>282</v>
      </c>
      <c r="D165" s="13" t="s">
        <v>48</v>
      </c>
      <c r="E165" s="45"/>
      <c r="F165" s="1" t="str">
        <f t="shared" si="37"/>
        <v>Langenthal (LTD)</v>
      </c>
      <c r="I165" s="31" t="str">
        <f t="shared" si="28"/>
        <v>45920BL3</v>
      </c>
      <c r="J165" t="e">
        <f>VLOOKUP(I165,Sperrdaten!H:I,2,FALSE)</f>
        <v>#N/A</v>
      </c>
      <c r="K165" s="32" t="str">
        <f t="shared" si="29"/>
        <v>45920BL3</v>
      </c>
      <c r="L165" t="e">
        <f>VLOOKUP(K165,Sperrdaten!C:D,2,FALSE)</f>
        <v>#N/A</v>
      </c>
      <c r="M165" s="32" t="str">
        <f t="shared" si="30"/>
        <v>45920HB2</v>
      </c>
      <c r="N165" t="e">
        <f>VLOOKUP(M165,Sperrdaten!C:D,2,FALSE)</f>
        <v>#N/A</v>
      </c>
      <c r="O165" s="32" t="str">
        <f t="shared" si="31"/>
        <v>45920</v>
      </c>
      <c r="P165" s="33" t="e">
        <f>VLOOKUP(O165,Sperrdaten!C:D,2,FALSE)</f>
        <v>#N/A</v>
      </c>
    </row>
    <row r="166" spans="1:16" ht="15" x14ac:dyDescent="0.2">
      <c r="A166" s="44">
        <f t="shared" si="36"/>
        <v>45920</v>
      </c>
      <c r="B166" s="6" t="s">
        <v>210</v>
      </c>
      <c r="C166" s="13" t="s">
        <v>139</v>
      </c>
      <c r="D166" s="13" t="s">
        <v>169</v>
      </c>
      <c r="E166" s="45"/>
      <c r="F166" s="1" t="str">
        <f t="shared" si="37"/>
        <v>Langenthal (LTD)</v>
      </c>
      <c r="I166" s="31" t="str">
        <f t="shared" si="28"/>
        <v>45920GR3</v>
      </c>
      <c r="J166" t="e">
        <f>VLOOKUP(I166,Sperrdaten!H:I,2,FALSE)</f>
        <v>#N/A</v>
      </c>
      <c r="K166" s="32" t="str">
        <f t="shared" si="29"/>
        <v>45920GR3</v>
      </c>
      <c r="L166" t="e">
        <f>VLOOKUP(K166,Sperrdaten!C:D,2,FALSE)</f>
        <v>#N/A</v>
      </c>
      <c r="M166" s="32" t="str">
        <f t="shared" si="30"/>
        <v>45920AD2</v>
      </c>
      <c r="N166" t="e">
        <f>VLOOKUP(M166,Sperrdaten!C:D,2,FALSE)</f>
        <v>#N/A</v>
      </c>
      <c r="O166" s="32" t="str">
        <f t="shared" si="31"/>
        <v>45920</v>
      </c>
      <c r="P166" s="33" t="e">
        <f>VLOOKUP(O166,Sperrdaten!C:D,2,FALSE)</f>
        <v>#N/A</v>
      </c>
    </row>
    <row r="167" spans="1:16" ht="15" x14ac:dyDescent="0.2">
      <c r="A167" s="44">
        <f t="shared" si="36"/>
        <v>45920</v>
      </c>
      <c r="B167" s="6" t="s">
        <v>385</v>
      </c>
      <c r="C167" s="13" t="s">
        <v>48</v>
      </c>
      <c r="D167" s="13" t="s">
        <v>90</v>
      </c>
      <c r="E167" s="45"/>
      <c r="F167" s="1" t="str">
        <f t="shared" si="37"/>
        <v>Langenthal (LTD)</v>
      </c>
      <c r="I167" s="31" t="str">
        <f t="shared" si="28"/>
        <v>45920HB2</v>
      </c>
      <c r="J167" t="e">
        <f>VLOOKUP(I167,Sperrdaten!H:I,2,FALSE)</f>
        <v>#N/A</v>
      </c>
      <c r="K167" s="32" t="str">
        <f t="shared" si="29"/>
        <v>45920HB2</v>
      </c>
      <c r="L167" t="e">
        <f>VLOOKUP(K167,Sperrdaten!C:D,2,FALSE)</f>
        <v>#N/A</v>
      </c>
      <c r="M167" s="32" t="str">
        <f t="shared" si="30"/>
        <v>45920BT2</v>
      </c>
      <c r="N167" t="e">
        <f>VLOOKUP(M167,Sperrdaten!C:D,2,FALSE)</f>
        <v>#N/A</v>
      </c>
      <c r="O167" s="32" t="str">
        <f t="shared" si="31"/>
        <v>45920</v>
      </c>
      <c r="P167" s="33" t="e">
        <f>VLOOKUP(O167,Sperrdaten!C:D,2,FALSE)</f>
        <v>#N/A</v>
      </c>
    </row>
    <row r="168" spans="1:16" ht="15" x14ac:dyDescent="0.2">
      <c r="A168" s="44">
        <f t="shared" si="36"/>
        <v>45920</v>
      </c>
      <c r="B168" s="6" t="s">
        <v>386</v>
      </c>
      <c r="C168" s="13" t="s">
        <v>155</v>
      </c>
      <c r="D168" s="13" t="s">
        <v>139</v>
      </c>
      <c r="E168" s="45"/>
      <c r="F168" s="1" t="str">
        <f t="shared" si="37"/>
        <v>Langenthal (LTD)</v>
      </c>
      <c r="I168" s="31" t="str">
        <f t="shared" si="28"/>
        <v>45920LTD</v>
      </c>
      <c r="J168" t="e">
        <f>VLOOKUP(I168,Sperrdaten!H:I,2,FALSE)</f>
        <v>#N/A</v>
      </c>
      <c r="K168" s="32" t="str">
        <f t="shared" si="29"/>
        <v>45920LTD</v>
      </c>
      <c r="L168" t="e">
        <f>VLOOKUP(K168,Sperrdaten!C:D,2,FALSE)</f>
        <v>#N/A</v>
      </c>
      <c r="M168" s="32" t="str">
        <f t="shared" si="30"/>
        <v>45920GR3</v>
      </c>
      <c r="N168" t="e">
        <f>VLOOKUP(M168,Sperrdaten!C:D,2,FALSE)</f>
        <v>#N/A</v>
      </c>
      <c r="O168" s="32" t="str">
        <f t="shared" si="31"/>
        <v>45920</v>
      </c>
      <c r="P168" s="33" t="e">
        <f>VLOOKUP(O168,Sperrdaten!C:D,2,FALSE)</f>
        <v>#N/A</v>
      </c>
    </row>
    <row r="169" spans="1:16" ht="15" x14ac:dyDescent="0.2">
      <c r="A169" s="44">
        <f t="shared" si="36"/>
        <v>45920</v>
      </c>
      <c r="B169" s="6" t="s">
        <v>31</v>
      </c>
      <c r="C169" s="13"/>
      <c r="D169" s="13"/>
      <c r="E169" s="45"/>
      <c r="F169" s="1" t="str">
        <f t="shared" si="37"/>
        <v>Langenthal (LTD)</v>
      </c>
      <c r="I169" s="31" t="str">
        <f t="shared" si="28"/>
        <v>45920</v>
      </c>
      <c r="J169" t="e">
        <f>VLOOKUP(I169,Sperrdaten!H:I,2,FALSE)</f>
        <v>#N/A</v>
      </c>
      <c r="K169" s="32" t="str">
        <f t="shared" si="29"/>
        <v>45920</v>
      </c>
      <c r="L169" t="e">
        <f>VLOOKUP(K169,Sperrdaten!C:D,2,FALSE)</f>
        <v>#N/A</v>
      </c>
      <c r="M169" s="32" t="str">
        <f t="shared" si="30"/>
        <v>45920</v>
      </c>
      <c r="N169" t="e">
        <f>VLOOKUP(M169,Sperrdaten!C:D,2,FALSE)</f>
        <v>#N/A</v>
      </c>
      <c r="O169" s="32" t="str">
        <f t="shared" si="31"/>
        <v>45920</v>
      </c>
      <c r="P169" s="33" t="e">
        <f>VLOOKUP(O169,Sperrdaten!C:D,2,FALSE)</f>
        <v>#N/A</v>
      </c>
    </row>
    <row r="170" spans="1:16" ht="15" x14ac:dyDescent="0.2">
      <c r="A170" s="44">
        <f t="shared" si="36"/>
        <v>45920</v>
      </c>
      <c r="B170" s="6" t="s">
        <v>32</v>
      </c>
      <c r="C170" s="13"/>
      <c r="D170" s="13"/>
      <c r="E170" s="45"/>
      <c r="F170" s="1" t="str">
        <f t="shared" si="37"/>
        <v>Langenthal (LTD)</v>
      </c>
      <c r="I170" s="31" t="str">
        <f t="shared" si="28"/>
        <v>45920</v>
      </c>
      <c r="J170" t="e">
        <f>VLOOKUP(I170,Sperrdaten!H:I,2,FALSE)</f>
        <v>#N/A</v>
      </c>
      <c r="K170" s="32" t="str">
        <f t="shared" si="29"/>
        <v>45920</v>
      </c>
      <c r="L170" t="e">
        <f>VLOOKUP(K170,Sperrdaten!C:D,2,FALSE)</f>
        <v>#N/A</v>
      </c>
      <c r="M170" s="32" t="str">
        <f t="shared" si="30"/>
        <v>45920</v>
      </c>
      <c r="N170" t="e">
        <f>VLOOKUP(M170,Sperrdaten!C:D,2,FALSE)</f>
        <v>#N/A</v>
      </c>
      <c r="O170" s="32" t="str">
        <f t="shared" si="31"/>
        <v>45920</v>
      </c>
      <c r="P170" s="33" t="e">
        <f>VLOOKUP(O170,Sperrdaten!C:D,2,FALSE)</f>
        <v>#N/A</v>
      </c>
    </row>
    <row r="171" spans="1:16" ht="16" thickBot="1" x14ac:dyDescent="0.25">
      <c r="A171" s="46">
        <f t="shared" si="36"/>
        <v>45920</v>
      </c>
      <c r="B171" s="47" t="s">
        <v>33</v>
      </c>
      <c r="C171" s="48"/>
      <c r="D171" s="48"/>
      <c r="E171" s="49"/>
      <c r="F171" s="1" t="str">
        <f t="shared" si="37"/>
        <v>Langenthal (LTD)</v>
      </c>
      <c r="I171" s="31" t="str">
        <f t="shared" si="28"/>
        <v>45920</v>
      </c>
      <c r="J171" t="e">
        <f>VLOOKUP(I171,Sperrdaten!H:I,2,FALSE)</f>
        <v>#N/A</v>
      </c>
      <c r="K171" s="32" t="str">
        <f t="shared" si="29"/>
        <v>45920</v>
      </c>
      <c r="L171" t="e">
        <f>VLOOKUP(K171,Sperrdaten!C:D,2,FALSE)</f>
        <v>#N/A</v>
      </c>
      <c r="M171" s="32" t="str">
        <f t="shared" si="30"/>
        <v>45920</v>
      </c>
      <c r="N171" t="e">
        <f>VLOOKUP(M171,Sperrdaten!C:D,2,FALSE)</f>
        <v>#N/A</v>
      </c>
      <c r="O171" s="32" t="str">
        <f t="shared" si="31"/>
        <v>45920</v>
      </c>
      <c r="P171" s="33" t="e">
        <f>VLOOKUP(O171,Sperrdaten!C:D,2,FALSE)</f>
        <v>#N/A</v>
      </c>
    </row>
    <row r="172" spans="1:16" ht="16" thickBot="1" x14ac:dyDescent="0.25">
      <c r="I172" s="31" t="str">
        <f t="shared" si="28"/>
        <v/>
      </c>
      <c r="J172">
        <f>VLOOKUP(I172,Sperrdaten!H:I,2,FALSE)</f>
        <v>1</v>
      </c>
      <c r="K172" s="32" t="str">
        <f t="shared" si="29"/>
        <v/>
      </c>
      <c r="L172">
        <f>VLOOKUP(K172,Sperrdaten!C:D,2,FALSE)</f>
        <v>1</v>
      </c>
      <c r="M172" s="32" t="str">
        <f t="shared" si="30"/>
        <v/>
      </c>
      <c r="N172">
        <f>VLOOKUP(M172,Sperrdaten!C:D,2,FALSE)</f>
        <v>1</v>
      </c>
      <c r="O172" s="32" t="str">
        <f t="shared" si="31"/>
        <v/>
      </c>
      <c r="P172" s="33">
        <f>VLOOKUP(O172,Sperrdaten!C:D,2,FALSE)</f>
        <v>1</v>
      </c>
    </row>
    <row r="173" spans="1:16" ht="15" x14ac:dyDescent="0.2">
      <c r="A173" s="91">
        <v>45984</v>
      </c>
      <c r="B173" s="93" t="s">
        <v>393</v>
      </c>
      <c r="C173" s="93"/>
      <c r="D173" s="93"/>
      <c r="E173" s="94"/>
      <c r="I173" s="31" t="str">
        <f t="shared" si="28"/>
        <v>45984</v>
      </c>
      <c r="J173" t="e">
        <f>VLOOKUP(I173,Sperrdaten!H:I,2,FALSE)</f>
        <v>#N/A</v>
      </c>
      <c r="K173" s="32" t="str">
        <f t="shared" si="29"/>
        <v>45984</v>
      </c>
      <c r="L173" t="e">
        <f>VLOOKUP(K173,Sperrdaten!C:D,2,FALSE)</f>
        <v>#N/A</v>
      </c>
      <c r="M173" s="32" t="str">
        <f t="shared" si="30"/>
        <v>45984</v>
      </c>
      <c r="N173" t="e">
        <f>VLOOKUP(M173,Sperrdaten!C:D,2,FALSE)</f>
        <v>#N/A</v>
      </c>
      <c r="O173" s="32" t="str">
        <f t="shared" si="31"/>
        <v>45984</v>
      </c>
      <c r="P173" s="33" t="e">
        <f>VLOOKUP(O173,Sperrdaten!C:D,2,FALSE)</f>
        <v>#N/A</v>
      </c>
    </row>
    <row r="174" spans="1:16" ht="15" x14ac:dyDescent="0.2">
      <c r="A174" s="92"/>
      <c r="B174" s="85"/>
      <c r="C174" s="85"/>
      <c r="D174" s="85"/>
      <c r="E174" s="95"/>
      <c r="I174" s="31" t="str">
        <f t="shared" si="28"/>
        <v/>
      </c>
      <c r="J174">
        <f>VLOOKUP(I174,Sperrdaten!H:I,2,FALSE)</f>
        <v>1</v>
      </c>
      <c r="K174" s="32" t="str">
        <f t="shared" si="29"/>
        <v/>
      </c>
      <c r="L174">
        <f>VLOOKUP(K174,Sperrdaten!C:D,2,FALSE)</f>
        <v>1</v>
      </c>
      <c r="M174" s="32" t="str">
        <f t="shared" si="30"/>
        <v/>
      </c>
      <c r="N174">
        <f>VLOOKUP(M174,Sperrdaten!C:D,2,FALSE)</f>
        <v>1</v>
      </c>
      <c r="O174" s="32" t="str">
        <f t="shared" si="31"/>
        <v/>
      </c>
      <c r="P174" s="33">
        <f>VLOOKUP(O174,Sperrdaten!C:D,2,FALSE)</f>
        <v>1</v>
      </c>
    </row>
    <row r="175" spans="1:16" ht="15" x14ac:dyDescent="0.2">
      <c r="A175" s="92"/>
      <c r="B175" s="14" t="s">
        <v>11</v>
      </c>
      <c r="C175" s="15" t="s">
        <v>12</v>
      </c>
      <c r="D175" s="15" t="s">
        <v>13</v>
      </c>
      <c r="E175" s="43" t="s">
        <v>14</v>
      </c>
      <c r="I175" s="31" t="str">
        <f t="shared" si="28"/>
        <v>h</v>
      </c>
      <c r="J175" t="e">
        <f>VLOOKUP(I175,Sperrdaten!H:I,2,FALSE)</f>
        <v>#N/A</v>
      </c>
      <c r="K175" s="32" t="str">
        <f t="shared" si="29"/>
        <v>h</v>
      </c>
      <c r="L175" t="e">
        <f>VLOOKUP(K175,Sperrdaten!C:D,2,FALSE)</f>
        <v>#N/A</v>
      </c>
      <c r="M175" s="32" t="str">
        <f t="shared" si="30"/>
        <v>a</v>
      </c>
      <c r="N175" t="e">
        <f>VLOOKUP(M175,Sperrdaten!C:D,2,FALSE)</f>
        <v>#N/A</v>
      </c>
      <c r="O175" s="32" t="str">
        <f t="shared" si="31"/>
        <v>SR</v>
      </c>
      <c r="P175" s="33" t="e">
        <f>VLOOKUP(O175,Sperrdaten!C:D,2,FALSE)</f>
        <v>#N/A</v>
      </c>
    </row>
    <row r="176" spans="1:16" ht="15" x14ac:dyDescent="0.2">
      <c r="A176" s="44">
        <f>$A$173</f>
        <v>45984</v>
      </c>
      <c r="B176" s="12" t="s">
        <v>26</v>
      </c>
      <c r="C176" s="13" t="s">
        <v>48</v>
      </c>
      <c r="D176" s="13" t="s">
        <v>171</v>
      </c>
      <c r="E176" s="45"/>
      <c r="F176" s="1" t="str">
        <f>$B$173</f>
        <v>Langenthal (SHZ)</v>
      </c>
      <c r="I176" s="31" t="str">
        <f t="shared" si="28"/>
        <v>45984HB2</v>
      </c>
      <c r="J176" t="e">
        <f>VLOOKUP(I176,Sperrdaten!H:I,2,FALSE)</f>
        <v>#N/A</v>
      </c>
      <c r="K176" s="32" t="str">
        <f t="shared" si="29"/>
        <v>45984HB2</v>
      </c>
      <c r="L176" t="e">
        <f>VLOOKUP(K176,Sperrdaten!C:D,2,FALSE)</f>
        <v>#N/A</v>
      </c>
      <c r="M176" s="32" t="str">
        <f t="shared" si="30"/>
        <v>45984SHZ</v>
      </c>
      <c r="N176" t="e">
        <f>VLOOKUP(M176,Sperrdaten!C:D,2,FALSE)</f>
        <v>#N/A</v>
      </c>
      <c r="O176" s="32" t="str">
        <f t="shared" si="31"/>
        <v>45984</v>
      </c>
      <c r="P176" s="33" t="e">
        <f>VLOOKUP(O176,Sperrdaten!C:D,2,FALSE)</f>
        <v>#N/A</v>
      </c>
    </row>
    <row r="177" spans="1:16" ht="15" x14ac:dyDescent="0.2">
      <c r="A177" s="44">
        <f t="shared" ref="A177:A184" si="38">$A$173</f>
        <v>45984</v>
      </c>
      <c r="B177" s="6" t="s">
        <v>368</v>
      </c>
      <c r="C177" s="13" t="s">
        <v>155</v>
      </c>
      <c r="D177" s="13" t="s">
        <v>169</v>
      </c>
      <c r="E177" s="45"/>
      <c r="F177" s="1" t="str">
        <f t="shared" ref="F177:F184" si="39">$B$173</f>
        <v>Langenthal (SHZ)</v>
      </c>
      <c r="I177" s="31" t="str">
        <f t="shared" si="28"/>
        <v>45984LTD</v>
      </c>
      <c r="J177" t="e">
        <f>VLOOKUP(I177,Sperrdaten!H:I,2,FALSE)</f>
        <v>#N/A</v>
      </c>
      <c r="K177" s="32" t="str">
        <f t="shared" si="29"/>
        <v>45984LTD</v>
      </c>
      <c r="L177" t="e">
        <f>VLOOKUP(K177,Sperrdaten!C:D,2,FALSE)</f>
        <v>#N/A</v>
      </c>
      <c r="M177" s="32" t="str">
        <f t="shared" si="30"/>
        <v>45984AD2</v>
      </c>
      <c r="N177" t="e">
        <f>VLOOKUP(M177,Sperrdaten!C:D,2,FALSE)</f>
        <v>#N/A</v>
      </c>
      <c r="O177" s="32" t="str">
        <f t="shared" si="31"/>
        <v>45984</v>
      </c>
      <c r="P177" s="33" t="e">
        <f>VLOOKUP(O177,Sperrdaten!C:D,2,FALSE)</f>
        <v>#N/A</v>
      </c>
    </row>
    <row r="178" spans="1:16" ht="15" x14ac:dyDescent="0.2">
      <c r="A178" s="44">
        <f t="shared" si="38"/>
        <v>45984</v>
      </c>
      <c r="B178" s="6" t="s">
        <v>380</v>
      </c>
      <c r="C178" s="13" t="s">
        <v>282</v>
      </c>
      <c r="D178" s="13" t="s">
        <v>139</v>
      </c>
      <c r="E178" s="45"/>
      <c r="F178" s="1" t="str">
        <f t="shared" si="39"/>
        <v>Langenthal (SHZ)</v>
      </c>
      <c r="I178" s="31" t="str">
        <f t="shared" si="28"/>
        <v>45984BL3</v>
      </c>
      <c r="J178" t="e">
        <f>VLOOKUP(I178,Sperrdaten!H:I,2,FALSE)</f>
        <v>#N/A</v>
      </c>
      <c r="K178" s="32" t="str">
        <f t="shared" si="29"/>
        <v>45984BL3</v>
      </c>
      <c r="L178" t="e">
        <f>VLOOKUP(K178,Sperrdaten!C:D,2,FALSE)</f>
        <v>#N/A</v>
      </c>
      <c r="M178" s="32" t="str">
        <f t="shared" si="30"/>
        <v>45984GR3</v>
      </c>
      <c r="N178" t="e">
        <f>VLOOKUP(M178,Sperrdaten!C:D,2,FALSE)</f>
        <v>#N/A</v>
      </c>
      <c r="O178" s="32" t="str">
        <f t="shared" si="31"/>
        <v>45984</v>
      </c>
      <c r="P178" s="33" t="e">
        <f>VLOOKUP(O178,Sperrdaten!C:D,2,FALSE)</f>
        <v>#N/A</v>
      </c>
    </row>
    <row r="179" spans="1:16" ht="15" x14ac:dyDescent="0.2">
      <c r="A179" s="44">
        <f t="shared" si="38"/>
        <v>45984</v>
      </c>
      <c r="B179" s="6" t="s">
        <v>210</v>
      </c>
      <c r="C179" s="13" t="s">
        <v>48</v>
      </c>
      <c r="D179" s="13" t="s">
        <v>169</v>
      </c>
      <c r="E179" s="45"/>
      <c r="F179" s="1" t="str">
        <f t="shared" si="39"/>
        <v>Langenthal (SHZ)</v>
      </c>
      <c r="I179" s="31" t="str">
        <f t="shared" si="28"/>
        <v>45984HB2</v>
      </c>
      <c r="J179" t="e">
        <f>VLOOKUP(I179,Sperrdaten!H:I,2,FALSE)</f>
        <v>#N/A</v>
      </c>
      <c r="K179" s="32" t="str">
        <f t="shared" si="29"/>
        <v>45984HB2</v>
      </c>
      <c r="L179" t="e">
        <f>VLOOKUP(K179,Sperrdaten!C:D,2,FALSE)</f>
        <v>#N/A</v>
      </c>
      <c r="M179" s="32" t="str">
        <f t="shared" si="30"/>
        <v>45984AD2</v>
      </c>
      <c r="N179" t="e">
        <f>VLOOKUP(M179,Sperrdaten!C:D,2,FALSE)</f>
        <v>#N/A</v>
      </c>
      <c r="O179" s="32" t="str">
        <f t="shared" si="31"/>
        <v>45984</v>
      </c>
      <c r="P179" s="33" t="e">
        <f>VLOOKUP(O179,Sperrdaten!C:D,2,FALSE)</f>
        <v>#N/A</v>
      </c>
    </row>
    <row r="180" spans="1:16" ht="15" x14ac:dyDescent="0.2">
      <c r="A180" s="44">
        <f t="shared" si="38"/>
        <v>45984</v>
      </c>
      <c r="B180" s="6" t="s">
        <v>385</v>
      </c>
      <c r="C180" s="13" t="s">
        <v>282</v>
      </c>
      <c r="D180" s="13" t="s">
        <v>155</v>
      </c>
      <c r="E180" s="45"/>
      <c r="F180" s="1" t="str">
        <f t="shared" si="39"/>
        <v>Langenthal (SHZ)</v>
      </c>
      <c r="I180" s="31" t="str">
        <f t="shared" si="28"/>
        <v>45984BL3</v>
      </c>
      <c r="J180" t="e">
        <f>VLOOKUP(I180,Sperrdaten!H:I,2,FALSE)</f>
        <v>#N/A</v>
      </c>
      <c r="K180" s="32" t="str">
        <f t="shared" si="29"/>
        <v>45984BL3</v>
      </c>
      <c r="L180" t="e">
        <f>VLOOKUP(K180,Sperrdaten!C:D,2,FALSE)</f>
        <v>#N/A</v>
      </c>
      <c r="M180" s="32" t="str">
        <f t="shared" si="30"/>
        <v>45984LTD</v>
      </c>
      <c r="N180" t="e">
        <f>VLOOKUP(M180,Sperrdaten!C:D,2,FALSE)</f>
        <v>#N/A</v>
      </c>
      <c r="O180" s="32" t="str">
        <f t="shared" si="31"/>
        <v>45984</v>
      </c>
      <c r="P180" s="33" t="e">
        <f>VLOOKUP(O180,Sperrdaten!C:D,2,FALSE)</f>
        <v>#N/A</v>
      </c>
    </row>
    <row r="181" spans="1:16" ht="15" x14ac:dyDescent="0.2">
      <c r="A181" s="44">
        <f t="shared" si="38"/>
        <v>45984</v>
      </c>
      <c r="B181" s="6" t="s">
        <v>386</v>
      </c>
      <c r="C181" s="13" t="s">
        <v>139</v>
      </c>
      <c r="D181" s="13" t="s">
        <v>171</v>
      </c>
      <c r="E181" s="45"/>
      <c r="F181" s="1" t="str">
        <f t="shared" si="39"/>
        <v>Langenthal (SHZ)</v>
      </c>
      <c r="I181" s="31" t="str">
        <f t="shared" si="28"/>
        <v>45984GR3</v>
      </c>
      <c r="J181" t="e">
        <f>VLOOKUP(I181,Sperrdaten!H:I,2,FALSE)</f>
        <v>#N/A</v>
      </c>
      <c r="K181" s="32" t="str">
        <f t="shared" si="29"/>
        <v>45984GR3</v>
      </c>
      <c r="L181" t="e">
        <f>VLOOKUP(K181,Sperrdaten!C:D,2,FALSE)</f>
        <v>#N/A</v>
      </c>
      <c r="M181" s="32" t="str">
        <f t="shared" si="30"/>
        <v>45984SHZ</v>
      </c>
      <c r="N181" t="e">
        <f>VLOOKUP(M181,Sperrdaten!C:D,2,FALSE)</f>
        <v>#N/A</v>
      </c>
      <c r="O181" s="32" t="str">
        <f t="shared" si="31"/>
        <v>45984</v>
      </c>
      <c r="P181" s="33" t="e">
        <f>VLOOKUP(O181,Sperrdaten!C:D,2,FALSE)</f>
        <v>#N/A</v>
      </c>
    </row>
    <row r="182" spans="1:16" ht="15" x14ac:dyDescent="0.2">
      <c r="A182" s="44">
        <f t="shared" si="38"/>
        <v>45984</v>
      </c>
      <c r="B182" s="6" t="s">
        <v>31</v>
      </c>
      <c r="C182" s="13"/>
      <c r="D182" s="13"/>
      <c r="E182" s="45"/>
      <c r="F182" s="1" t="str">
        <f t="shared" si="39"/>
        <v>Langenthal (SHZ)</v>
      </c>
      <c r="I182" s="31" t="str">
        <f t="shared" si="28"/>
        <v>45984</v>
      </c>
      <c r="J182" t="e">
        <f>VLOOKUP(I182,Sperrdaten!H:I,2,FALSE)</f>
        <v>#N/A</v>
      </c>
      <c r="K182" s="32" t="str">
        <f t="shared" si="29"/>
        <v>45984</v>
      </c>
      <c r="L182" t="e">
        <f>VLOOKUP(K182,Sperrdaten!C:D,2,FALSE)</f>
        <v>#N/A</v>
      </c>
      <c r="M182" s="32" t="str">
        <f t="shared" si="30"/>
        <v>45984</v>
      </c>
      <c r="N182" t="e">
        <f>VLOOKUP(M182,Sperrdaten!C:D,2,FALSE)</f>
        <v>#N/A</v>
      </c>
      <c r="O182" s="32" t="str">
        <f t="shared" si="31"/>
        <v>45984</v>
      </c>
      <c r="P182" s="33" t="e">
        <f>VLOOKUP(O182,Sperrdaten!C:D,2,FALSE)</f>
        <v>#N/A</v>
      </c>
    </row>
    <row r="183" spans="1:16" ht="15" x14ac:dyDescent="0.2">
      <c r="A183" s="44">
        <f t="shared" si="38"/>
        <v>45984</v>
      </c>
      <c r="B183" s="6" t="s">
        <v>32</v>
      </c>
      <c r="C183" s="13"/>
      <c r="D183" s="13"/>
      <c r="E183" s="45"/>
      <c r="F183" s="1" t="str">
        <f t="shared" si="39"/>
        <v>Langenthal (SHZ)</v>
      </c>
      <c r="I183" s="31" t="str">
        <f t="shared" si="28"/>
        <v>45984</v>
      </c>
      <c r="J183" t="e">
        <f>VLOOKUP(I183,Sperrdaten!H:I,2,FALSE)</f>
        <v>#N/A</v>
      </c>
      <c r="K183" s="32" t="str">
        <f t="shared" si="29"/>
        <v>45984</v>
      </c>
      <c r="L183" t="e">
        <f>VLOOKUP(K183,Sperrdaten!C:D,2,FALSE)</f>
        <v>#N/A</v>
      </c>
      <c r="M183" s="32" t="str">
        <f t="shared" si="30"/>
        <v>45984</v>
      </c>
      <c r="N183" t="e">
        <f>VLOOKUP(M183,Sperrdaten!C:D,2,FALSE)</f>
        <v>#N/A</v>
      </c>
      <c r="O183" s="32" t="str">
        <f t="shared" si="31"/>
        <v>45984</v>
      </c>
      <c r="P183" s="33" t="e">
        <f>VLOOKUP(O183,Sperrdaten!C:D,2,FALSE)</f>
        <v>#N/A</v>
      </c>
    </row>
    <row r="184" spans="1:16" ht="16" thickBot="1" x14ac:dyDescent="0.25">
      <c r="A184" s="46">
        <f t="shared" si="38"/>
        <v>45984</v>
      </c>
      <c r="B184" s="47" t="s">
        <v>33</v>
      </c>
      <c r="C184" s="48"/>
      <c r="D184" s="48"/>
      <c r="E184" s="49"/>
      <c r="F184" s="1" t="str">
        <f t="shared" si="39"/>
        <v>Langenthal (SHZ)</v>
      </c>
      <c r="I184" s="31" t="str">
        <f t="shared" si="28"/>
        <v>45984</v>
      </c>
      <c r="J184" t="e">
        <f>VLOOKUP(I184,Sperrdaten!H:I,2,FALSE)</f>
        <v>#N/A</v>
      </c>
      <c r="K184" s="32" t="str">
        <f t="shared" si="29"/>
        <v>45984</v>
      </c>
      <c r="L184" t="e">
        <f>VLOOKUP(K184,Sperrdaten!C:D,2,FALSE)</f>
        <v>#N/A</v>
      </c>
      <c r="M184" s="32" t="str">
        <f t="shared" si="30"/>
        <v>45984</v>
      </c>
      <c r="N184" t="e">
        <f>VLOOKUP(M184,Sperrdaten!C:D,2,FALSE)</f>
        <v>#N/A</v>
      </c>
      <c r="O184" s="32" t="str">
        <f t="shared" si="31"/>
        <v>45984</v>
      </c>
      <c r="P184" s="33" t="e">
        <f>VLOOKUP(O184,Sperrdaten!C:D,2,FALSE)</f>
        <v>#N/A</v>
      </c>
    </row>
    <row r="185" spans="1:16" ht="16" thickBot="1" x14ac:dyDescent="0.25">
      <c r="I185" s="31" t="str">
        <f t="shared" si="28"/>
        <v/>
      </c>
      <c r="J185">
        <f>VLOOKUP(I185,Sperrdaten!H:I,2,FALSE)</f>
        <v>1</v>
      </c>
      <c r="K185" s="32" t="str">
        <f t="shared" si="29"/>
        <v/>
      </c>
      <c r="L185">
        <f>VLOOKUP(K185,Sperrdaten!C:D,2,FALSE)</f>
        <v>1</v>
      </c>
      <c r="M185" s="32" t="str">
        <f t="shared" si="30"/>
        <v/>
      </c>
      <c r="N185">
        <f>VLOOKUP(M185,Sperrdaten!C:D,2,FALSE)</f>
        <v>1</v>
      </c>
      <c r="O185" s="32" t="str">
        <f t="shared" si="31"/>
        <v/>
      </c>
      <c r="P185" s="33">
        <f>VLOOKUP(O185,Sperrdaten!C:D,2,FALSE)</f>
        <v>1</v>
      </c>
    </row>
    <row r="186" spans="1:16" ht="15" x14ac:dyDescent="0.2">
      <c r="A186" s="97">
        <v>46004</v>
      </c>
      <c r="B186" s="99" t="s">
        <v>88</v>
      </c>
      <c r="C186" s="99"/>
      <c r="D186" s="99"/>
      <c r="E186" s="100"/>
      <c r="I186" s="31" t="str">
        <f t="shared" si="28"/>
        <v>46004</v>
      </c>
      <c r="J186" t="e">
        <f>VLOOKUP(I186,Sperrdaten!H:I,2,FALSE)</f>
        <v>#N/A</v>
      </c>
      <c r="K186" s="32" t="str">
        <f t="shared" si="29"/>
        <v>46004</v>
      </c>
      <c r="L186" t="e">
        <f>VLOOKUP(K186,Sperrdaten!C:D,2,FALSE)</f>
        <v>#N/A</v>
      </c>
      <c r="M186" s="32" t="str">
        <f t="shared" si="30"/>
        <v>46004</v>
      </c>
      <c r="N186" t="e">
        <f>VLOOKUP(M186,Sperrdaten!C:D,2,FALSE)</f>
        <v>#N/A</v>
      </c>
      <c r="O186" s="32" t="str">
        <f t="shared" si="31"/>
        <v>46004</v>
      </c>
      <c r="P186" s="33" t="e">
        <f>VLOOKUP(O186,Sperrdaten!C:D,2,FALSE)</f>
        <v>#N/A</v>
      </c>
    </row>
    <row r="187" spans="1:16" ht="15" x14ac:dyDescent="0.2">
      <c r="A187" s="98"/>
      <c r="B187" s="101"/>
      <c r="C187" s="101"/>
      <c r="D187" s="101"/>
      <c r="E187" s="102"/>
      <c r="I187" s="31" t="str">
        <f t="shared" si="28"/>
        <v/>
      </c>
      <c r="J187">
        <f>VLOOKUP(I187,Sperrdaten!H:I,2,FALSE)</f>
        <v>1</v>
      </c>
      <c r="K187" s="32" t="str">
        <f t="shared" si="29"/>
        <v/>
      </c>
      <c r="L187">
        <f>VLOOKUP(K187,Sperrdaten!C:D,2,FALSE)</f>
        <v>1</v>
      </c>
      <c r="M187" s="32" t="str">
        <f t="shared" si="30"/>
        <v/>
      </c>
      <c r="N187">
        <f>VLOOKUP(M187,Sperrdaten!C:D,2,FALSE)</f>
        <v>1</v>
      </c>
      <c r="O187" s="32" t="str">
        <f t="shared" si="31"/>
        <v/>
      </c>
      <c r="P187" s="33">
        <f>VLOOKUP(O187,Sperrdaten!C:D,2,FALSE)</f>
        <v>1</v>
      </c>
    </row>
    <row r="188" spans="1:16" ht="15" x14ac:dyDescent="0.2">
      <c r="A188" s="98"/>
      <c r="B188" s="78" t="s">
        <v>11</v>
      </c>
      <c r="C188" s="79" t="s">
        <v>12</v>
      </c>
      <c r="D188" s="79" t="s">
        <v>13</v>
      </c>
      <c r="E188" s="80" t="s">
        <v>14</v>
      </c>
      <c r="I188" s="31" t="str">
        <f t="shared" si="28"/>
        <v>h</v>
      </c>
      <c r="J188" t="e">
        <f>VLOOKUP(I188,Sperrdaten!H:I,2,FALSE)</f>
        <v>#N/A</v>
      </c>
      <c r="K188" s="32" t="str">
        <f t="shared" si="29"/>
        <v>h</v>
      </c>
      <c r="L188" t="e">
        <f>VLOOKUP(K188,Sperrdaten!C:D,2,FALSE)</f>
        <v>#N/A</v>
      </c>
      <c r="M188" s="32" t="str">
        <f t="shared" si="30"/>
        <v>a</v>
      </c>
      <c r="N188" t="e">
        <f>VLOOKUP(M188,Sperrdaten!C:D,2,FALSE)</f>
        <v>#N/A</v>
      </c>
      <c r="O188" s="32" t="str">
        <f t="shared" si="31"/>
        <v>SR</v>
      </c>
      <c r="P188" s="33" t="e">
        <f>VLOOKUP(O188,Sperrdaten!C:D,2,FALSE)</f>
        <v>#N/A</v>
      </c>
    </row>
    <row r="189" spans="1:16" ht="15" x14ac:dyDescent="0.2">
      <c r="A189" s="44">
        <f>$A$186</f>
        <v>46004</v>
      </c>
      <c r="B189" s="12" t="s">
        <v>26</v>
      </c>
      <c r="C189" s="13" t="s">
        <v>282</v>
      </c>
      <c r="D189" s="13" t="s">
        <v>90</v>
      </c>
      <c r="E189" s="45"/>
      <c r="F189" s="1" t="str">
        <f>$B$186</f>
        <v>Bettlach</v>
      </c>
      <c r="I189" s="31" t="str">
        <f t="shared" si="28"/>
        <v>46004BL3</v>
      </c>
      <c r="J189" t="e">
        <f>VLOOKUP(I189,Sperrdaten!H:I,2,FALSE)</f>
        <v>#N/A</v>
      </c>
      <c r="K189" s="32" t="str">
        <f t="shared" si="29"/>
        <v>46004BL3</v>
      </c>
      <c r="L189" t="e">
        <f>VLOOKUP(K189,Sperrdaten!C:D,2,FALSE)</f>
        <v>#N/A</v>
      </c>
      <c r="M189" s="32" t="str">
        <f t="shared" si="30"/>
        <v>46004BT2</v>
      </c>
      <c r="N189" t="e">
        <f>VLOOKUP(M189,Sperrdaten!C:D,2,FALSE)</f>
        <v>#N/A</v>
      </c>
      <c r="O189" s="32" t="str">
        <f t="shared" si="31"/>
        <v>46004</v>
      </c>
      <c r="P189" s="33" t="e">
        <f>VLOOKUP(O189,Sperrdaten!C:D,2,FALSE)</f>
        <v>#N/A</v>
      </c>
    </row>
    <row r="190" spans="1:16" ht="15" x14ac:dyDescent="0.2">
      <c r="A190" s="44">
        <f t="shared" ref="A190:A196" si="40">$A$186</f>
        <v>46004</v>
      </c>
      <c r="B190" s="6" t="s">
        <v>368</v>
      </c>
      <c r="C190" s="13" t="s">
        <v>155</v>
      </c>
      <c r="D190" s="13" t="s">
        <v>48</v>
      </c>
      <c r="E190" s="45"/>
      <c r="F190" s="1" t="str">
        <f t="shared" ref="F190:F197" si="41">$B$186</f>
        <v>Bettlach</v>
      </c>
      <c r="I190" s="31" t="str">
        <f t="shared" si="28"/>
        <v>46004LTD</v>
      </c>
      <c r="J190" t="e">
        <f>VLOOKUP(I190,Sperrdaten!H:I,2,FALSE)</f>
        <v>#N/A</v>
      </c>
      <c r="K190" s="32" t="str">
        <f t="shared" si="29"/>
        <v>46004LTD</v>
      </c>
      <c r="L190" t="e">
        <f>VLOOKUP(K190,Sperrdaten!C:D,2,FALSE)</f>
        <v>#N/A</v>
      </c>
      <c r="M190" s="32" t="str">
        <f t="shared" si="30"/>
        <v>46004HB2</v>
      </c>
      <c r="N190" t="e">
        <f>VLOOKUP(M190,Sperrdaten!C:D,2,FALSE)</f>
        <v>#N/A</v>
      </c>
      <c r="O190" s="32" t="str">
        <f t="shared" si="31"/>
        <v>46004</v>
      </c>
      <c r="P190" s="33" t="e">
        <f>VLOOKUP(O190,Sperrdaten!C:D,2,FALSE)</f>
        <v>#N/A</v>
      </c>
    </row>
    <row r="191" spans="1:16" ht="15" x14ac:dyDescent="0.2">
      <c r="A191" s="44">
        <f t="shared" si="40"/>
        <v>46004</v>
      </c>
      <c r="B191" s="6" t="s">
        <v>380</v>
      </c>
      <c r="C191" s="13" t="s">
        <v>282</v>
      </c>
      <c r="D191" s="13" t="s">
        <v>171</v>
      </c>
      <c r="E191" s="45"/>
      <c r="F191" s="1" t="str">
        <f t="shared" si="41"/>
        <v>Bettlach</v>
      </c>
      <c r="I191" s="31" t="str">
        <f t="shared" si="28"/>
        <v>46004BL3</v>
      </c>
      <c r="J191" t="e">
        <f>VLOOKUP(I191,Sperrdaten!H:I,2,FALSE)</f>
        <v>#N/A</v>
      </c>
      <c r="K191" s="32" t="str">
        <f t="shared" si="29"/>
        <v>46004BL3</v>
      </c>
      <c r="L191" t="e">
        <f>VLOOKUP(K191,Sperrdaten!C:D,2,FALSE)</f>
        <v>#N/A</v>
      </c>
      <c r="M191" s="32" t="str">
        <f t="shared" si="30"/>
        <v>46004SHZ</v>
      </c>
      <c r="N191" t="e">
        <f>VLOOKUP(M191,Sperrdaten!C:D,2,FALSE)</f>
        <v>#N/A</v>
      </c>
      <c r="O191" s="32" t="str">
        <f t="shared" si="31"/>
        <v>46004</v>
      </c>
      <c r="P191" s="33" t="e">
        <f>VLOOKUP(O191,Sperrdaten!C:D,2,FALSE)</f>
        <v>#N/A</v>
      </c>
    </row>
    <row r="192" spans="1:16" ht="15" x14ac:dyDescent="0.2">
      <c r="A192" s="44">
        <f t="shared" si="40"/>
        <v>46004</v>
      </c>
      <c r="B192" s="6" t="s">
        <v>210</v>
      </c>
      <c r="C192" s="13" t="s">
        <v>139</v>
      </c>
      <c r="D192" s="13" t="s">
        <v>48</v>
      </c>
      <c r="E192" s="45"/>
      <c r="F192" s="1" t="str">
        <f t="shared" si="41"/>
        <v>Bettlach</v>
      </c>
      <c r="I192" s="31" t="str">
        <f t="shared" si="28"/>
        <v>46004GR3</v>
      </c>
      <c r="J192" t="e">
        <f>VLOOKUP(I192,Sperrdaten!H:I,2,FALSE)</f>
        <v>#N/A</v>
      </c>
      <c r="K192" s="32" t="str">
        <f t="shared" si="29"/>
        <v>46004GR3</v>
      </c>
      <c r="L192" t="e">
        <f>VLOOKUP(K192,Sperrdaten!C:D,2,FALSE)</f>
        <v>#N/A</v>
      </c>
      <c r="M192" s="32" t="str">
        <f t="shared" si="30"/>
        <v>46004HB2</v>
      </c>
      <c r="N192" t="e">
        <f>VLOOKUP(M192,Sperrdaten!C:D,2,FALSE)</f>
        <v>#N/A</v>
      </c>
      <c r="O192" s="32" t="str">
        <f t="shared" si="31"/>
        <v>46004</v>
      </c>
      <c r="P192" s="33" t="e">
        <f>VLOOKUP(O192,Sperrdaten!C:D,2,FALSE)</f>
        <v>#N/A</v>
      </c>
    </row>
    <row r="193" spans="1:16" ht="15" x14ac:dyDescent="0.2">
      <c r="A193" s="44">
        <f t="shared" si="40"/>
        <v>46004</v>
      </c>
      <c r="B193" s="6" t="s">
        <v>385</v>
      </c>
      <c r="C193" s="13" t="s">
        <v>155</v>
      </c>
      <c r="D193" s="13" t="s">
        <v>171</v>
      </c>
      <c r="E193" s="45"/>
      <c r="F193" s="1" t="str">
        <f t="shared" si="41"/>
        <v>Bettlach</v>
      </c>
      <c r="I193" s="31" t="str">
        <f t="shared" si="28"/>
        <v>46004LTD</v>
      </c>
      <c r="J193" t="e">
        <f>VLOOKUP(I193,Sperrdaten!H:I,2,FALSE)</f>
        <v>#N/A</v>
      </c>
      <c r="K193" s="32" t="str">
        <f t="shared" si="29"/>
        <v>46004LTD</v>
      </c>
      <c r="L193" t="e">
        <f>VLOOKUP(K193,Sperrdaten!C:D,2,FALSE)</f>
        <v>#N/A</v>
      </c>
      <c r="M193" s="32" t="str">
        <f t="shared" si="30"/>
        <v>46004SHZ</v>
      </c>
      <c r="N193" t="e">
        <f>VLOOKUP(M193,Sperrdaten!C:D,2,FALSE)</f>
        <v>#N/A</v>
      </c>
      <c r="O193" s="32" t="str">
        <f t="shared" si="31"/>
        <v>46004</v>
      </c>
      <c r="P193" s="33" t="e">
        <f>VLOOKUP(O193,Sperrdaten!C:D,2,FALSE)</f>
        <v>#N/A</v>
      </c>
    </row>
    <row r="194" spans="1:16" ht="15" x14ac:dyDescent="0.2">
      <c r="A194" s="44">
        <f t="shared" si="40"/>
        <v>46004</v>
      </c>
      <c r="B194" s="6" t="s">
        <v>386</v>
      </c>
      <c r="C194" s="13" t="s">
        <v>139</v>
      </c>
      <c r="D194" s="13" t="s">
        <v>90</v>
      </c>
      <c r="E194" s="45"/>
      <c r="F194" s="1" t="str">
        <f t="shared" si="41"/>
        <v>Bettlach</v>
      </c>
      <c r="I194" s="31" t="str">
        <f t="shared" si="28"/>
        <v>46004GR3</v>
      </c>
      <c r="J194" t="e">
        <f>VLOOKUP(I194,Sperrdaten!H:I,2,FALSE)</f>
        <v>#N/A</v>
      </c>
      <c r="K194" s="32" t="str">
        <f t="shared" si="29"/>
        <v>46004GR3</v>
      </c>
      <c r="L194" t="e">
        <f>VLOOKUP(K194,Sperrdaten!C:D,2,FALSE)</f>
        <v>#N/A</v>
      </c>
      <c r="M194" s="32" t="str">
        <f t="shared" si="30"/>
        <v>46004BT2</v>
      </c>
      <c r="N194" t="e">
        <f>VLOOKUP(M194,Sperrdaten!C:D,2,FALSE)</f>
        <v>#N/A</v>
      </c>
      <c r="O194" s="32" t="str">
        <f t="shared" si="31"/>
        <v>46004</v>
      </c>
      <c r="P194" s="33" t="e">
        <f>VLOOKUP(O194,Sperrdaten!C:D,2,FALSE)</f>
        <v>#N/A</v>
      </c>
    </row>
    <row r="195" spans="1:16" ht="15" x14ac:dyDescent="0.2">
      <c r="A195" s="44">
        <f t="shared" si="40"/>
        <v>46004</v>
      </c>
      <c r="B195" s="6" t="s">
        <v>31</v>
      </c>
      <c r="C195" s="13"/>
      <c r="D195" s="13"/>
      <c r="E195" s="45"/>
      <c r="F195" s="1" t="str">
        <f t="shared" si="41"/>
        <v>Bettlach</v>
      </c>
      <c r="I195" s="31" t="str">
        <f t="shared" si="28"/>
        <v>46004</v>
      </c>
      <c r="J195" t="e">
        <f>VLOOKUP(I195,Sperrdaten!H:I,2,FALSE)</f>
        <v>#N/A</v>
      </c>
      <c r="K195" s="32" t="str">
        <f t="shared" si="29"/>
        <v>46004</v>
      </c>
      <c r="L195" t="e">
        <f>VLOOKUP(K195,Sperrdaten!C:D,2,FALSE)</f>
        <v>#N/A</v>
      </c>
      <c r="M195" s="32" t="str">
        <f t="shared" si="30"/>
        <v>46004</v>
      </c>
      <c r="N195" t="e">
        <f>VLOOKUP(M195,Sperrdaten!C:D,2,FALSE)</f>
        <v>#N/A</v>
      </c>
      <c r="O195" s="32" t="str">
        <f t="shared" si="31"/>
        <v>46004</v>
      </c>
      <c r="P195" s="33" t="e">
        <f>VLOOKUP(O195,Sperrdaten!C:D,2,FALSE)</f>
        <v>#N/A</v>
      </c>
    </row>
    <row r="196" spans="1:16" ht="15" x14ac:dyDescent="0.2">
      <c r="A196" s="44">
        <f t="shared" si="40"/>
        <v>46004</v>
      </c>
      <c r="B196" s="6" t="s">
        <v>32</v>
      </c>
      <c r="C196" s="13"/>
      <c r="D196" s="13"/>
      <c r="E196" s="45"/>
      <c r="F196" s="1" t="str">
        <f t="shared" si="41"/>
        <v>Bettlach</v>
      </c>
      <c r="I196" s="31" t="str">
        <f t="shared" si="28"/>
        <v>46004</v>
      </c>
      <c r="J196" t="e">
        <f>VLOOKUP(I196,Sperrdaten!H:I,2,FALSE)</f>
        <v>#N/A</v>
      </c>
      <c r="K196" s="32" t="str">
        <f t="shared" si="29"/>
        <v>46004</v>
      </c>
      <c r="L196" t="e">
        <f>VLOOKUP(K196,Sperrdaten!C:D,2,FALSE)</f>
        <v>#N/A</v>
      </c>
      <c r="M196" s="32" t="str">
        <f t="shared" si="30"/>
        <v>46004</v>
      </c>
      <c r="N196" t="e">
        <f>VLOOKUP(M196,Sperrdaten!C:D,2,FALSE)</f>
        <v>#N/A</v>
      </c>
      <c r="O196" s="32" t="str">
        <f t="shared" si="31"/>
        <v>46004</v>
      </c>
      <c r="P196" s="33" t="e">
        <f>VLOOKUP(O196,Sperrdaten!C:D,2,FALSE)</f>
        <v>#N/A</v>
      </c>
    </row>
    <row r="197" spans="1:16" ht="16" thickBot="1" x14ac:dyDescent="0.25">
      <c r="A197" s="46">
        <f>$A$186</f>
        <v>46004</v>
      </c>
      <c r="B197" s="47" t="s">
        <v>33</v>
      </c>
      <c r="C197" s="48"/>
      <c r="D197" s="48"/>
      <c r="E197" s="49"/>
      <c r="F197" s="1" t="str">
        <f t="shared" si="41"/>
        <v>Bettlach</v>
      </c>
      <c r="I197" s="31" t="str">
        <f t="shared" si="28"/>
        <v>46004</v>
      </c>
      <c r="J197" t="e">
        <f>VLOOKUP(I197,Sperrdaten!H:I,2,FALSE)</f>
        <v>#N/A</v>
      </c>
      <c r="K197" s="32" t="str">
        <f t="shared" si="29"/>
        <v>46004</v>
      </c>
      <c r="L197" t="e">
        <f>VLOOKUP(K197,Sperrdaten!C:D,2,FALSE)</f>
        <v>#N/A</v>
      </c>
      <c r="M197" s="32" t="str">
        <f t="shared" si="30"/>
        <v>46004</v>
      </c>
      <c r="N197" t="e">
        <f>VLOOKUP(M197,Sperrdaten!C:D,2,FALSE)</f>
        <v>#N/A</v>
      </c>
      <c r="O197" s="32" t="str">
        <f t="shared" si="31"/>
        <v>46004</v>
      </c>
      <c r="P197" s="33" t="e">
        <f>VLOOKUP(O197,Sperrdaten!C:D,2,FALSE)</f>
        <v>#N/A</v>
      </c>
    </row>
    <row r="198" spans="1:16" ht="16" thickBot="1" x14ac:dyDescent="0.25">
      <c r="I198" s="31" t="str">
        <f t="shared" si="28"/>
        <v/>
      </c>
      <c r="J198">
        <f>VLOOKUP(I198,Sperrdaten!H:I,2,FALSE)</f>
        <v>1</v>
      </c>
      <c r="K198" s="32" t="str">
        <f t="shared" si="29"/>
        <v/>
      </c>
      <c r="L198">
        <f>VLOOKUP(K198,Sperrdaten!C:D,2,FALSE)</f>
        <v>1</v>
      </c>
      <c r="M198" s="32" t="str">
        <f t="shared" si="30"/>
        <v/>
      </c>
      <c r="N198">
        <f>VLOOKUP(M198,Sperrdaten!C:D,2,FALSE)</f>
        <v>1</v>
      </c>
      <c r="O198" s="32" t="str">
        <f t="shared" si="31"/>
        <v/>
      </c>
      <c r="P198" s="33">
        <f>VLOOKUP(O198,Sperrdaten!C:D,2,FALSE)</f>
        <v>1</v>
      </c>
    </row>
    <row r="199" spans="1:16" ht="15" x14ac:dyDescent="0.2">
      <c r="A199" s="91"/>
      <c r="B199" s="93" t="s">
        <v>34</v>
      </c>
      <c r="C199" s="93"/>
      <c r="D199" s="93"/>
      <c r="E199" s="94"/>
      <c r="I199" s="31" t="str">
        <f t="shared" si="28"/>
        <v/>
      </c>
      <c r="J199">
        <f>VLOOKUP(I199,Sperrdaten!H:I,2,FALSE)</f>
        <v>1</v>
      </c>
      <c r="K199" s="32" t="str">
        <f t="shared" si="29"/>
        <v/>
      </c>
      <c r="L199">
        <f>VLOOKUP(K199,Sperrdaten!C:D,2,FALSE)</f>
        <v>1</v>
      </c>
      <c r="M199" s="32" t="str">
        <f t="shared" si="30"/>
        <v/>
      </c>
      <c r="N199">
        <f>VLOOKUP(M199,Sperrdaten!C:D,2,FALSE)</f>
        <v>1</v>
      </c>
      <c r="O199" s="32" t="str">
        <f t="shared" si="31"/>
        <v/>
      </c>
      <c r="P199" s="33">
        <f>VLOOKUP(O199,Sperrdaten!C:D,2,FALSE)</f>
        <v>1</v>
      </c>
    </row>
    <row r="200" spans="1:16" ht="15" x14ac:dyDescent="0.2">
      <c r="A200" s="92"/>
      <c r="B200" s="85"/>
      <c r="C200" s="85"/>
      <c r="D200" s="85"/>
      <c r="E200" s="95"/>
      <c r="I200" s="31" t="str">
        <f t="shared" ref="I200:I263" si="42">A200&amp;C200</f>
        <v/>
      </c>
      <c r="J200">
        <f>VLOOKUP(I200,Sperrdaten!H:I,2,FALSE)</f>
        <v>1</v>
      </c>
      <c r="K200" s="32" t="str">
        <f t="shared" ref="K200:K263" si="43">A200&amp;C200</f>
        <v/>
      </c>
      <c r="L200">
        <f>VLOOKUP(K200,Sperrdaten!C:D,2,FALSE)</f>
        <v>1</v>
      </c>
      <c r="M200" s="32" t="str">
        <f t="shared" ref="M200:M263" si="44">A200&amp;D200</f>
        <v/>
      </c>
      <c r="N200">
        <f>VLOOKUP(M200,Sperrdaten!C:D,2,FALSE)</f>
        <v>1</v>
      </c>
      <c r="O200" s="32" t="str">
        <f t="shared" ref="O200:O263" si="45">A200&amp;E200</f>
        <v/>
      </c>
      <c r="P200" s="33">
        <f>VLOOKUP(O200,Sperrdaten!C:D,2,FALSE)</f>
        <v>1</v>
      </c>
    </row>
    <row r="201" spans="1:16" ht="15" x14ac:dyDescent="0.2">
      <c r="A201" s="92"/>
      <c r="B201" s="14" t="s">
        <v>11</v>
      </c>
      <c r="C201" s="15" t="s">
        <v>12</v>
      </c>
      <c r="D201" s="15" t="s">
        <v>13</v>
      </c>
      <c r="E201" s="43" t="s">
        <v>14</v>
      </c>
      <c r="I201" s="31" t="str">
        <f t="shared" si="42"/>
        <v>h</v>
      </c>
      <c r="J201" t="e">
        <f>VLOOKUP(I201,Sperrdaten!H:I,2,FALSE)</f>
        <v>#N/A</v>
      </c>
      <c r="K201" s="32" t="str">
        <f t="shared" si="43"/>
        <v>h</v>
      </c>
      <c r="L201" t="e">
        <f>VLOOKUP(K201,Sperrdaten!C:D,2,FALSE)</f>
        <v>#N/A</v>
      </c>
      <c r="M201" s="32" t="str">
        <f t="shared" si="44"/>
        <v>a</v>
      </c>
      <c r="N201" t="e">
        <f>VLOOKUP(M201,Sperrdaten!C:D,2,FALSE)</f>
        <v>#N/A</v>
      </c>
      <c r="O201" s="32" t="str">
        <f t="shared" si="45"/>
        <v>SR</v>
      </c>
      <c r="P201" s="33" t="e">
        <f>VLOOKUP(O201,Sperrdaten!C:D,2,FALSE)</f>
        <v>#N/A</v>
      </c>
    </row>
    <row r="202" spans="1:16" ht="15" x14ac:dyDescent="0.2">
      <c r="A202" s="44">
        <f>$A$199</f>
        <v>0</v>
      </c>
      <c r="B202" s="12" t="s">
        <v>26</v>
      </c>
      <c r="C202" s="13"/>
      <c r="D202" s="13"/>
      <c r="E202" s="45"/>
      <c r="F202" s="1" t="str">
        <f>$B$199</f>
        <v>Turnierort</v>
      </c>
      <c r="I202" s="31" t="str">
        <f t="shared" si="42"/>
        <v>0</v>
      </c>
      <c r="J202" t="e">
        <f>VLOOKUP(I202,Sperrdaten!H:I,2,FALSE)</f>
        <v>#N/A</v>
      </c>
      <c r="K202" s="32" t="str">
        <f t="shared" si="43"/>
        <v>0</v>
      </c>
      <c r="L202" t="e">
        <f>VLOOKUP(K202,Sperrdaten!C:D,2,FALSE)</f>
        <v>#N/A</v>
      </c>
      <c r="M202" s="32" t="str">
        <f t="shared" si="44"/>
        <v>0</v>
      </c>
      <c r="N202" t="e">
        <f>VLOOKUP(M202,Sperrdaten!C:D,2,FALSE)</f>
        <v>#N/A</v>
      </c>
      <c r="O202" s="32" t="str">
        <f t="shared" si="45"/>
        <v>0</v>
      </c>
      <c r="P202" s="33" t="e">
        <f>VLOOKUP(O202,Sperrdaten!C:D,2,FALSE)</f>
        <v>#N/A</v>
      </c>
    </row>
    <row r="203" spans="1:16" ht="15" x14ac:dyDescent="0.2">
      <c r="A203" s="44">
        <f t="shared" ref="A203:A210" si="46">$A$199</f>
        <v>0</v>
      </c>
      <c r="B203" s="6" t="s">
        <v>368</v>
      </c>
      <c r="C203" s="13"/>
      <c r="D203" s="13"/>
      <c r="E203" s="45"/>
      <c r="F203" s="1" t="str">
        <f t="shared" ref="F203:F210" si="47">$B$199</f>
        <v>Turnierort</v>
      </c>
      <c r="I203" s="31" t="str">
        <f t="shared" si="42"/>
        <v>0</v>
      </c>
      <c r="J203" t="e">
        <f>VLOOKUP(I203,Sperrdaten!H:I,2,FALSE)</f>
        <v>#N/A</v>
      </c>
      <c r="K203" s="32" t="str">
        <f t="shared" si="43"/>
        <v>0</v>
      </c>
      <c r="L203" t="e">
        <f>VLOOKUP(K203,Sperrdaten!C:D,2,FALSE)</f>
        <v>#N/A</v>
      </c>
      <c r="M203" s="32" t="str">
        <f t="shared" si="44"/>
        <v>0</v>
      </c>
      <c r="N203" t="e">
        <f>VLOOKUP(M203,Sperrdaten!C:D,2,FALSE)</f>
        <v>#N/A</v>
      </c>
      <c r="O203" s="32" t="str">
        <f t="shared" si="45"/>
        <v>0</v>
      </c>
      <c r="P203" s="33" t="e">
        <f>VLOOKUP(O203,Sperrdaten!C:D,2,FALSE)</f>
        <v>#N/A</v>
      </c>
    </row>
    <row r="204" spans="1:16" ht="15" x14ac:dyDescent="0.2">
      <c r="A204" s="44">
        <f t="shared" si="46"/>
        <v>0</v>
      </c>
      <c r="B204" s="6" t="s">
        <v>380</v>
      </c>
      <c r="C204" s="13"/>
      <c r="D204" s="13"/>
      <c r="E204" s="45"/>
      <c r="F204" s="1" t="str">
        <f t="shared" si="47"/>
        <v>Turnierort</v>
      </c>
      <c r="I204" s="31" t="str">
        <f t="shared" si="42"/>
        <v>0</v>
      </c>
      <c r="J204" t="e">
        <f>VLOOKUP(I204,Sperrdaten!H:I,2,FALSE)</f>
        <v>#N/A</v>
      </c>
      <c r="K204" s="32" t="str">
        <f t="shared" si="43"/>
        <v>0</v>
      </c>
      <c r="L204" t="e">
        <f>VLOOKUP(K204,Sperrdaten!C:D,2,FALSE)</f>
        <v>#N/A</v>
      </c>
      <c r="M204" s="32" t="str">
        <f t="shared" si="44"/>
        <v>0</v>
      </c>
      <c r="N204" t="e">
        <f>VLOOKUP(M204,Sperrdaten!C:D,2,FALSE)</f>
        <v>#N/A</v>
      </c>
      <c r="O204" s="32" t="str">
        <f t="shared" si="45"/>
        <v>0</v>
      </c>
      <c r="P204" s="33" t="e">
        <f>VLOOKUP(O204,Sperrdaten!C:D,2,FALSE)</f>
        <v>#N/A</v>
      </c>
    </row>
    <row r="205" spans="1:16" ht="15" x14ac:dyDescent="0.2">
      <c r="A205" s="44">
        <f t="shared" si="46"/>
        <v>0</v>
      </c>
      <c r="B205" s="6" t="s">
        <v>210</v>
      </c>
      <c r="C205" s="13"/>
      <c r="D205" s="13"/>
      <c r="E205" s="45"/>
      <c r="F205" s="1" t="str">
        <f t="shared" si="47"/>
        <v>Turnierort</v>
      </c>
      <c r="I205" s="31" t="str">
        <f t="shared" si="42"/>
        <v>0</v>
      </c>
      <c r="J205" t="e">
        <f>VLOOKUP(I205,Sperrdaten!H:I,2,FALSE)</f>
        <v>#N/A</v>
      </c>
      <c r="K205" s="32" t="str">
        <f t="shared" si="43"/>
        <v>0</v>
      </c>
      <c r="L205" t="e">
        <f>VLOOKUP(K205,Sperrdaten!C:D,2,FALSE)</f>
        <v>#N/A</v>
      </c>
      <c r="M205" s="32" t="str">
        <f t="shared" si="44"/>
        <v>0</v>
      </c>
      <c r="N205" t="e">
        <f>VLOOKUP(M205,Sperrdaten!C:D,2,FALSE)</f>
        <v>#N/A</v>
      </c>
      <c r="O205" s="32" t="str">
        <f t="shared" si="45"/>
        <v>0</v>
      </c>
      <c r="P205" s="33" t="e">
        <f>VLOOKUP(O205,Sperrdaten!C:D,2,FALSE)</f>
        <v>#N/A</v>
      </c>
    </row>
    <row r="206" spans="1:16" ht="15" x14ac:dyDescent="0.2">
      <c r="A206" s="44">
        <f t="shared" si="46"/>
        <v>0</v>
      </c>
      <c r="B206" s="6" t="s">
        <v>385</v>
      </c>
      <c r="C206" s="13"/>
      <c r="D206" s="13"/>
      <c r="E206" s="45"/>
      <c r="F206" s="1" t="str">
        <f t="shared" si="47"/>
        <v>Turnierort</v>
      </c>
      <c r="I206" s="31" t="str">
        <f t="shared" si="42"/>
        <v>0</v>
      </c>
      <c r="J206" t="e">
        <f>VLOOKUP(I206,Sperrdaten!H:I,2,FALSE)</f>
        <v>#N/A</v>
      </c>
      <c r="K206" s="32" t="str">
        <f t="shared" si="43"/>
        <v>0</v>
      </c>
      <c r="L206" t="e">
        <f>VLOOKUP(K206,Sperrdaten!C:D,2,FALSE)</f>
        <v>#N/A</v>
      </c>
      <c r="M206" s="32" t="str">
        <f t="shared" si="44"/>
        <v>0</v>
      </c>
      <c r="N206" t="e">
        <f>VLOOKUP(M206,Sperrdaten!C:D,2,FALSE)</f>
        <v>#N/A</v>
      </c>
      <c r="O206" s="32" t="str">
        <f t="shared" si="45"/>
        <v>0</v>
      </c>
      <c r="P206" s="33" t="e">
        <f>VLOOKUP(O206,Sperrdaten!C:D,2,FALSE)</f>
        <v>#N/A</v>
      </c>
    </row>
    <row r="207" spans="1:16" ht="15" x14ac:dyDescent="0.2">
      <c r="A207" s="44">
        <f t="shared" si="46"/>
        <v>0</v>
      </c>
      <c r="B207" s="6" t="s">
        <v>386</v>
      </c>
      <c r="C207" s="13"/>
      <c r="D207" s="13"/>
      <c r="E207" s="45"/>
      <c r="F207" s="1" t="str">
        <f t="shared" si="47"/>
        <v>Turnierort</v>
      </c>
      <c r="I207" s="31" t="str">
        <f t="shared" si="42"/>
        <v>0</v>
      </c>
      <c r="J207" t="e">
        <f>VLOOKUP(I207,Sperrdaten!H:I,2,FALSE)</f>
        <v>#N/A</v>
      </c>
      <c r="K207" s="32" t="str">
        <f t="shared" si="43"/>
        <v>0</v>
      </c>
      <c r="L207" t="e">
        <f>VLOOKUP(K207,Sperrdaten!C:D,2,FALSE)</f>
        <v>#N/A</v>
      </c>
      <c r="M207" s="32" t="str">
        <f t="shared" si="44"/>
        <v>0</v>
      </c>
      <c r="N207" t="e">
        <f>VLOOKUP(M207,Sperrdaten!C:D,2,FALSE)</f>
        <v>#N/A</v>
      </c>
      <c r="O207" s="32" t="str">
        <f t="shared" si="45"/>
        <v>0</v>
      </c>
      <c r="P207" s="33" t="e">
        <f>VLOOKUP(O207,Sperrdaten!C:D,2,FALSE)</f>
        <v>#N/A</v>
      </c>
    </row>
    <row r="208" spans="1:16" ht="15" x14ac:dyDescent="0.2">
      <c r="A208" s="44">
        <f t="shared" si="46"/>
        <v>0</v>
      </c>
      <c r="B208" s="6" t="s">
        <v>31</v>
      </c>
      <c r="C208" s="13"/>
      <c r="D208" s="13"/>
      <c r="E208" s="45"/>
      <c r="F208" s="1" t="str">
        <f t="shared" si="47"/>
        <v>Turnierort</v>
      </c>
      <c r="I208" s="31" t="str">
        <f t="shared" si="42"/>
        <v>0</v>
      </c>
      <c r="J208" t="e">
        <f>VLOOKUP(I208,Sperrdaten!H:I,2,FALSE)</f>
        <v>#N/A</v>
      </c>
      <c r="K208" s="32" t="str">
        <f t="shared" si="43"/>
        <v>0</v>
      </c>
      <c r="L208" t="e">
        <f>VLOOKUP(K208,Sperrdaten!C:D,2,FALSE)</f>
        <v>#N/A</v>
      </c>
      <c r="M208" s="32" t="str">
        <f t="shared" si="44"/>
        <v>0</v>
      </c>
      <c r="N208" t="e">
        <f>VLOOKUP(M208,Sperrdaten!C:D,2,FALSE)</f>
        <v>#N/A</v>
      </c>
      <c r="O208" s="32" t="str">
        <f t="shared" si="45"/>
        <v>0</v>
      </c>
      <c r="P208" s="33" t="e">
        <f>VLOOKUP(O208,Sperrdaten!C:D,2,FALSE)</f>
        <v>#N/A</v>
      </c>
    </row>
    <row r="209" spans="1:16" ht="15" x14ac:dyDescent="0.2">
      <c r="A209" s="44">
        <f>$A$199</f>
        <v>0</v>
      </c>
      <c r="B209" s="6" t="s">
        <v>32</v>
      </c>
      <c r="C209" s="13"/>
      <c r="D209" s="13"/>
      <c r="E209" s="45"/>
      <c r="F209" s="1" t="str">
        <f t="shared" si="47"/>
        <v>Turnierort</v>
      </c>
      <c r="I209" s="31" t="str">
        <f t="shared" si="42"/>
        <v>0</v>
      </c>
      <c r="J209" t="e">
        <f>VLOOKUP(I209,Sperrdaten!H:I,2,FALSE)</f>
        <v>#N/A</v>
      </c>
      <c r="K209" s="32" t="str">
        <f t="shared" si="43"/>
        <v>0</v>
      </c>
      <c r="L209" t="e">
        <f>VLOOKUP(K209,Sperrdaten!C:D,2,FALSE)</f>
        <v>#N/A</v>
      </c>
      <c r="M209" s="32" t="str">
        <f t="shared" si="44"/>
        <v>0</v>
      </c>
      <c r="N209" t="e">
        <f>VLOOKUP(M209,Sperrdaten!C:D,2,FALSE)</f>
        <v>#N/A</v>
      </c>
      <c r="O209" s="32" t="str">
        <f t="shared" si="45"/>
        <v>0</v>
      </c>
      <c r="P209" s="33" t="e">
        <f>VLOOKUP(O209,Sperrdaten!C:D,2,FALSE)</f>
        <v>#N/A</v>
      </c>
    </row>
    <row r="210" spans="1:16" ht="16" thickBot="1" x14ac:dyDescent="0.25">
      <c r="A210" s="46">
        <f t="shared" si="46"/>
        <v>0</v>
      </c>
      <c r="B210" s="47" t="s">
        <v>33</v>
      </c>
      <c r="C210" s="48"/>
      <c r="D210" s="48"/>
      <c r="E210" s="49"/>
      <c r="F210" s="1" t="str">
        <f t="shared" si="47"/>
        <v>Turnierort</v>
      </c>
      <c r="I210" s="31" t="str">
        <f t="shared" si="42"/>
        <v>0</v>
      </c>
      <c r="J210" t="e">
        <f>VLOOKUP(I210,Sperrdaten!H:I,2,FALSE)</f>
        <v>#N/A</v>
      </c>
      <c r="K210" s="32" t="str">
        <f t="shared" si="43"/>
        <v>0</v>
      </c>
      <c r="L210" t="e">
        <f>VLOOKUP(K210,Sperrdaten!C:D,2,FALSE)</f>
        <v>#N/A</v>
      </c>
      <c r="M210" s="32" t="str">
        <f t="shared" si="44"/>
        <v>0</v>
      </c>
      <c r="N210" t="e">
        <f>VLOOKUP(M210,Sperrdaten!C:D,2,FALSE)</f>
        <v>#N/A</v>
      </c>
      <c r="O210" s="32" t="str">
        <f t="shared" si="45"/>
        <v>0</v>
      </c>
      <c r="P210" s="33" t="e">
        <f>VLOOKUP(O210,Sperrdaten!C:D,2,FALSE)</f>
        <v>#N/A</v>
      </c>
    </row>
    <row r="211" spans="1:16" ht="16" thickBot="1" x14ac:dyDescent="0.25">
      <c r="I211" s="31" t="str">
        <f t="shared" si="42"/>
        <v/>
      </c>
      <c r="J211">
        <f>VLOOKUP(I211,Sperrdaten!H:I,2,FALSE)</f>
        <v>1</v>
      </c>
      <c r="K211" s="32" t="str">
        <f t="shared" si="43"/>
        <v/>
      </c>
      <c r="L211">
        <f>VLOOKUP(K211,Sperrdaten!C:D,2,FALSE)</f>
        <v>1</v>
      </c>
      <c r="M211" s="32" t="str">
        <f t="shared" si="44"/>
        <v/>
      </c>
      <c r="N211">
        <f>VLOOKUP(M211,Sperrdaten!C:D,2,FALSE)</f>
        <v>1</v>
      </c>
      <c r="O211" s="32" t="str">
        <f t="shared" si="45"/>
        <v/>
      </c>
      <c r="P211" s="33">
        <f>VLOOKUP(O211,Sperrdaten!C:D,2,FALSE)</f>
        <v>1</v>
      </c>
    </row>
    <row r="212" spans="1:16" ht="15" x14ac:dyDescent="0.2">
      <c r="A212" s="91"/>
      <c r="B212" s="93" t="s">
        <v>34</v>
      </c>
      <c r="C212" s="93"/>
      <c r="D212" s="93"/>
      <c r="E212" s="94"/>
      <c r="I212" s="31" t="str">
        <f t="shared" si="42"/>
        <v/>
      </c>
      <c r="J212">
        <f>VLOOKUP(I212,Sperrdaten!H:I,2,FALSE)</f>
        <v>1</v>
      </c>
      <c r="K212" s="32" t="str">
        <f t="shared" si="43"/>
        <v/>
      </c>
      <c r="L212">
        <f>VLOOKUP(K212,Sperrdaten!C:D,2,FALSE)</f>
        <v>1</v>
      </c>
      <c r="M212" s="32" t="str">
        <f t="shared" si="44"/>
        <v/>
      </c>
      <c r="N212">
        <f>VLOOKUP(M212,Sperrdaten!C:D,2,FALSE)</f>
        <v>1</v>
      </c>
      <c r="O212" s="32" t="str">
        <f t="shared" si="45"/>
        <v/>
      </c>
      <c r="P212" s="33">
        <f>VLOOKUP(O212,Sperrdaten!C:D,2,FALSE)</f>
        <v>1</v>
      </c>
    </row>
    <row r="213" spans="1:16" ht="15" x14ac:dyDescent="0.2">
      <c r="A213" s="92"/>
      <c r="B213" s="85"/>
      <c r="C213" s="85"/>
      <c r="D213" s="85"/>
      <c r="E213" s="95"/>
      <c r="I213" s="31" t="str">
        <f t="shared" si="42"/>
        <v/>
      </c>
      <c r="J213">
        <f>VLOOKUP(I213,Sperrdaten!H:I,2,FALSE)</f>
        <v>1</v>
      </c>
      <c r="K213" s="32" t="str">
        <f t="shared" si="43"/>
        <v/>
      </c>
      <c r="L213">
        <f>VLOOKUP(K213,Sperrdaten!C:D,2,FALSE)</f>
        <v>1</v>
      </c>
      <c r="M213" s="32" t="str">
        <f t="shared" si="44"/>
        <v/>
      </c>
      <c r="N213">
        <f>VLOOKUP(M213,Sperrdaten!C:D,2,FALSE)</f>
        <v>1</v>
      </c>
      <c r="O213" s="32" t="str">
        <f t="shared" si="45"/>
        <v/>
      </c>
      <c r="P213" s="33">
        <f>VLOOKUP(O213,Sperrdaten!C:D,2,FALSE)</f>
        <v>1</v>
      </c>
    </row>
    <row r="214" spans="1:16" ht="15" x14ac:dyDescent="0.2">
      <c r="A214" s="92"/>
      <c r="B214" s="14" t="s">
        <v>11</v>
      </c>
      <c r="C214" s="15" t="s">
        <v>12</v>
      </c>
      <c r="D214" s="15" t="s">
        <v>13</v>
      </c>
      <c r="E214" s="43" t="s">
        <v>14</v>
      </c>
      <c r="I214" s="31" t="str">
        <f t="shared" si="42"/>
        <v>h</v>
      </c>
      <c r="J214" t="e">
        <f>VLOOKUP(I214,Sperrdaten!H:I,2,FALSE)</f>
        <v>#N/A</v>
      </c>
      <c r="K214" s="32" t="str">
        <f t="shared" si="43"/>
        <v>h</v>
      </c>
      <c r="L214" t="e">
        <f>VLOOKUP(K214,Sperrdaten!C:D,2,FALSE)</f>
        <v>#N/A</v>
      </c>
      <c r="M214" s="32" t="str">
        <f t="shared" si="44"/>
        <v>a</v>
      </c>
      <c r="N214" t="e">
        <f>VLOOKUP(M214,Sperrdaten!C:D,2,FALSE)</f>
        <v>#N/A</v>
      </c>
      <c r="O214" s="32" t="str">
        <f t="shared" si="45"/>
        <v>SR</v>
      </c>
      <c r="P214" s="33" t="e">
        <f>VLOOKUP(O214,Sperrdaten!C:D,2,FALSE)</f>
        <v>#N/A</v>
      </c>
    </row>
    <row r="215" spans="1:16" ht="15" x14ac:dyDescent="0.2">
      <c r="A215" s="44">
        <f>$A$4</f>
        <v>45948</v>
      </c>
      <c r="B215" s="12" t="s">
        <v>26</v>
      </c>
      <c r="C215" s="13"/>
      <c r="D215" s="13"/>
      <c r="E215" s="45"/>
      <c r="F215" s="1" t="str">
        <f>$B$212</f>
        <v>Turnierort</v>
      </c>
      <c r="I215" s="31" t="str">
        <f t="shared" si="42"/>
        <v>45948</v>
      </c>
      <c r="J215" t="e">
        <f>VLOOKUP(I215,Sperrdaten!H:I,2,FALSE)</f>
        <v>#N/A</v>
      </c>
      <c r="K215" s="32" t="str">
        <f t="shared" si="43"/>
        <v>45948</v>
      </c>
      <c r="L215" t="e">
        <f>VLOOKUP(K215,Sperrdaten!C:D,2,FALSE)</f>
        <v>#N/A</v>
      </c>
      <c r="M215" s="32" t="str">
        <f t="shared" si="44"/>
        <v>45948</v>
      </c>
      <c r="N215" t="e">
        <f>VLOOKUP(M215,Sperrdaten!C:D,2,FALSE)</f>
        <v>#N/A</v>
      </c>
      <c r="O215" s="32" t="str">
        <f t="shared" si="45"/>
        <v>45948</v>
      </c>
      <c r="P215" s="33" t="e">
        <f>VLOOKUP(O215,Sperrdaten!C:D,2,FALSE)</f>
        <v>#N/A</v>
      </c>
    </row>
    <row r="216" spans="1:16" ht="15" x14ac:dyDescent="0.2">
      <c r="A216" s="50">
        <f t="shared" ref="A216:A223" si="48">$A$4</f>
        <v>45948</v>
      </c>
      <c r="B216" s="6" t="s">
        <v>368</v>
      </c>
      <c r="C216" s="13"/>
      <c r="D216" s="13"/>
      <c r="E216" s="45"/>
      <c r="F216" s="1" t="str">
        <f t="shared" ref="F216:F223" si="49">$B$212</f>
        <v>Turnierort</v>
      </c>
      <c r="I216" s="31" t="str">
        <f t="shared" si="42"/>
        <v>45948</v>
      </c>
      <c r="J216" t="e">
        <f>VLOOKUP(I216,Sperrdaten!H:I,2,FALSE)</f>
        <v>#N/A</v>
      </c>
      <c r="K216" s="32" t="str">
        <f t="shared" si="43"/>
        <v>45948</v>
      </c>
      <c r="L216" t="e">
        <f>VLOOKUP(K216,Sperrdaten!C:D,2,FALSE)</f>
        <v>#N/A</v>
      </c>
      <c r="M216" s="32" t="str">
        <f t="shared" si="44"/>
        <v>45948</v>
      </c>
      <c r="N216" t="e">
        <f>VLOOKUP(M216,Sperrdaten!C:D,2,FALSE)</f>
        <v>#N/A</v>
      </c>
      <c r="O216" s="32" t="str">
        <f t="shared" si="45"/>
        <v>45948</v>
      </c>
      <c r="P216" s="33" t="e">
        <f>VLOOKUP(O216,Sperrdaten!C:D,2,FALSE)</f>
        <v>#N/A</v>
      </c>
    </row>
    <row r="217" spans="1:16" ht="15" x14ac:dyDescent="0.2">
      <c r="A217" s="50">
        <f t="shared" si="48"/>
        <v>45948</v>
      </c>
      <c r="B217" s="6" t="s">
        <v>380</v>
      </c>
      <c r="C217" s="13"/>
      <c r="D217" s="13"/>
      <c r="E217" s="45"/>
      <c r="F217" s="1" t="str">
        <f t="shared" si="49"/>
        <v>Turnierort</v>
      </c>
      <c r="I217" s="31" t="str">
        <f t="shared" si="42"/>
        <v>45948</v>
      </c>
      <c r="J217" t="e">
        <f>VLOOKUP(I217,Sperrdaten!H:I,2,FALSE)</f>
        <v>#N/A</v>
      </c>
      <c r="K217" s="32" t="str">
        <f t="shared" si="43"/>
        <v>45948</v>
      </c>
      <c r="L217" t="e">
        <f>VLOOKUP(K217,Sperrdaten!C:D,2,FALSE)</f>
        <v>#N/A</v>
      </c>
      <c r="M217" s="32" t="str">
        <f t="shared" si="44"/>
        <v>45948</v>
      </c>
      <c r="N217" t="e">
        <f>VLOOKUP(M217,Sperrdaten!C:D,2,FALSE)</f>
        <v>#N/A</v>
      </c>
      <c r="O217" s="32" t="str">
        <f t="shared" si="45"/>
        <v>45948</v>
      </c>
      <c r="P217" s="33" t="e">
        <f>VLOOKUP(O217,Sperrdaten!C:D,2,FALSE)</f>
        <v>#N/A</v>
      </c>
    </row>
    <row r="218" spans="1:16" ht="15" x14ac:dyDescent="0.2">
      <c r="A218" s="50">
        <f t="shared" si="48"/>
        <v>45948</v>
      </c>
      <c r="B218" s="6" t="s">
        <v>210</v>
      </c>
      <c r="C218" s="13"/>
      <c r="D218" s="13"/>
      <c r="E218" s="45"/>
      <c r="F218" s="1" t="str">
        <f t="shared" si="49"/>
        <v>Turnierort</v>
      </c>
      <c r="I218" s="31" t="str">
        <f t="shared" si="42"/>
        <v>45948</v>
      </c>
      <c r="J218" t="e">
        <f>VLOOKUP(I218,Sperrdaten!H:I,2,FALSE)</f>
        <v>#N/A</v>
      </c>
      <c r="K218" s="32" t="str">
        <f t="shared" si="43"/>
        <v>45948</v>
      </c>
      <c r="L218" t="e">
        <f>VLOOKUP(K218,Sperrdaten!C:D,2,FALSE)</f>
        <v>#N/A</v>
      </c>
      <c r="M218" s="32" t="str">
        <f t="shared" si="44"/>
        <v>45948</v>
      </c>
      <c r="N218" t="e">
        <f>VLOOKUP(M218,Sperrdaten!C:D,2,FALSE)</f>
        <v>#N/A</v>
      </c>
      <c r="O218" s="32" t="str">
        <f t="shared" si="45"/>
        <v>45948</v>
      </c>
      <c r="P218" s="33" t="e">
        <f>VLOOKUP(O218,Sperrdaten!C:D,2,FALSE)</f>
        <v>#N/A</v>
      </c>
    </row>
    <row r="219" spans="1:16" ht="15" x14ac:dyDescent="0.2">
      <c r="A219" s="50">
        <f t="shared" si="48"/>
        <v>45948</v>
      </c>
      <c r="B219" s="6" t="s">
        <v>385</v>
      </c>
      <c r="C219" s="13"/>
      <c r="D219" s="13"/>
      <c r="E219" s="45"/>
      <c r="F219" s="1" t="str">
        <f t="shared" si="49"/>
        <v>Turnierort</v>
      </c>
      <c r="I219" s="31" t="str">
        <f t="shared" si="42"/>
        <v>45948</v>
      </c>
      <c r="J219" t="e">
        <f>VLOOKUP(I219,Sperrdaten!H:I,2,FALSE)</f>
        <v>#N/A</v>
      </c>
      <c r="K219" s="32" t="str">
        <f t="shared" si="43"/>
        <v>45948</v>
      </c>
      <c r="L219" t="e">
        <f>VLOOKUP(K219,Sperrdaten!C:D,2,FALSE)</f>
        <v>#N/A</v>
      </c>
      <c r="M219" s="32" t="str">
        <f t="shared" si="44"/>
        <v>45948</v>
      </c>
      <c r="N219" t="e">
        <f>VLOOKUP(M219,Sperrdaten!C:D,2,FALSE)</f>
        <v>#N/A</v>
      </c>
      <c r="O219" s="32" t="str">
        <f t="shared" si="45"/>
        <v>45948</v>
      </c>
      <c r="P219" s="33" t="e">
        <f>VLOOKUP(O219,Sperrdaten!C:D,2,FALSE)</f>
        <v>#N/A</v>
      </c>
    </row>
    <row r="220" spans="1:16" ht="15" x14ac:dyDescent="0.2">
      <c r="A220" s="50">
        <f t="shared" si="48"/>
        <v>45948</v>
      </c>
      <c r="B220" s="6" t="s">
        <v>386</v>
      </c>
      <c r="C220" s="13"/>
      <c r="D220" s="13"/>
      <c r="E220" s="45"/>
      <c r="F220" s="1" t="str">
        <f t="shared" si="49"/>
        <v>Turnierort</v>
      </c>
      <c r="I220" s="31" t="str">
        <f t="shared" si="42"/>
        <v>45948</v>
      </c>
      <c r="J220" t="e">
        <f>VLOOKUP(I220,Sperrdaten!H:I,2,FALSE)</f>
        <v>#N/A</v>
      </c>
      <c r="K220" s="32" t="str">
        <f t="shared" si="43"/>
        <v>45948</v>
      </c>
      <c r="L220" t="e">
        <f>VLOOKUP(K220,Sperrdaten!C:D,2,FALSE)</f>
        <v>#N/A</v>
      </c>
      <c r="M220" s="32" t="str">
        <f t="shared" si="44"/>
        <v>45948</v>
      </c>
      <c r="N220" t="e">
        <f>VLOOKUP(M220,Sperrdaten!C:D,2,FALSE)</f>
        <v>#N/A</v>
      </c>
      <c r="O220" s="32" t="str">
        <f t="shared" si="45"/>
        <v>45948</v>
      </c>
      <c r="P220" s="33" t="e">
        <f>VLOOKUP(O220,Sperrdaten!C:D,2,FALSE)</f>
        <v>#N/A</v>
      </c>
    </row>
    <row r="221" spans="1:16" ht="15" x14ac:dyDescent="0.2">
      <c r="A221" s="50">
        <f t="shared" si="48"/>
        <v>45948</v>
      </c>
      <c r="B221" s="6" t="s">
        <v>31</v>
      </c>
      <c r="C221" s="13"/>
      <c r="D221" s="13"/>
      <c r="E221" s="45"/>
      <c r="F221" s="1" t="str">
        <f t="shared" si="49"/>
        <v>Turnierort</v>
      </c>
      <c r="I221" s="31" t="str">
        <f t="shared" si="42"/>
        <v>45948</v>
      </c>
      <c r="J221" t="e">
        <f>VLOOKUP(I221,Sperrdaten!H:I,2,FALSE)</f>
        <v>#N/A</v>
      </c>
      <c r="K221" s="32" t="str">
        <f t="shared" si="43"/>
        <v>45948</v>
      </c>
      <c r="L221" t="e">
        <f>VLOOKUP(K221,Sperrdaten!C:D,2,FALSE)</f>
        <v>#N/A</v>
      </c>
      <c r="M221" s="32" t="str">
        <f t="shared" si="44"/>
        <v>45948</v>
      </c>
      <c r="N221" t="e">
        <f>VLOOKUP(M221,Sperrdaten!C:D,2,FALSE)</f>
        <v>#N/A</v>
      </c>
      <c r="O221" s="32" t="str">
        <f t="shared" si="45"/>
        <v>45948</v>
      </c>
      <c r="P221" s="33" t="e">
        <f>VLOOKUP(O221,Sperrdaten!C:D,2,FALSE)</f>
        <v>#N/A</v>
      </c>
    </row>
    <row r="222" spans="1:16" ht="15" x14ac:dyDescent="0.2">
      <c r="A222" s="50">
        <f t="shared" si="48"/>
        <v>45948</v>
      </c>
      <c r="B222" s="6" t="s">
        <v>32</v>
      </c>
      <c r="C222" s="13"/>
      <c r="D222" s="13"/>
      <c r="E222" s="45"/>
      <c r="F222" s="1" t="str">
        <f t="shared" si="49"/>
        <v>Turnierort</v>
      </c>
      <c r="I222" s="31" t="str">
        <f t="shared" si="42"/>
        <v>45948</v>
      </c>
      <c r="J222" t="e">
        <f>VLOOKUP(I222,Sperrdaten!H:I,2,FALSE)</f>
        <v>#N/A</v>
      </c>
      <c r="K222" s="32" t="str">
        <f t="shared" si="43"/>
        <v>45948</v>
      </c>
      <c r="L222" t="e">
        <f>VLOOKUP(K222,Sperrdaten!C:D,2,FALSE)</f>
        <v>#N/A</v>
      </c>
      <c r="M222" s="32" t="str">
        <f t="shared" si="44"/>
        <v>45948</v>
      </c>
      <c r="N222" t="e">
        <f>VLOOKUP(M222,Sperrdaten!C:D,2,FALSE)</f>
        <v>#N/A</v>
      </c>
      <c r="O222" s="32" t="str">
        <f t="shared" si="45"/>
        <v>45948</v>
      </c>
      <c r="P222" s="33" t="e">
        <f>VLOOKUP(O222,Sperrdaten!C:D,2,FALSE)</f>
        <v>#N/A</v>
      </c>
    </row>
    <row r="223" spans="1:16" ht="16" thickBot="1" x14ac:dyDescent="0.25">
      <c r="A223" s="51">
        <f t="shared" si="48"/>
        <v>45948</v>
      </c>
      <c r="B223" s="47" t="s">
        <v>33</v>
      </c>
      <c r="C223" s="48"/>
      <c r="D223" s="48"/>
      <c r="E223" s="49"/>
      <c r="F223" s="1" t="str">
        <f t="shared" si="49"/>
        <v>Turnierort</v>
      </c>
      <c r="I223" s="31" t="str">
        <f t="shared" si="42"/>
        <v>45948</v>
      </c>
      <c r="J223" t="e">
        <f>VLOOKUP(I223,Sperrdaten!H:I,2,FALSE)</f>
        <v>#N/A</v>
      </c>
      <c r="K223" s="32" t="str">
        <f t="shared" si="43"/>
        <v>45948</v>
      </c>
      <c r="L223" t="e">
        <f>VLOOKUP(K223,Sperrdaten!C:D,2,FALSE)</f>
        <v>#N/A</v>
      </c>
      <c r="M223" s="32" t="str">
        <f t="shared" si="44"/>
        <v>45948</v>
      </c>
      <c r="N223" t="e">
        <f>VLOOKUP(M223,Sperrdaten!C:D,2,FALSE)</f>
        <v>#N/A</v>
      </c>
      <c r="O223" s="32" t="str">
        <f t="shared" si="45"/>
        <v>45948</v>
      </c>
      <c r="P223" s="33" t="e">
        <f>VLOOKUP(O223,Sperrdaten!C:D,2,FALSE)</f>
        <v>#N/A</v>
      </c>
    </row>
    <row r="224" spans="1:16" ht="16" thickBot="1" x14ac:dyDescent="0.25">
      <c r="I224" s="31" t="str">
        <f t="shared" si="42"/>
        <v/>
      </c>
      <c r="J224">
        <f>VLOOKUP(I224,Sperrdaten!H:I,2,FALSE)</f>
        <v>1</v>
      </c>
      <c r="K224" s="32" t="str">
        <f t="shared" si="43"/>
        <v/>
      </c>
      <c r="L224">
        <f>VLOOKUP(K224,Sperrdaten!C:D,2,FALSE)</f>
        <v>1</v>
      </c>
      <c r="M224" s="32" t="str">
        <f t="shared" si="44"/>
        <v/>
      </c>
      <c r="N224">
        <f>VLOOKUP(M224,Sperrdaten!C:D,2,FALSE)</f>
        <v>1</v>
      </c>
      <c r="O224" s="32" t="str">
        <f t="shared" si="45"/>
        <v/>
      </c>
      <c r="P224" s="33">
        <f>VLOOKUP(O224,Sperrdaten!C:D,2,FALSE)</f>
        <v>1</v>
      </c>
    </row>
    <row r="225" spans="1:16" ht="15" x14ac:dyDescent="0.2">
      <c r="A225" s="91"/>
      <c r="B225" s="93" t="s">
        <v>34</v>
      </c>
      <c r="C225" s="93"/>
      <c r="D225" s="93"/>
      <c r="E225" s="94"/>
      <c r="I225" s="31" t="str">
        <f t="shared" si="42"/>
        <v/>
      </c>
      <c r="J225">
        <f>VLOOKUP(I225,Sperrdaten!H:I,2,FALSE)</f>
        <v>1</v>
      </c>
      <c r="K225" s="32" t="str">
        <f t="shared" si="43"/>
        <v/>
      </c>
      <c r="L225">
        <f>VLOOKUP(K225,Sperrdaten!C:D,2,FALSE)</f>
        <v>1</v>
      </c>
      <c r="M225" s="32" t="str">
        <f t="shared" si="44"/>
        <v/>
      </c>
      <c r="N225">
        <f>VLOOKUP(M225,Sperrdaten!C:D,2,FALSE)</f>
        <v>1</v>
      </c>
      <c r="O225" s="32" t="str">
        <f t="shared" si="45"/>
        <v/>
      </c>
      <c r="P225" s="33">
        <f>VLOOKUP(O225,Sperrdaten!C:D,2,FALSE)</f>
        <v>1</v>
      </c>
    </row>
    <row r="226" spans="1:16" ht="15" x14ac:dyDescent="0.2">
      <c r="A226" s="92"/>
      <c r="B226" s="85"/>
      <c r="C226" s="85"/>
      <c r="D226" s="85"/>
      <c r="E226" s="95"/>
      <c r="I226" s="31" t="str">
        <f t="shared" si="42"/>
        <v/>
      </c>
      <c r="J226">
        <f>VLOOKUP(I226,Sperrdaten!H:I,2,FALSE)</f>
        <v>1</v>
      </c>
      <c r="K226" s="32" t="str">
        <f t="shared" si="43"/>
        <v/>
      </c>
      <c r="L226">
        <f>VLOOKUP(K226,Sperrdaten!C:D,2,FALSE)</f>
        <v>1</v>
      </c>
      <c r="M226" s="32" t="str">
        <f t="shared" si="44"/>
        <v/>
      </c>
      <c r="N226">
        <f>VLOOKUP(M226,Sperrdaten!C:D,2,FALSE)</f>
        <v>1</v>
      </c>
      <c r="O226" s="32" t="str">
        <f t="shared" si="45"/>
        <v/>
      </c>
      <c r="P226" s="33">
        <f>VLOOKUP(O226,Sperrdaten!C:D,2,FALSE)</f>
        <v>1</v>
      </c>
    </row>
    <row r="227" spans="1:16" ht="15" x14ac:dyDescent="0.2">
      <c r="A227" s="92"/>
      <c r="B227" s="14" t="s">
        <v>11</v>
      </c>
      <c r="C227" s="15" t="s">
        <v>12</v>
      </c>
      <c r="D227" s="15" t="s">
        <v>13</v>
      </c>
      <c r="E227" s="43" t="s">
        <v>14</v>
      </c>
      <c r="I227" s="31" t="str">
        <f t="shared" si="42"/>
        <v>h</v>
      </c>
      <c r="J227" t="e">
        <f>VLOOKUP(I227,Sperrdaten!H:I,2,FALSE)</f>
        <v>#N/A</v>
      </c>
      <c r="K227" s="32" t="str">
        <f t="shared" si="43"/>
        <v>h</v>
      </c>
      <c r="L227" t="e">
        <f>VLOOKUP(K227,Sperrdaten!C:D,2,FALSE)</f>
        <v>#N/A</v>
      </c>
      <c r="M227" s="32" t="str">
        <f t="shared" si="44"/>
        <v>a</v>
      </c>
      <c r="N227" t="e">
        <f>VLOOKUP(M227,Sperrdaten!C:D,2,FALSE)</f>
        <v>#N/A</v>
      </c>
      <c r="O227" s="32" t="str">
        <f t="shared" si="45"/>
        <v>SR</v>
      </c>
      <c r="P227" s="33" t="e">
        <f>VLOOKUP(O227,Sperrdaten!C:D,2,FALSE)</f>
        <v>#N/A</v>
      </c>
    </row>
    <row r="228" spans="1:16" ht="15" x14ac:dyDescent="0.2">
      <c r="A228" s="44">
        <f>$A$4</f>
        <v>45948</v>
      </c>
      <c r="B228" s="12" t="s">
        <v>25</v>
      </c>
      <c r="C228" s="13"/>
      <c r="D228" s="13"/>
      <c r="E228" s="45"/>
      <c r="F228" s="1" t="str">
        <f>$B$225</f>
        <v>Turnierort</v>
      </c>
      <c r="I228" s="31" t="str">
        <f t="shared" si="42"/>
        <v>45948</v>
      </c>
      <c r="J228" t="e">
        <f>VLOOKUP(I228,Sperrdaten!H:I,2,FALSE)</f>
        <v>#N/A</v>
      </c>
      <c r="K228" s="32" t="str">
        <f t="shared" si="43"/>
        <v>45948</v>
      </c>
      <c r="L228" t="e">
        <f>VLOOKUP(K228,Sperrdaten!C:D,2,FALSE)</f>
        <v>#N/A</v>
      </c>
      <c r="M228" s="32" t="str">
        <f t="shared" si="44"/>
        <v>45948</v>
      </c>
      <c r="N228" t="e">
        <f>VLOOKUP(M228,Sperrdaten!C:D,2,FALSE)</f>
        <v>#N/A</v>
      </c>
      <c r="O228" s="32" t="str">
        <f t="shared" si="45"/>
        <v>45948</v>
      </c>
      <c r="P228" s="33" t="e">
        <f>VLOOKUP(O228,Sperrdaten!C:D,2,FALSE)</f>
        <v>#N/A</v>
      </c>
    </row>
    <row r="229" spans="1:16" ht="15" x14ac:dyDescent="0.2">
      <c r="A229" s="50">
        <f t="shared" ref="A229:A236" si="50">$A$4</f>
        <v>45948</v>
      </c>
      <c r="B229" s="6" t="s">
        <v>26</v>
      </c>
      <c r="C229" s="13"/>
      <c r="D229" s="13"/>
      <c r="E229" s="45"/>
      <c r="F229" s="1" t="str">
        <f t="shared" ref="F229:F236" si="51">$B$225</f>
        <v>Turnierort</v>
      </c>
      <c r="I229" s="31" t="str">
        <f t="shared" si="42"/>
        <v>45948</v>
      </c>
      <c r="J229" t="e">
        <f>VLOOKUP(I229,Sperrdaten!H:I,2,FALSE)</f>
        <v>#N/A</v>
      </c>
      <c r="K229" s="32" t="str">
        <f t="shared" si="43"/>
        <v>45948</v>
      </c>
      <c r="L229" t="e">
        <f>VLOOKUP(K229,Sperrdaten!C:D,2,FALSE)</f>
        <v>#N/A</v>
      </c>
      <c r="M229" s="32" t="str">
        <f t="shared" si="44"/>
        <v>45948</v>
      </c>
      <c r="N229" t="e">
        <f>VLOOKUP(M229,Sperrdaten!C:D,2,FALSE)</f>
        <v>#N/A</v>
      </c>
      <c r="O229" s="32" t="str">
        <f t="shared" si="45"/>
        <v>45948</v>
      </c>
      <c r="P229" s="33" t="e">
        <f>VLOOKUP(O229,Sperrdaten!C:D,2,FALSE)</f>
        <v>#N/A</v>
      </c>
    </row>
    <row r="230" spans="1:16" ht="15" x14ac:dyDescent="0.2">
      <c r="A230" s="50">
        <f t="shared" si="50"/>
        <v>45948</v>
      </c>
      <c r="B230" s="6" t="s">
        <v>27</v>
      </c>
      <c r="C230" s="13"/>
      <c r="D230" s="13"/>
      <c r="E230" s="45"/>
      <c r="F230" s="1" t="str">
        <f t="shared" si="51"/>
        <v>Turnierort</v>
      </c>
      <c r="I230" s="31" t="str">
        <f t="shared" si="42"/>
        <v>45948</v>
      </c>
      <c r="J230" t="e">
        <f>VLOOKUP(I230,Sperrdaten!H:I,2,FALSE)</f>
        <v>#N/A</v>
      </c>
      <c r="K230" s="32" t="str">
        <f t="shared" si="43"/>
        <v>45948</v>
      </c>
      <c r="L230" t="e">
        <f>VLOOKUP(K230,Sperrdaten!C:D,2,FALSE)</f>
        <v>#N/A</v>
      </c>
      <c r="M230" s="32" t="str">
        <f t="shared" si="44"/>
        <v>45948</v>
      </c>
      <c r="N230" t="e">
        <f>VLOOKUP(M230,Sperrdaten!C:D,2,FALSE)</f>
        <v>#N/A</v>
      </c>
      <c r="O230" s="32" t="str">
        <f t="shared" si="45"/>
        <v>45948</v>
      </c>
      <c r="P230" s="33" t="e">
        <f>VLOOKUP(O230,Sperrdaten!C:D,2,FALSE)</f>
        <v>#N/A</v>
      </c>
    </row>
    <row r="231" spans="1:16" ht="15" x14ac:dyDescent="0.2">
      <c r="A231" s="50">
        <f t="shared" si="50"/>
        <v>45948</v>
      </c>
      <c r="B231" s="6" t="s">
        <v>28</v>
      </c>
      <c r="C231" s="13"/>
      <c r="D231" s="13"/>
      <c r="E231" s="45"/>
      <c r="F231" s="1" t="str">
        <f t="shared" si="51"/>
        <v>Turnierort</v>
      </c>
      <c r="I231" s="31" t="str">
        <f t="shared" si="42"/>
        <v>45948</v>
      </c>
      <c r="J231" t="e">
        <f>VLOOKUP(I231,Sperrdaten!H:I,2,FALSE)</f>
        <v>#N/A</v>
      </c>
      <c r="K231" s="32" t="str">
        <f t="shared" si="43"/>
        <v>45948</v>
      </c>
      <c r="L231" t="e">
        <f>VLOOKUP(K231,Sperrdaten!C:D,2,FALSE)</f>
        <v>#N/A</v>
      </c>
      <c r="M231" s="32" t="str">
        <f t="shared" si="44"/>
        <v>45948</v>
      </c>
      <c r="N231" t="e">
        <f>VLOOKUP(M231,Sperrdaten!C:D,2,FALSE)</f>
        <v>#N/A</v>
      </c>
      <c r="O231" s="32" t="str">
        <f t="shared" si="45"/>
        <v>45948</v>
      </c>
      <c r="P231" s="33" t="e">
        <f>VLOOKUP(O231,Sperrdaten!C:D,2,FALSE)</f>
        <v>#N/A</v>
      </c>
    </row>
    <row r="232" spans="1:16" ht="15" x14ac:dyDescent="0.2">
      <c r="A232" s="50">
        <f t="shared" si="50"/>
        <v>45948</v>
      </c>
      <c r="B232" s="6" t="s">
        <v>29</v>
      </c>
      <c r="C232" s="13"/>
      <c r="D232" s="13"/>
      <c r="E232" s="45"/>
      <c r="F232" s="1" t="str">
        <f t="shared" si="51"/>
        <v>Turnierort</v>
      </c>
      <c r="I232" s="31" t="str">
        <f t="shared" si="42"/>
        <v>45948</v>
      </c>
      <c r="J232" t="e">
        <f>VLOOKUP(I232,Sperrdaten!H:I,2,FALSE)</f>
        <v>#N/A</v>
      </c>
      <c r="K232" s="32" t="str">
        <f t="shared" si="43"/>
        <v>45948</v>
      </c>
      <c r="L232" t="e">
        <f>VLOOKUP(K232,Sperrdaten!C:D,2,FALSE)</f>
        <v>#N/A</v>
      </c>
      <c r="M232" s="32" t="str">
        <f t="shared" si="44"/>
        <v>45948</v>
      </c>
      <c r="N232" t="e">
        <f>VLOOKUP(M232,Sperrdaten!C:D,2,FALSE)</f>
        <v>#N/A</v>
      </c>
      <c r="O232" s="32" t="str">
        <f t="shared" si="45"/>
        <v>45948</v>
      </c>
      <c r="P232" s="33" t="e">
        <f>VLOOKUP(O232,Sperrdaten!C:D,2,FALSE)</f>
        <v>#N/A</v>
      </c>
    </row>
    <row r="233" spans="1:16" ht="15" x14ac:dyDescent="0.2">
      <c r="A233" s="50">
        <f t="shared" si="50"/>
        <v>45948</v>
      </c>
      <c r="B233" s="6" t="s">
        <v>30</v>
      </c>
      <c r="C233" s="13"/>
      <c r="D233" s="13"/>
      <c r="E233" s="45"/>
      <c r="F233" s="1" t="str">
        <f t="shared" si="51"/>
        <v>Turnierort</v>
      </c>
      <c r="I233" s="31" t="str">
        <f t="shared" si="42"/>
        <v>45948</v>
      </c>
      <c r="J233" t="e">
        <f>VLOOKUP(I233,Sperrdaten!H:I,2,FALSE)</f>
        <v>#N/A</v>
      </c>
      <c r="K233" s="32" t="str">
        <f t="shared" si="43"/>
        <v>45948</v>
      </c>
      <c r="L233" t="e">
        <f>VLOOKUP(K233,Sperrdaten!C:D,2,FALSE)</f>
        <v>#N/A</v>
      </c>
      <c r="M233" s="32" t="str">
        <f t="shared" si="44"/>
        <v>45948</v>
      </c>
      <c r="N233" t="e">
        <f>VLOOKUP(M233,Sperrdaten!C:D,2,FALSE)</f>
        <v>#N/A</v>
      </c>
      <c r="O233" s="32" t="str">
        <f t="shared" si="45"/>
        <v>45948</v>
      </c>
      <c r="P233" s="33" t="e">
        <f>VLOOKUP(O233,Sperrdaten!C:D,2,FALSE)</f>
        <v>#N/A</v>
      </c>
    </row>
    <row r="234" spans="1:16" ht="15" x14ac:dyDescent="0.2">
      <c r="A234" s="50">
        <f t="shared" si="50"/>
        <v>45948</v>
      </c>
      <c r="B234" s="6" t="s">
        <v>31</v>
      </c>
      <c r="C234" s="13"/>
      <c r="D234" s="13"/>
      <c r="E234" s="45"/>
      <c r="F234" s="1" t="str">
        <f t="shared" si="51"/>
        <v>Turnierort</v>
      </c>
      <c r="I234" s="31" t="str">
        <f t="shared" si="42"/>
        <v>45948</v>
      </c>
      <c r="J234" t="e">
        <f>VLOOKUP(I234,Sperrdaten!H:I,2,FALSE)</f>
        <v>#N/A</v>
      </c>
      <c r="K234" s="32" t="str">
        <f t="shared" si="43"/>
        <v>45948</v>
      </c>
      <c r="L234" t="e">
        <f>VLOOKUP(K234,Sperrdaten!C:D,2,FALSE)</f>
        <v>#N/A</v>
      </c>
      <c r="M234" s="32" t="str">
        <f t="shared" si="44"/>
        <v>45948</v>
      </c>
      <c r="N234" t="e">
        <f>VLOOKUP(M234,Sperrdaten!C:D,2,FALSE)</f>
        <v>#N/A</v>
      </c>
      <c r="O234" s="32" t="str">
        <f t="shared" si="45"/>
        <v>45948</v>
      </c>
      <c r="P234" s="33" t="e">
        <f>VLOOKUP(O234,Sperrdaten!C:D,2,FALSE)</f>
        <v>#N/A</v>
      </c>
    </row>
    <row r="235" spans="1:16" ht="15" x14ac:dyDescent="0.2">
      <c r="A235" s="50">
        <f t="shared" si="50"/>
        <v>45948</v>
      </c>
      <c r="B235" s="6" t="s">
        <v>32</v>
      </c>
      <c r="C235" s="13"/>
      <c r="D235" s="13"/>
      <c r="E235" s="45"/>
      <c r="F235" s="1" t="str">
        <f t="shared" si="51"/>
        <v>Turnierort</v>
      </c>
      <c r="I235" s="31" t="str">
        <f t="shared" si="42"/>
        <v>45948</v>
      </c>
      <c r="J235" t="e">
        <f>VLOOKUP(I235,Sperrdaten!H:I,2,FALSE)</f>
        <v>#N/A</v>
      </c>
      <c r="K235" s="32" t="str">
        <f t="shared" si="43"/>
        <v>45948</v>
      </c>
      <c r="L235" t="e">
        <f>VLOOKUP(K235,Sperrdaten!C:D,2,FALSE)</f>
        <v>#N/A</v>
      </c>
      <c r="M235" s="32" t="str">
        <f t="shared" si="44"/>
        <v>45948</v>
      </c>
      <c r="N235" t="e">
        <f>VLOOKUP(M235,Sperrdaten!C:D,2,FALSE)</f>
        <v>#N/A</v>
      </c>
      <c r="O235" s="32" t="str">
        <f t="shared" si="45"/>
        <v>45948</v>
      </c>
      <c r="P235" s="33" t="e">
        <f>VLOOKUP(O235,Sperrdaten!C:D,2,FALSE)</f>
        <v>#N/A</v>
      </c>
    </row>
    <row r="236" spans="1:16" ht="16" thickBot="1" x14ac:dyDescent="0.25">
      <c r="A236" s="51">
        <f t="shared" si="50"/>
        <v>45948</v>
      </c>
      <c r="B236" s="47" t="s">
        <v>33</v>
      </c>
      <c r="C236" s="48"/>
      <c r="D236" s="48"/>
      <c r="E236" s="49"/>
      <c r="F236" s="1" t="str">
        <f t="shared" si="51"/>
        <v>Turnierort</v>
      </c>
      <c r="I236" s="31" t="str">
        <f t="shared" si="42"/>
        <v>45948</v>
      </c>
      <c r="J236" t="e">
        <f>VLOOKUP(I236,Sperrdaten!H:I,2,FALSE)</f>
        <v>#N/A</v>
      </c>
      <c r="K236" s="32" t="str">
        <f t="shared" si="43"/>
        <v>45948</v>
      </c>
      <c r="L236" t="e">
        <f>VLOOKUP(K236,Sperrdaten!C:D,2,FALSE)</f>
        <v>#N/A</v>
      </c>
      <c r="M236" s="32" t="str">
        <f t="shared" si="44"/>
        <v>45948</v>
      </c>
      <c r="N236" t="e">
        <f>VLOOKUP(M236,Sperrdaten!C:D,2,FALSE)</f>
        <v>#N/A</v>
      </c>
      <c r="O236" s="32" t="str">
        <f t="shared" si="45"/>
        <v>45948</v>
      </c>
      <c r="P236" s="33" t="e">
        <f>VLOOKUP(O236,Sperrdaten!C:D,2,FALSE)</f>
        <v>#N/A</v>
      </c>
    </row>
    <row r="237" spans="1:16" ht="16" thickBot="1" x14ac:dyDescent="0.25">
      <c r="I237" s="31" t="str">
        <f t="shared" si="42"/>
        <v/>
      </c>
      <c r="J237">
        <f>VLOOKUP(I237,Sperrdaten!H:I,2,FALSE)</f>
        <v>1</v>
      </c>
      <c r="K237" s="32" t="str">
        <f t="shared" si="43"/>
        <v/>
      </c>
      <c r="L237">
        <f>VLOOKUP(K237,Sperrdaten!C:D,2,FALSE)</f>
        <v>1</v>
      </c>
      <c r="M237" s="32" t="str">
        <f t="shared" si="44"/>
        <v/>
      </c>
      <c r="N237">
        <f>VLOOKUP(M237,Sperrdaten!C:D,2,FALSE)</f>
        <v>1</v>
      </c>
      <c r="O237" s="32" t="str">
        <f t="shared" si="45"/>
        <v/>
      </c>
      <c r="P237" s="33">
        <f>VLOOKUP(O237,Sperrdaten!C:D,2,FALSE)</f>
        <v>1</v>
      </c>
    </row>
    <row r="238" spans="1:16" ht="15" x14ac:dyDescent="0.2">
      <c r="A238" s="91"/>
      <c r="B238" s="93" t="s">
        <v>34</v>
      </c>
      <c r="C238" s="93"/>
      <c r="D238" s="93"/>
      <c r="E238" s="94"/>
      <c r="I238" s="31" t="str">
        <f t="shared" si="42"/>
        <v/>
      </c>
      <c r="J238">
        <f>VLOOKUP(I238,Sperrdaten!H:I,2,FALSE)</f>
        <v>1</v>
      </c>
      <c r="K238" s="32" t="str">
        <f t="shared" si="43"/>
        <v/>
      </c>
      <c r="L238">
        <f>VLOOKUP(K238,Sperrdaten!C:D,2,FALSE)</f>
        <v>1</v>
      </c>
      <c r="M238" s="32" t="str">
        <f t="shared" si="44"/>
        <v/>
      </c>
      <c r="N238">
        <f>VLOOKUP(M238,Sperrdaten!C:D,2,FALSE)</f>
        <v>1</v>
      </c>
      <c r="O238" s="32" t="str">
        <f t="shared" si="45"/>
        <v/>
      </c>
      <c r="P238" s="33">
        <f>VLOOKUP(O238,Sperrdaten!C:D,2,FALSE)</f>
        <v>1</v>
      </c>
    </row>
    <row r="239" spans="1:16" ht="15" x14ac:dyDescent="0.2">
      <c r="A239" s="92"/>
      <c r="B239" s="85"/>
      <c r="C239" s="85"/>
      <c r="D239" s="85"/>
      <c r="E239" s="95"/>
      <c r="I239" s="31" t="str">
        <f t="shared" si="42"/>
        <v/>
      </c>
      <c r="J239">
        <f>VLOOKUP(I239,Sperrdaten!H:I,2,FALSE)</f>
        <v>1</v>
      </c>
      <c r="K239" s="32" t="str">
        <f t="shared" si="43"/>
        <v/>
      </c>
      <c r="L239">
        <f>VLOOKUP(K239,Sperrdaten!C:D,2,FALSE)</f>
        <v>1</v>
      </c>
      <c r="M239" s="32" t="str">
        <f t="shared" si="44"/>
        <v/>
      </c>
      <c r="N239">
        <f>VLOOKUP(M239,Sperrdaten!C:D,2,FALSE)</f>
        <v>1</v>
      </c>
      <c r="O239" s="32" t="str">
        <f t="shared" si="45"/>
        <v/>
      </c>
      <c r="P239" s="33">
        <f>VLOOKUP(O239,Sperrdaten!C:D,2,FALSE)</f>
        <v>1</v>
      </c>
    </row>
    <row r="240" spans="1:16" ht="15" x14ac:dyDescent="0.2">
      <c r="A240" s="92"/>
      <c r="B240" s="14" t="s">
        <v>11</v>
      </c>
      <c r="C240" s="15" t="s">
        <v>12</v>
      </c>
      <c r="D240" s="15" t="s">
        <v>13</v>
      </c>
      <c r="E240" s="43" t="s">
        <v>14</v>
      </c>
      <c r="I240" s="31" t="str">
        <f t="shared" si="42"/>
        <v>h</v>
      </c>
      <c r="J240" t="e">
        <f>VLOOKUP(I240,Sperrdaten!H:I,2,FALSE)</f>
        <v>#N/A</v>
      </c>
      <c r="K240" s="32" t="str">
        <f t="shared" si="43"/>
        <v>h</v>
      </c>
      <c r="L240" t="e">
        <f>VLOOKUP(K240,Sperrdaten!C:D,2,FALSE)</f>
        <v>#N/A</v>
      </c>
      <c r="M240" s="32" t="str">
        <f t="shared" si="44"/>
        <v>a</v>
      </c>
      <c r="N240" t="e">
        <f>VLOOKUP(M240,Sperrdaten!C:D,2,FALSE)</f>
        <v>#N/A</v>
      </c>
      <c r="O240" s="32" t="str">
        <f t="shared" si="45"/>
        <v>SR</v>
      </c>
      <c r="P240" s="33" t="e">
        <f>VLOOKUP(O240,Sperrdaten!C:D,2,FALSE)</f>
        <v>#N/A</v>
      </c>
    </row>
    <row r="241" spans="1:16" ht="15" x14ac:dyDescent="0.2">
      <c r="A241" s="44">
        <f>$A$4</f>
        <v>45948</v>
      </c>
      <c r="B241" s="12" t="s">
        <v>25</v>
      </c>
      <c r="C241" s="13"/>
      <c r="D241" s="13"/>
      <c r="E241" s="45"/>
      <c r="F241" s="1" t="str">
        <f>$B$238</f>
        <v>Turnierort</v>
      </c>
      <c r="I241" s="31" t="str">
        <f t="shared" si="42"/>
        <v>45948</v>
      </c>
      <c r="J241" t="e">
        <f>VLOOKUP(I241,Sperrdaten!H:I,2,FALSE)</f>
        <v>#N/A</v>
      </c>
      <c r="K241" s="32" t="str">
        <f t="shared" si="43"/>
        <v>45948</v>
      </c>
      <c r="L241" t="e">
        <f>VLOOKUP(K241,Sperrdaten!C:D,2,FALSE)</f>
        <v>#N/A</v>
      </c>
      <c r="M241" s="32" t="str">
        <f t="shared" si="44"/>
        <v>45948</v>
      </c>
      <c r="N241" t="e">
        <f>VLOOKUP(M241,Sperrdaten!C:D,2,FALSE)</f>
        <v>#N/A</v>
      </c>
      <c r="O241" s="32" t="str">
        <f t="shared" si="45"/>
        <v>45948</v>
      </c>
      <c r="P241" s="33" t="e">
        <f>VLOOKUP(O241,Sperrdaten!C:D,2,FALSE)</f>
        <v>#N/A</v>
      </c>
    </row>
    <row r="242" spans="1:16" ht="15" x14ac:dyDescent="0.2">
      <c r="A242" s="50">
        <f t="shared" ref="A242:A249" si="52">$A$4</f>
        <v>45948</v>
      </c>
      <c r="B242" s="6" t="s">
        <v>26</v>
      </c>
      <c r="C242" s="13"/>
      <c r="D242" s="13"/>
      <c r="E242" s="45"/>
      <c r="F242" s="1" t="str">
        <f t="shared" ref="F242:F249" si="53">$B$238</f>
        <v>Turnierort</v>
      </c>
      <c r="I242" s="31" t="str">
        <f t="shared" si="42"/>
        <v>45948</v>
      </c>
      <c r="J242" t="e">
        <f>VLOOKUP(I242,Sperrdaten!H:I,2,FALSE)</f>
        <v>#N/A</v>
      </c>
      <c r="K242" s="32" t="str">
        <f t="shared" si="43"/>
        <v>45948</v>
      </c>
      <c r="L242" t="e">
        <f>VLOOKUP(K242,Sperrdaten!C:D,2,FALSE)</f>
        <v>#N/A</v>
      </c>
      <c r="M242" s="32" t="str">
        <f t="shared" si="44"/>
        <v>45948</v>
      </c>
      <c r="N242" t="e">
        <f>VLOOKUP(M242,Sperrdaten!C:D,2,FALSE)</f>
        <v>#N/A</v>
      </c>
      <c r="O242" s="32" t="str">
        <f t="shared" si="45"/>
        <v>45948</v>
      </c>
      <c r="P242" s="33" t="e">
        <f>VLOOKUP(O242,Sperrdaten!C:D,2,FALSE)</f>
        <v>#N/A</v>
      </c>
    </row>
    <row r="243" spans="1:16" ht="15" x14ac:dyDescent="0.2">
      <c r="A243" s="50">
        <f t="shared" si="52"/>
        <v>45948</v>
      </c>
      <c r="B243" s="6" t="s">
        <v>27</v>
      </c>
      <c r="C243" s="13"/>
      <c r="D243" s="13"/>
      <c r="E243" s="45"/>
      <c r="F243" s="1" t="str">
        <f t="shared" si="53"/>
        <v>Turnierort</v>
      </c>
      <c r="I243" s="31" t="str">
        <f t="shared" si="42"/>
        <v>45948</v>
      </c>
      <c r="J243" t="e">
        <f>VLOOKUP(I243,Sperrdaten!H:I,2,FALSE)</f>
        <v>#N/A</v>
      </c>
      <c r="K243" s="32" t="str">
        <f t="shared" si="43"/>
        <v>45948</v>
      </c>
      <c r="L243" t="e">
        <f>VLOOKUP(K243,Sperrdaten!C:D,2,FALSE)</f>
        <v>#N/A</v>
      </c>
      <c r="M243" s="32" t="str">
        <f t="shared" si="44"/>
        <v>45948</v>
      </c>
      <c r="N243" t="e">
        <f>VLOOKUP(M243,Sperrdaten!C:D,2,FALSE)</f>
        <v>#N/A</v>
      </c>
      <c r="O243" s="32" t="str">
        <f t="shared" si="45"/>
        <v>45948</v>
      </c>
      <c r="P243" s="33" t="e">
        <f>VLOOKUP(O243,Sperrdaten!C:D,2,FALSE)</f>
        <v>#N/A</v>
      </c>
    </row>
    <row r="244" spans="1:16" ht="15" x14ac:dyDescent="0.2">
      <c r="A244" s="50">
        <f t="shared" si="52"/>
        <v>45948</v>
      </c>
      <c r="B244" s="6" t="s">
        <v>28</v>
      </c>
      <c r="C244" s="13"/>
      <c r="D244" s="13"/>
      <c r="E244" s="45"/>
      <c r="F244" s="1" t="str">
        <f t="shared" si="53"/>
        <v>Turnierort</v>
      </c>
      <c r="I244" s="31" t="str">
        <f t="shared" si="42"/>
        <v>45948</v>
      </c>
      <c r="J244" t="e">
        <f>VLOOKUP(I244,Sperrdaten!H:I,2,FALSE)</f>
        <v>#N/A</v>
      </c>
      <c r="K244" s="32" t="str">
        <f t="shared" si="43"/>
        <v>45948</v>
      </c>
      <c r="L244" t="e">
        <f>VLOOKUP(K244,Sperrdaten!C:D,2,FALSE)</f>
        <v>#N/A</v>
      </c>
      <c r="M244" s="32" t="str">
        <f t="shared" si="44"/>
        <v>45948</v>
      </c>
      <c r="N244" t="e">
        <f>VLOOKUP(M244,Sperrdaten!C:D,2,FALSE)</f>
        <v>#N/A</v>
      </c>
      <c r="O244" s="32" t="str">
        <f t="shared" si="45"/>
        <v>45948</v>
      </c>
      <c r="P244" s="33" t="e">
        <f>VLOOKUP(O244,Sperrdaten!C:D,2,FALSE)</f>
        <v>#N/A</v>
      </c>
    </row>
    <row r="245" spans="1:16" ht="15" x14ac:dyDescent="0.2">
      <c r="A245" s="50">
        <f t="shared" si="52"/>
        <v>45948</v>
      </c>
      <c r="B245" s="6" t="s">
        <v>29</v>
      </c>
      <c r="C245" s="13"/>
      <c r="D245" s="13"/>
      <c r="E245" s="45"/>
      <c r="F245" s="1" t="str">
        <f t="shared" si="53"/>
        <v>Turnierort</v>
      </c>
      <c r="I245" s="31" t="str">
        <f t="shared" si="42"/>
        <v>45948</v>
      </c>
      <c r="J245" t="e">
        <f>VLOOKUP(I245,Sperrdaten!H:I,2,FALSE)</f>
        <v>#N/A</v>
      </c>
      <c r="K245" s="32" t="str">
        <f t="shared" si="43"/>
        <v>45948</v>
      </c>
      <c r="L245" t="e">
        <f>VLOOKUP(K245,Sperrdaten!C:D,2,FALSE)</f>
        <v>#N/A</v>
      </c>
      <c r="M245" s="32" t="str">
        <f t="shared" si="44"/>
        <v>45948</v>
      </c>
      <c r="N245" t="e">
        <f>VLOOKUP(M245,Sperrdaten!C:D,2,FALSE)</f>
        <v>#N/A</v>
      </c>
      <c r="O245" s="32" t="str">
        <f t="shared" si="45"/>
        <v>45948</v>
      </c>
      <c r="P245" s="33" t="e">
        <f>VLOOKUP(O245,Sperrdaten!C:D,2,FALSE)</f>
        <v>#N/A</v>
      </c>
    </row>
    <row r="246" spans="1:16" ht="15" x14ac:dyDescent="0.2">
      <c r="A246" s="50">
        <f t="shared" si="52"/>
        <v>45948</v>
      </c>
      <c r="B246" s="6" t="s">
        <v>30</v>
      </c>
      <c r="C246" s="13"/>
      <c r="D246" s="13"/>
      <c r="E246" s="45"/>
      <c r="F246" s="1" t="str">
        <f t="shared" si="53"/>
        <v>Turnierort</v>
      </c>
      <c r="I246" s="31" t="str">
        <f t="shared" si="42"/>
        <v>45948</v>
      </c>
      <c r="J246" t="e">
        <f>VLOOKUP(I246,Sperrdaten!H:I,2,FALSE)</f>
        <v>#N/A</v>
      </c>
      <c r="K246" s="32" t="str">
        <f t="shared" si="43"/>
        <v>45948</v>
      </c>
      <c r="L246" t="e">
        <f>VLOOKUP(K246,Sperrdaten!C:D,2,FALSE)</f>
        <v>#N/A</v>
      </c>
      <c r="M246" s="32" t="str">
        <f t="shared" si="44"/>
        <v>45948</v>
      </c>
      <c r="N246" t="e">
        <f>VLOOKUP(M246,Sperrdaten!C:D,2,FALSE)</f>
        <v>#N/A</v>
      </c>
      <c r="O246" s="32" t="str">
        <f t="shared" si="45"/>
        <v>45948</v>
      </c>
      <c r="P246" s="33" t="e">
        <f>VLOOKUP(O246,Sperrdaten!C:D,2,FALSE)</f>
        <v>#N/A</v>
      </c>
    </row>
    <row r="247" spans="1:16" ht="15" x14ac:dyDescent="0.2">
      <c r="A247" s="50">
        <f t="shared" si="52"/>
        <v>45948</v>
      </c>
      <c r="B247" s="6" t="s">
        <v>31</v>
      </c>
      <c r="C247" s="13"/>
      <c r="D247" s="13"/>
      <c r="E247" s="45"/>
      <c r="F247" s="1" t="str">
        <f t="shared" si="53"/>
        <v>Turnierort</v>
      </c>
      <c r="I247" s="31" t="str">
        <f t="shared" si="42"/>
        <v>45948</v>
      </c>
      <c r="J247" t="e">
        <f>VLOOKUP(I247,Sperrdaten!H:I,2,FALSE)</f>
        <v>#N/A</v>
      </c>
      <c r="K247" s="32" t="str">
        <f t="shared" si="43"/>
        <v>45948</v>
      </c>
      <c r="L247" t="e">
        <f>VLOOKUP(K247,Sperrdaten!C:D,2,FALSE)</f>
        <v>#N/A</v>
      </c>
      <c r="M247" s="32" t="str">
        <f t="shared" si="44"/>
        <v>45948</v>
      </c>
      <c r="N247" t="e">
        <f>VLOOKUP(M247,Sperrdaten!C:D,2,FALSE)</f>
        <v>#N/A</v>
      </c>
      <c r="O247" s="32" t="str">
        <f t="shared" si="45"/>
        <v>45948</v>
      </c>
      <c r="P247" s="33" t="e">
        <f>VLOOKUP(O247,Sperrdaten!C:D,2,FALSE)</f>
        <v>#N/A</v>
      </c>
    </row>
    <row r="248" spans="1:16" ht="15" x14ac:dyDescent="0.2">
      <c r="A248" s="50">
        <f t="shared" si="52"/>
        <v>45948</v>
      </c>
      <c r="B248" s="6" t="s">
        <v>32</v>
      </c>
      <c r="C248" s="13"/>
      <c r="D248" s="13"/>
      <c r="E248" s="45"/>
      <c r="F248" s="1" t="str">
        <f t="shared" si="53"/>
        <v>Turnierort</v>
      </c>
      <c r="I248" s="31" t="str">
        <f t="shared" si="42"/>
        <v>45948</v>
      </c>
      <c r="J248" t="e">
        <f>VLOOKUP(I248,Sperrdaten!H:I,2,FALSE)</f>
        <v>#N/A</v>
      </c>
      <c r="K248" s="32" t="str">
        <f t="shared" si="43"/>
        <v>45948</v>
      </c>
      <c r="L248" t="e">
        <f>VLOOKUP(K248,Sperrdaten!C:D,2,FALSE)</f>
        <v>#N/A</v>
      </c>
      <c r="M248" s="32" t="str">
        <f t="shared" si="44"/>
        <v>45948</v>
      </c>
      <c r="N248" t="e">
        <f>VLOOKUP(M248,Sperrdaten!C:D,2,FALSE)</f>
        <v>#N/A</v>
      </c>
      <c r="O248" s="32" t="str">
        <f t="shared" si="45"/>
        <v>45948</v>
      </c>
      <c r="P248" s="33" t="e">
        <f>VLOOKUP(O248,Sperrdaten!C:D,2,FALSE)</f>
        <v>#N/A</v>
      </c>
    </row>
    <row r="249" spans="1:16" ht="16" thickBot="1" x14ac:dyDescent="0.25">
      <c r="A249" s="51">
        <f t="shared" si="52"/>
        <v>45948</v>
      </c>
      <c r="B249" s="47" t="s">
        <v>33</v>
      </c>
      <c r="C249" s="48"/>
      <c r="D249" s="48"/>
      <c r="E249" s="49"/>
      <c r="F249" s="1" t="str">
        <f t="shared" si="53"/>
        <v>Turnierort</v>
      </c>
      <c r="I249" s="31" t="str">
        <f t="shared" si="42"/>
        <v>45948</v>
      </c>
      <c r="J249" t="e">
        <f>VLOOKUP(I249,Sperrdaten!H:I,2,FALSE)</f>
        <v>#N/A</v>
      </c>
      <c r="K249" s="32" t="str">
        <f t="shared" si="43"/>
        <v>45948</v>
      </c>
      <c r="L249" t="e">
        <f>VLOOKUP(K249,Sperrdaten!C:D,2,FALSE)</f>
        <v>#N/A</v>
      </c>
      <c r="M249" s="32" t="str">
        <f t="shared" si="44"/>
        <v>45948</v>
      </c>
      <c r="N249" t="e">
        <f>VLOOKUP(M249,Sperrdaten!C:D,2,FALSE)</f>
        <v>#N/A</v>
      </c>
      <c r="O249" s="32" t="str">
        <f t="shared" si="45"/>
        <v>45948</v>
      </c>
      <c r="P249" s="33" t="e">
        <f>VLOOKUP(O249,Sperrdaten!C:D,2,FALSE)</f>
        <v>#N/A</v>
      </c>
    </row>
    <row r="250" spans="1:16" ht="16" thickBot="1" x14ac:dyDescent="0.25">
      <c r="I250" s="31" t="str">
        <f t="shared" si="42"/>
        <v/>
      </c>
      <c r="J250">
        <f>VLOOKUP(I250,Sperrdaten!H:I,2,FALSE)</f>
        <v>1</v>
      </c>
      <c r="K250" s="32" t="str">
        <f t="shared" si="43"/>
        <v/>
      </c>
      <c r="L250">
        <f>VLOOKUP(K250,Sperrdaten!C:D,2,FALSE)</f>
        <v>1</v>
      </c>
      <c r="M250" s="32" t="str">
        <f t="shared" si="44"/>
        <v/>
      </c>
      <c r="N250">
        <f>VLOOKUP(M250,Sperrdaten!C:D,2,FALSE)</f>
        <v>1</v>
      </c>
      <c r="O250" s="32" t="str">
        <f t="shared" si="45"/>
        <v/>
      </c>
      <c r="P250" s="33">
        <f>VLOOKUP(O250,Sperrdaten!C:D,2,FALSE)</f>
        <v>1</v>
      </c>
    </row>
    <row r="251" spans="1:16" ht="15" x14ac:dyDescent="0.2">
      <c r="A251" s="91"/>
      <c r="B251" s="93" t="s">
        <v>34</v>
      </c>
      <c r="C251" s="93"/>
      <c r="D251" s="93"/>
      <c r="E251" s="94"/>
      <c r="I251" s="31" t="str">
        <f t="shared" si="42"/>
        <v/>
      </c>
      <c r="J251">
        <f>VLOOKUP(I251,Sperrdaten!H:I,2,FALSE)</f>
        <v>1</v>
      </c>
      <c r="K251" s="32" t="str">
        <f t="shared" si="43"/>
        <v/>
      </c>
      <c r="L251">
        <f>VLOOKUP(K251,Sperrdaten!C:D,2,FALSE)</f>
        <v>1</v>
      </c>
      <c r="M251" s="32" t="str">
        <f t="shared" si="44"/>
        <v/>
      </c>
      <c r="N251">
        <f>VLOOKUP(M251,Sperrdaten!C:D,2,FALSE)</f>
        <v>1</v>
      </c>
      <c r="O251" s="32" t="str">
        <f t="shared" si="45"/>
        <v/>
      </c>
      <c r="P251" s="33">
        <f>VLOOKUP(O251,Sperrdaten!C:D,2,FALSE)</f>
        <v>1</v>
      </c>
    </row>
    <row r="252" spans="1:16" ht="15" x14ac:dyDescent="0.2">
      <c r="A252" s="92"/>
      <c r="B252" s="85"/>
      <c r="C252" s="85"/>
      <c r="D252" s="85"/>
      <c r="E252" s="95"/>
      <c r="I252" s="31" t="str">
        <f t="shared" si="42"/>
        <v/>
      </c>
      <c r="J252">
        <f>VLOOKUP(I252,Sperrdaten!H:I,2,FALSE)</f>
        <v>1</v>
      </c>
      <c r="K252" s="32" t="str">
        <f t="shared" si="43"/>
        <v/>
      </c>
      <c r="L252">
        <f>VLOOKUP(K252,Sperrdaten!C:D,2,FALSE)</f>
        <v>1</v>
      </c>
      <c r="M252" s="32" t="str">
        <f t="shared" si="44"/>
        <v/>
      </c>
      <c r="N252">
        <f>VLOOKUP(M252,Sperrdaten!C:D,2,FALSE)</f>
        <v>1</v>
      </c>
      <c r="O252" s="32" t="str">
        <f t="shared" si="45"/>
        <v/>
      </c>
      <c r="P252" s="33">
        <f>VLOOKUP(O252,Sperrdaten!C:D,2,FALSE)</f>
        <v>1</v>
      </c>
    </row>
    <row r="253" spans="1:16" ht="15" x14ac:dyDescent="0.2">
      <c r="A253" s="92"/>
      <c r="B253" s="14" t="s">
        <v>11</v>
      </c>
      <c r="C253" s="15" t="s">
        <v>12</v>
      </c>
      <c r="D253" s="15" t="s">
        <v>13</v>
      </c>
      <c r="E253" s="43" t="s">
        <v>14</v>
      </c>
      <c r="I253" s="31" t="str">
        <f t="shared" si="42"/>
        <v>h</v>
      </c>
      <c r="J253" t="e">
        <f>VLOOKUP(I253,Sperrdaten!H:I,2,FALSE)</f>
        <v>#N/A</v>
      </c>
      <c r="K253" s="32" t="str">
        <f t="shared" si="43"/>
        <v>h</v>
      </c>
      <c r="L253" t="e">
        <f>VLOOKUP(K253,Sperrdaten!C:D,2,FALSE)</f>
        <v>#N/A</v>
      </c>
      <c r="M253" s="32" t="str">
        <f t="shared" si="44"/>
        <v>a</v>
      </c>
      <c r="N253" t="e">
        <f>VLOOKUP(M253,Sperrdaten!C:D,2,FALSE)</f>
        <v>#N/A</v>
      </c>
      <c r="O253" s="32" t="str">
        <f t="shared" si="45"/>
        <v>SR</v>
      </c>
      <c r="P253" s="33" t="e">
        <f>VLOOKUP(O253,Sperrdaten!C:D,2,FALSE)</f>
        <v>#N/A</v>
      </c>
    </row>
    <row r="254" spans="1:16" ht="15" x14ac:dyDescent="0.2">
      <c r="A254" s="44">
        <f>$A$4</f>
        <v>45948</v>
      </c>
      <c r="B254" s="12" t="s">
        <v>25</v>
      </c>
      <c r="C254" s="13"/>
      <c r="D254" s="13"/>
      <c r="E254" s="45"/>
      <c r="F254" s="1" t="str">
        <f>$B$251</f>
        <v>Turnierort</v>
      </c>
      <c r="I254" s="31" t="str">
        <f t="shared" si="42"/>
        <v>45948</v>
      </c>
      <c r="J254" t="e">
        <f>VLOOKUP(I254,Sperrdaten!H:I,2,FALSE)</f>
        <v>#N/A</v>
      </c>
      <c r="K254" s="32" t="str">
        <f t="shared" si="43"/>
        <v>45948</v>
      </c>
      <c r="L254" t="e">
        <f>VLOOKUP(K254,Sperrdaten!C:D,2,FALSE)</f>
        <v>#N/A</v>
      </c>
      <c r="M254" s="32" t="str">
        <f t="shared" si="44"/>
        <v>45948</v>
      </c>
      <c r="N254" t="e">
        <f>VLOOKUP(M254,Sperrdaten!C:D,2,FALSE)</f>
        <v>#N/A</v>
      </c>
      <c r="O254" s="32" t="str">
        <f t="shared" si="45"/>
        <v>45948</v>
      </c>
      <c r="P254" s="33" t="e">
        <f>VLOOKUP(O254,Sperrdaten!C:D,2,FALSE)</f>
        <v>#N/A</v>
      </c>
    </row>
    <row r="255" spans="1:16" ht="15" x14ac:dyDescent="0.2">
      <c r="A255" s="50">
        <f t="shared" ref="A255:A262" si="54">$A$4</f>
        <v>45948</v>
      </c>
      <c r="B255" s="6" t="s">
        <v>26</v>
      </c>
      <c r="C255" s="13"/>
      <c r="D255" s="13"/>
      <c r="E255" s="45"/>
      <c r="F255" s="1" t="str">
        <f t="shared" ref="F255:F262" si="55">$B$251</f>
        <v>Turnierort</v>
      </c>
      <c r="I255" s="31" t="str">
        <f t="shared" si="42"/>
        <v>45948</v>
      </c>
      <c r="J255" t="e">
        <f>VLOOKUP(I255,Sperrdaten!H:I,2,FALSE)</f>
        <v>#N/A</v>
      </c>
      <c r="K255" s="32" t="str">
        <f t="shared" si="43"/>
        <v>45948</v>
      </c>
      <c r="L255" t="e">
        <f>VLOOKUP(K255,Sperrdaten!C:D,2,FALSE)</f>
        <v>#N/A</v>
      </c>
      <c r="M255" s="32" t="str">
        <f t="shared" si="44"/>
        <v>45948</v>
      </c>
      <c r="N255" t="e">
        <f>VLOOKUP(M255,Sperrdaten!C:D,2,FALSE)</f>
        <v>#N/A</v>
      </c>
      <c r="O255" s="32" t="str">
        <f t="shared" si="45"/>
        <v>45948</v>
      </c>
      <c r="P255" s="33" t="e">
        <f>VLOOKUP(O255,Sperrdaten!C:D,2,FALSE)</f>
        <v>#N/A</v>
      </c>
    </row>
    <row r="256" spans="1:16" ht="15" x14ac:dyDescent="0.2">
      <c r="A256" s="50">
        <f t="shared" si="54"/>
        <v>45948</v>
      </c>
      <c r="B256" s="6" t="s">
        <v>27</v>
      </c>
      <c r="C256" s="13"/>
      <c r="D256" s="13"/>
      <c r="E256" s="45"/>
      <c r="F256" s="1" t="str">
        <f t="shared" si="55"/>
        <v>Turnierort</v>
      </c>
      <c r="I256" s="31" t="str">
        <f t="shared" si="42"/>
        <v>45948</v>
      </c>
      <c r="J256" t="e">
        <f>VLOOKUP(I256,Sperrdaten!H:I,2,FALSE)</f>
        <v>#N/A</v>
      </c>
      <c r="K256" s="32" t="str">
        <f t="shared" si="43"/>
        <v>45948</v>
      </c>
      <c r="L256" t="e">
        <f>VLOOKUP(K256,Sperrdaten!C:D,2,FALSE)</f>
        <v>#N/A</v>
      </c>
      <c r="M256" s="32" t="str">
        <f t="shared" si="44"/>
        <v>45948</v>
      </c>
      <c r="N256" t="e">
        <f>VLOOKUP(M256,Sperrdaten!C:D,2,FALSE)</f>
        <v>#N/A</v>
      </c>
      <c r="O256" s="32" t="str">
        <f t="shared" si="45"/>
        <v>45948</v>
      </c>
      <c r="P256" s="33" t="e">
        <f>VLOOKUP(O256,Sperrdaten!C:D,2,FALSE)</f>
        <v>#N/A</v>
      </c>
    </row>
    <row r="257" spans="1:16" ht="15" x14ac:dyDescent="0.2">
      <c r="A257" s="50">
        <f t="shared" si="54"/>
        <v>45948</v>
      </c>
      <c r="B257" s="6" t="s">
        <v>28</v>
      </c>
      <c r="C257" s="13"/>
      <c r="D257" s="13"/>
      <c r="E257" s="45"/>
      <c r="F257" s="1" t="str">
        <f t="shared" si="55"/>
        <v>Turnierort</v>
      </c>
      <c r="I257" s="31" t="str">
        <f t="shared" si="42"/>
        <v>45948</v>
      </c>
      <c r="J257" t="e">
        <f>VLOOKUP(I257,Sperrdaten!H:I,2,FALSE)</f>
        <v>#N/A</v>
      </c>
      <c r="K257" s="32" t="str">
        <f t="shared" si="43"/>
        <v>45948</v>
      </c>
      <c r="L257" t="e">
        <f>VLOOKUP(K257,Sperrdaten!C:D,2,FALSE)</f>
        <v>#N/A</v>
      </c>
      <c r="M257" s="32" t="str">
        <f t="shared" si="44"/>
        <v>45948</v>
      </c>
      <c r="N257" t="e">
        <f>VLOOKUP(M257,Sperrdaten!C:D,2,FALSE)</f>
        <v>#N/A</v>
      </c>
      <c r="O257" s="32" t="str">
        <f t="shared" si="45"/>
        <v>45948</v>
      </c>
      <c r="P257" s="33" t="e">
        <f>VLOOKUP(O257,Sperrdaten!C:D,2,FALSE)</f>
        <v>#N/A</v>
      </c>
    </row>
    <row r="258" spans="1:16" ht="15" x14ac:dyDescent="0.2">
      <c r="A258" s="50">
        <f t="shared" si="54"/>
        <v>45948</v>
      </c>
      <c r="B258" s="6" t="s">
        <v>29</v>
      </c>
      <c r="C258" s="13"/>
      <c r="D258" s="13"/>
      <c r="E258" s="45"/>
      <c r="F258" s="1" t="str">
        <f t="shared" si="55"/>
        <v>Turnierort</v>
      </c>
      <c r="I258" s="31" t="str">
        <f t="shared" si="42"/>
        <v>45948</v>
      </c>
      <c r="J258" t="e">
        <f>VLOOKUP(I258,Sperrdaten!H:I,2,FALSE)</f>
        <v>#N/A</v>
      </c>
      <c r="K258" s="32" t="str">
        <f t="shared" si="43"/>
        <v>45948</v>
      </c>
      <c r="L258" t="e">
        <f>VLOOKUP(K258,Sperrdaten!C:D,2,FALSE)</f>
        <v>#N/A</v>
      </c>
      <c r="M258" s="32" t="str">
        <f t="shared" si="44"/>
        <v>45948</v>
      </c>
      <c r="N258" t="e">
        <f>VLOOKUP(M258,Sperrdaten!C:D,2,FALSE)</f>
        <v>#N/A</v>
      </c>
      <c r="O258" s="32" t="str">
        <f t="shared" si="45"/>
        <v>45948</v>
      </c>
      <c r="P258" s="33" t="e">
        <f>VLOOKUP(O258,Sperrdaten!C:D,2,FALSE)</f>
        <v>#N/A</v>
      </c>
    </row>
    <row r="259" spans="1:16" ht="15" x14ac:dyDescent="0.2">
      <c r="A259" s="50">
        <f t="shared" si="54"/>
        <v>45948</v>
      </c>
      <c r="B259" s="6" t="s">
        <v>30</v>
      </c>
      <c r="C259" s="13"/>
      <c r="D259" s="13"/>
      <c r="E259" s="45"/>
      <c r="F259" s="1" t="str">
        <f t="shared" si="55"/>
        <v>Turnierort</v>
      </c>
      <c r="I259" s="31" t="str">
        <f t="shared" si="42"/>
        <v>45948</v>
      </c>
      <c r="J259" t="e">
        <f>VLOOKUP(I259,Sperrdaten!H:I,2,FALSE)</f>
        <v>#N/A</v>
      </c>
      <c r="K259" s="32" t="str">
        <f t="shared" si="43"/>
        <v>45948</v>
      </c>
      <c r="L259" t="e">
        <f>VLOOKUP(K259,Sperrdaten!C:D,2,FALSE)</f>
        <v>#N/A</v>
      </c>
      <c r="M259" s="32" t="str">
        <f t="shared" si="44"/>
        <v>45948</v>
      </c>
      <c r="N259" t="e">
        <f>VLOOKUP(M259,Sperrdaten!C:D,2,FALSE)</f>
        <v>#N/A</v>
      </c>
      <c r="O259" s="32" t="str">
        <f t="shared" si="45"/>
        <v>45948</v>
      </c>
      <c r="P259" s="33" t="e">
        <f>VLOOKUP(O259,Sperrdaten!C:D,2,FALSE)</f>
        <v>#N/A</v>
      </c>
    </row>
    <row r="260" spans="1:16" ht="15" x14ac:dyDescent="0.2">
      <c r="A260" s="50">
        <f t="shared" si="54"/>
        <v>45948</v>
      </c>
      <c r="B260" s="6" t="s">
        <v>31</v>
      </c>
      <c r="C260" s="13"/>
      <c r="D260" s="13"/>
      <c r="E260" s="45"/>
      <c r="F260" s="1" t="str">
        <f t="shared" si="55"/>
        <v>Turnierort</v>
      </c>
      <c r="I260" s="31" t="str">
        <f t="shared" si="42"/>
        <v>45948</v>
      </c>
      <c r="J260" t="e">
        <f>VLOOKUP(I260,Sperrdaten!H:I,2,FALSE)</f>
        <v>#N/A</v>
      </c>
      <c r="K260" s="32" t="str">
        <f t="shared" si="43"/>
        <v>45948</v>
      </c>
      <c r="L260" t="e">
        <f>VLOOKUP(K260,Sperrdaten!C:D,2,FALSE)</f>
        <v>#N/A</v>
      </c>
      <c r="M260" s="32" t="str">
        <f t="shared" si="44"/>
        <v>45948</v>
      </c>
      <c r="N260" t="e">
        <f>VLOOKUP(M260,Sperrdaten!C:D,2,FALSE)</f>
        <v>#N/A</v>
      </c>
      <c r="O260" s="32" t="str">
        <f t="shared" si="45"/>
        <v>45948</v>
      </c>
      <c r="P260" s="33" t="e">
        <f>VLOOKUP(O260,Sperrdaten!C:D,2,FALSE)</f>
        <v>#N/A</v>
      </c>
    </row>
    <row r="261" spans="1:16" ht="15" x14ac:dyDescent="0.2">
      <c r="A261" s="50">
        <f t="shared" si="54"/>
        <v>45948</v>
      </c>
      <c r="B261" s="6" t="s">
        <v>32</v>
      </c>
      <c r="C261" s="13"/>
      <c r="D261" s="13"/>
      <c r="E261" s="45"/>
      <c r="F261" s="1" t="str">
        <f t="shared" si="55"/>
        <v>Turnierort</v>
      </c>
      <c r="I261" s="31" t="str">
        <f t="shared" si="42"/>
        <v>45948</v>
      </c>
      <c r="J261" t="e">
        <f>VLOOKUP(I261,Sperrdaten!H:I,2,FALSE)</f>
        <v>#N/A</v>
      </c>
      <c r="K261" s="32" t="str">
        <f t="shared" si="43"/>
        <v>45948</v>
      </c>
      <c r="L261" t="e">
        <f>VLOOKUP(K261,Sperrdaten!C:D,2,FALSE)</f>
        <v>#N/A</v>
      </c>
      <c r="M261" s="32" t="str">
        <f t="shared" si="44"/>
        <v>45948</v>
      </c>
      <c r="N261" t="e">
        <f>VLOOKUP(M261,Sperrdaten!C:D,2,FALSE)</f>
        <v>#N/A</v>
      </c>
      <c r="O261" s="32" t="str">
        <f t="shared" si="45"/>
        <v>45948</v>
      </c>
      <c r="P261" s="33" t="e">
        <f>VLOOKUP(O261,Sperrdaten!C:D,2,FALSE)</f>
        <v>#N/A</v>
      </c>
    </row>
    <row r="262" spans="1:16" ht="16" thickBot="1" x14ac:dyDescent="0.25">
      <c r="A262" s="51">
        <f t="shared" si="54"/>
        <v>45948</v>
      </c>
      <c r="B262" s="47" t="s">
        <v>33</v>
      </c>
      <c r="C262" s="48"/>
      <c r="D262" s="48"/>
      <c r="E262" s="49"/>
      <c r="F262" s="1" t="str">
        <f t="shared" si="55"/>
        <v>Turnierort</v>
      </c>
      <c r="I262" s="31" t="str">
        <f t="shared" si="42"/>
        <v>45948</v>
      </c>
      <c r="J262" t="e">
        <f>VLOOKUP(I262,Sperrdaten!H:I,2,FALSE)</f>
        <v>#N/A</v>
      </c>
      <c r="K262" s="32" t="str">
        <f t="shared" si="43"/>
        <v>45948</v>
      </c>
      <c r="L262" t="e">
        <f>VLOOKUP(K262,Sperrdaten!C:D,2,FALSE)</f>
        <v>#N/A</v>
      </c>
      <c r="M262" s="32" t="str">
        <f t="shared" si="44"/>
        <v>45948</v>
      </c>
      <c r="N262" t="e">
        <f>VLOOKUP(M262,Sperrdaten!C:D,2,FALSE)</f>
        <v>#N/A</v>
      </c>
      <c r="O262" s="32" t="str">
        <f t="shared" si="45"/>
        <v>45948</v>
      </c>
      <c r="P262" s="33" t="e">
        <f>VLOOKUP(O262,Sperrdaten!C:D,2,FALSE)</f>
        <v>#N/A</v>
      </c>
    </row>
    <row r="263" spans="1:16" ht="16" thickBot="1" x14ac:dyDescent="0.25">
      <c r="I263" s="31" t="str">
        <f t="shared" si="42"/>
        <v/>
      </c>
      <c r="J263">
        <f>VLOOKUP(I263,Sperrdaten!H:I,2,FALSE)</f>
        <v>1</v>
      </c>
      <c r="K263" s="32" t="str">
        <f t="shared" si="43"/>
        <v/>
      </c>
      <c r="L263">
        <f>VLOOKUP(K263,Sperrdaten!C:D,2,FALSE)</f>
        <v>1</v>
      </c>
      <c r="M263" s="32" t="str">
        <f t="shared" si="44"/>
        <v/>
      </c>
      <c r="N263">
        <f>VLOOKUP(M263,Sperrdaten!C:D,2,FALSE)</f>
        <v>1</v>
      </c>
      <c r="O263" s="32" t="str">
        <f t="shared" si="45"/>
        <v/>
      </c>
      <c r="P263" s="33">
        <f>VLOOKUP(O263,Sperrdaten!C:D,2,FALSE)</f>
        <v>1</v>
      </c>
    </row>
    <row r="264" spans="1:16" ht="15" x14ac:dyDescent="0.2">
      <c r="A264" s="91"/>
      <c r="B264" s="93" t="s">
        <v>34</v>
      </c>
      <c r="C264" s="93"/>
      <c r="D264" s="93"/>
      <c r="E264" s="94"/>
      <c r="I264" s="31" t="str">
        <f t="shared" ref="I264:I275" si="56">A264&amp;C264</f>
        <v/>
      </c>
      <c r="J264">
        <f>VLOOKUP(I264,Sperrdaten!H:I,2,FALSE)</f>
        <v>1</v>
      </c>
      <c r="K264" s="32" t="str">
        <f t="shared" ref="K264:K275" si="57">A264&amp;C264</f>
        <v/>
      </c>
      <c r="L264">
        <f>VLOOKUP(K264,Sperrdaten!C:D,2,FALSE)</f>
        <v>1</v>
      </c>
      <c r="M264" s="32" t="str">
        <f t="shared" ref="M264:M275" si="58">A264&amp;D264</f>
        <v/>
      </c>
      <c r="N264">
        <f>VLOOKUP(M264,Sperrdaten!C:D,2,FALSE)</f>
        <v>1</v>
      </c>
      <c r="O264" s="32" t="str">
        <f t="shared" ref="O264:O275" si="59">A264&amp;E264</f>
        <v/>
      </c>
      <c r="P264" s="33">
        <f>VLOOKUP(O264,Sperrdaten!C:D,2,FALSE)</f>
        <v>1</v>
      </c>
    </row>
    <row r="265" spans="1:16" ht="15" x14ac:dyDescent="0.2">
      <c r="A265" s="92"/>
      <c r="B265" s="85"/>
      <c r="C265" s="85"/>
      <c r="D265" s="85"/>
      <c r="E265" s="95"/>
      <c r="I265" s="31" t="str">
        <f t="shared" si="56"/>
        <v/>
      </c>
      <c r="J265">
        <f>VLOOKUP(I265,Sperrdaten!H:I,2,FALSE)</f>
        <v>1</v>
      </c>
      <c r="K265" s="32" t="str">
        <f t="shared" si="57"/>
        <v/>
      </c>
      <c r="L265">
        <f>VLOOKUP(K265,Sperrdaten!C:D,2,FALSE)</f>
        <v>1</v>
      </c>
      <c r="M265" s="32" t="str">
        <f t="shared" si="58"/>
        <v/>
      </c>
      <c r="N265">
        <f>VLOOKUP(M265,Sperrdaten!C:D,2,FALSE)</f>
        <v>1</v>
      </c>
      <c r="O265" s="32" t="str">
        <f t="shared" si="59"/>
        <v/>
      </c>
      <c r="P265" s="33">
        <f>VLOOKUP(O265,Sperrdaten!C:D,2,FALSE)</f>
        <v>1</v>
      </c>
    </row>
    <row r="266" spans="1:16" ht="15" x14ac:dyDescent="0.2">
      <c r="A266" s="92"/>
      <c r="B266" s="14" t="s">
        <v>11</v>
      </c>
      <c r="C266" s="15" t="s">
        <v>12</v>
      </c>
      <c r="D266" s="15" t="s">
        <v>13</v>
      </c>
      <c r="E266" s="43" t="s">
        <v>14</v>
      </c>
      <c r="I266" s="31" t="str">
        <f t="shared" si="56"/>
        <v>h</v>
      </c>
      <c r="J266" t="e">
        <f>VLOOKUP(I266,Sperrdaten!H:I,2,FALSE)</f>
        <v>#N/A</v>
      </c>
      <c r="K266" s="32" t="str">
        <f t="shared" si="57"/>
        <v>h</v>
      </c>
      <c r="L266" t="e">
        <f>VLOOKUP(K266,Sperrdaten!C:D,2,FALSE)</f>
        <v>#N/A</v>
      </c>
      <c r="M266" s="32" t="str">
        <f t="shared" si="58"/>
        <v>a</v>
      </c>
      <c r="N266" t="e">
        <f>VLOOKUP(M266,Sperrdaten!C:D,2,FALSE)</f>
        <v>#N/A</v>
      </c>
      <c r="O266" s="32" t="str">
        <f t="shared" si="59"/>
        <v>SR</v>
      </c>
      <c r="P266" s="33" t="e">
        <f>VLOOKUP(O266,Sperrdaten!C:D,2,FALSE)</f>
        <v>#N/A</v>
      </c>
    </row>
    <row r="267" spans="1:16" ht="15" x14ac:dyDescent="0.2">
      <c r="A267" s="44">
        <f>$A$4</f>
        <v>45948</v>
      </c>
      <c r="B267" s="12" t="s">
        <v>25</v>
      </c>
      <c r="C267" s="13"/>
      <c r="D267" s="13"/>
      <c r="E267" s="45"/>
      <c r="F267" s="1" t="str">
        <f t="shared" ref="F267:F275" si="60">$B$264</f>
        <v>Turnierort</v>
      </c>
      <c r="I267" s="31" t="str">
        <f t="shared" si="56"/>
        <v>45948</v>
      </c>
      <c r="J267" t="e">
        <f>VLOOKUP(I267,Sperrdaten!H:I,2,FALSE)</f>
        <v>#N/A</v>
      </c>
      <c r="K267" s="32" t="str">
        <f t="shared" si="57"/>
        <v>45948</v>
      </c>
      <c r="L267" t="e">
        <f>VLOOKUP(K267,Sperrdaten!C:D,2,FALSE)</f>
        <v>#N/A</v>
      </c>
      <c r="M267" s="32" t="str">
        <f t="shared" si="58"/>
        <v>45948</v>
      </c>
      <c r="N267" t="e">
        <f>VLOOKUP(M267,Sperrdaten!C:D,2,FALSE)</f>
        <v>#N/A</v>
      </c>
      <c r="O267" s="32" t="str">
        <f t="shared" si="59"/>
        <v>45948</v>
      </c>
      <c r="P267" s="33" t="e">
        <f>VLOOKUP(O267,Sperrdaten!C:D,2,FALSE)</f>
        <v>#N/A</v>
      </c>
    </row>
    <row r="268" spans="1:16" ht="15" x14ac:dyDescent="0.2">
      <c r="A268" s="50">
        <f t="shared" ref="A268:A275" si="61">$A$4</f>
        <v>45948</v>
      </c>
      <c r="B268" s="6" t="s">
        <v>26</v>
      </c>
      <c r="C268" s="13"/>
      <c r="D268" s="13"/>
      <c r="E268" s="45"/>
      <c r="F268" s="1" t="str">
        <f t="shared" si="60"/>
        <v>Turnierort</v>
      </c>
      <c r="I268" s="31" t="str">
        <f t="shared" si="56"/>
        <v>45948</v>
      </c>
      <c r="J268" t="e">
        <f>VLOOKUP(I268,Sperrdaten!H:I,2,FALSE)</f>
        <v>#N/A</v>
      </c>
      <c r="K268" s="32" t="str">
        <f t="shared" si="57"/>
        <v>45948</v>
      </c>
      <c r="L268" t="e">
        <f>VLOOKUP(K268,Sperrdaten!C:D,2,FALSE)</f>
        <v>#N/A</v>
      </c>
      <c r="M268" s="32" t="str">
        <f t="shared" si="58"/>
        <v>45948</v>
      </c>
      <c r="N268" t="e">
        <f>VLOOKUP(M268,Sperrdaten!C:D,2,FALSE)</f>
        <v>#N/A</v>
      </c>
      <c r="O268" s="32" t="str">
        <f t="shared" si="59"/>
        <v>45948</v>
      </c>
      <c r="P268" s="33" t="e">
        <f>VLOOKUP(O268,Sperrdaten!C:D,2,FALSE)</f>
        <v>#N/A</v>
      </c>
    </row>
    <row r="269" spans="1:16" ht="15" x14ac:dyDescent="0.2">
      <c r="A269" s="50">
        <f t="shared" si="61"/>
        <v>45948</v>
      </c>
      <c r="B269" s="6" t="s">
        <v>27</v>
      </c>
      <c r="C269" s="13"/>
      <c r="D269" s="13"/>
      <c r="E269" s="45"/>
      <c r="F269" s="1" t="str">
        <f t="shared" si="60"/>
        <v>Turnierort</v>
      </c>
      <c r="I269" s="31" t="str">
        <f t="shared" si="56"/>
        <v>45948</v>
      </c>
      <c r="J269" t="e">
        <f>VLOOKUP(I269,Sperrdaten!H:I,2,FALSE)</f>
        <v>#N/A</v>
      </c>
      <c r="K269" s="32" t="str">
        <f t="shared" si="57"/>
        <v>45948</v>
      </c>
      <c r="L269" t="e">
        <f>VLOOKUP(K269,Sperrdaten!C:D,2,FALSE)</f>
        <v>#N/A</v>
      </c>
      <c r="M269" s="32" t="str">
        <f t="shared" si="58"/>
        <v>45948</v>
      </c>
      <c r="N269" t="e">
        <f>VLOOKUP(M269,Sperrdaten!C:D,2,FALSE)</f>
        <v>#N/A</v>
      </c>
      <c r="O269" s="32" t="str">
        <f t="shared" si="59"/>
        <v>45948</v>
      </c>
      <c r="P269" s="33" t="e">
        <f>VLOOKUP(O269,Sperrdaten!C:D,2,FALSE)</f>
        <v>#N/A</v>
      </c>
    </row>
    <row r="270" spans="1:16" ht="15" x14ac:dyDescent="0.2">
      <c r="A270" s="50">
        <f t="shared" si="61"/>
        <v>45948</v>
      </c>
      <c r="B270" s="6" t="s">
        <v>28</v>
      </c>
      <c r="C270" s="13"/>
      <c r="D270" s="13"/>
      <c r="E270" s="45"/>
      <c r="F270" s="1" t="str">
        <f t="shared" si="60"/>
        <v>Turnierort</v>
      </c>
      <c r="I270" s="31" t="str">
        <f t="shared" si="56"/>
        <v>45948</v>
      </c>
      <c r="J270" t="e">
        <f>VLOOKUP(I270,Sperrdaten!H:I,2,FALSE)</f>
        <v>#N/A</v>
      </c>
      <c r="K270" s="32" t="str">
        <f t="shared" si="57"/>
        <v>45948</v>
      </c>
      <c r="L270" t="e">
        <f>VLOOKUP(K270,Sperrdaten!C:D,2,FALSE)</f>
        <v>#N/A</v>
      </c>
      <c r="M270" s="32" t="str">
        <f t="shared" si="58"/>
        <v>45948</v>
      </c>
      <c r="N270" t="e">
        <f>VLOOKUP(M270,Sperrdaten!C:D,2,FALSE)</f>
        <v>#N/A</v>
      </c>
      <c r="O270" s="32" t="str">
        <f t="shared" si="59"/>
        <v>45948</v>
      </c>
      <c r="P270" s="33" t="e">
        <f>VLOOKUP(O270,Sperrdaten!C:D,2,FALSE)</f>
        <v>#N/A</v>
      </c>
    </row>
    <row r="271" spans="1:16" ht="15" x14ac:dyDescent="0.2">
      <c r="A271" s="50">
        <f t="shared" si="61"/>
        <v>45948</v>
      </c>
      <c r="B271" s="6" t="s">
        <v>29</v>
      </c>
      <c r="C271" s="13"/>
      <c r="D271" s="13"/>
      <c r="E271" s="45"/>
      <c r="F271" s="1" t="str">
        <f t="shared" si="60"/>
        <v>Turnierort</v>
      </c>
      <c r="I271" s="31" t="str">
        <f t="shared" si="56"/>
        <v>45948</v>
      </c>
      <c r="J271" t="e">
        <f>VLOOKUP(I271,Sperrdaten!H:I,2,FALSE)</f>
        <v>#N/A</v>
      </c>
      <c r="K271" s="32" t="str">
        <f t="shared" si="57"/>
        <v>45948</v>
      </c>
      <c r="L271" t="e">
        <f>VLOOKUP(K271,Sperrdaten!C:D,2,FALSE)</f>
        <v>#N/A</v>
      </c>
      <c r="M271" s="32" t="str">
        <f t="shared" si="58"/>
        <v>45948</v>
      </c>
      <c r="N271" t="e">
        <f>VLOOKUP(M271,Sperrdaten!C:D,2,FALSE)</f>
        <v>#N/A</v>
      </c>
      <c r="O271" s="32" t="str">
        <f t="shared" si="59"/>
        <v>45948</v>
      </c>
      <c r="P271" s="33" t="e">
        <f>VLOOKUP(O271,Sperrdaten!C:D,2,FALSE)</f>
        <v>#N/A</v>
      </c>
    </row>
    <row r="272" spans="1:16" ht="15" x14ac:dyDescent="0.2">
      <c r="A272" s="50">
        <f t="shared" si="61"/>
        <v>45948</v>
      </c>
      <c r="B272" s="6" t="s">
        <v>30</v>
      </c>
      <c r="C272" s="13"/>
      <c r="D272" s="13"/>
      <c r="E272" s="45"/>
      <c r="F272" s="1" t="str">
        <f t="shared" si="60"/>
        <v>Turnierort</v>
      </c>
      <c r="I272" s="31" t="str">
        <f t="shared" si="56"/>
        <v>45948</v>
      </c>
      <c r="J272" t="e">
        <f>VLOOKUP(I272,Sperrdaten!H:I,2,FALSE)</f>
        <v>#N/A</v>
      </c>
      <c r="K272" s="32" t="str">
        <f t="shared" si="57"/>
        <v>45948</v>
      </c>
      <c r="L272" t="e">
        <f>VLOOKUP(K272,Sperrdaten!C:D,2,FALSE)</f>
        <v>#N/A</v>
      </c>
      <c r="M272" s="32" t="str">
        <f t="shared" si="58"/>
        <v>45948</v>
      </c>
      <c r="N272" t="e">
        <f>VLOOKUP(M272,Sperrdaten!C:D,2,FALSE)</f>
        <v>#N/A</v>
      </c>
      <c r="O272" s="32" t="str">
        <f t="shared" si="59"/>
        <v>45948</v>
      </c>
      <c r="P272" s="33" t="e">
        <f>VLOOKUP(O272,Sperrdaten!C:D,2,FALSE)</f>
        <v>#N/A</v>
      </c>
    </row>
    <row r="273" spans="1:16" ht="15" x14ac:dyDescent="0.2">
      <c r="A273" s="50">
        <f t="shared" si="61"/>
        <v>45948</v>
      </c>
      <c r="B273" s="6" t="s">
        <v>31</v>
      </c>
      <c r="C273" s="13"/>
      <c r="D273" s="13"/>
      <c r="E273" s="45"/>
      <c r="F273" s="1" t="str">
        <f t="shared" si="60"/>
        <v>Turnierort</v>
      </c>
      <c r="I273" s="31" t="str">
        <f t="shared" si="56"/>
        <v>45948</v>
      </c>
      <c r="J273" t="e">
        <f>VLOOKUP(I273,Sperrdaten!H:I,2,FALSE)</f>
        <v>#N/A</v>
      </c>
      <c r="K273" s="32" t="str">
        <f t="shared" si="57"/>
        <v>45948</v>
      </c>
      <c r="L273" t="e">
        <f>VLOOKUP(K273,Sperrdaten!C:D,2,FALSE)</f>
        <v>#N/A</v>
      </c>
      <c r="M273" s="32" t="str">
        <f t="shared" si="58"/>
        <v>45948</v>
      </c>
      <c r="N273" t="e">
        <f>VLOOKUP(M273,Sperrdaten!C:D,2,FALSE)</f>
        <v>#N/A</v>
      </c>
      <c r="O273" s="32" t="str">
        <f t="shared" si="59"/>
        <v>45948</v>
      </c>
      <c r="P273" s="33" t="e">
        <f>VLOOKUP(O273,Sperrdaten!C:D,2,FALSE)</f>
        <v>#N/A</v>
      </c>
    </row>
    <row r="274" spans="1:16" ht="15" x14ac:dyDescent="0.2">
      <c r="A274" s="50">
        <f t="shared" si="61"/>
        <v>45948</v>
      </c>
      <c r="B274" s="6" t="s">
        <v>32</v>
      </c>
      <c r="C274" s="13"/>
      <c r="D274" s="13"/>
      <c r="E274" s="45"/>
      <c r="F274" s="1" t="str">
        <f t="shared" si="60"/>
        <v>Turnierort</v>
      </c>
      <c r="I274" s="31" t="str">
        <f t="shared" si="56"/>
        <v>45948</v>
      </c>
      <c r="J274" t="e">
        <f>VLOOKUP(I274,Sperrdaten!H:I,2,FALSE)</f>
        <v>#N/A</v>
      </c>
      <c r="K274" s="32" t="str">
        <f t="shared" si="57"/>
        <v>45948</v>
      </c>
      <c r="L274" t="e">
        <f>VLOOKUP(K274,Sperrdaten!C:D,2,FALSE)</f>
        <v>#N/A</v>
      </c>
      <c r="M274" s="32" t="str">
        <f t="shared" si="58"/>
        <v>45948</v>
      </c>
      <c r="N274" t="e">
        <f>VLOOKUP(M274,Sperrdaten!C:D,2,FALSE)</f>
        <v>#N/A</v>
      </c>
      <c r="O274" s="32" t="str">
        <f t="shared" si="59"/>
        <v>45948</v>
      </c>
      <c r="P274" s="33" t="e">
        <f>VLOOKUP(O274,Sperrdaten!C:D,2,FALSE)</f>
        <v>#N/A</v>
      </c>
    </row>
    <row r="275" spans="1:16" ht="16" thickBot="1" x14ac:dyDescent="0.25">
      <c r="A275" s="51">
        <f t="shared" si="61"/>
        <v>45948</v>
      </c>
      <c r="B275" s="47" t="s">
        <v>33</v>
      </c>
      <c r="C275" s="48"/>
      <c r="D275" s="48"/>
      <c r="E275" s="49"/>
      <c r="F275" s="1" t="str">
        <f t="shared" si="60"/>
        <v>Turnierort</v>
      </c>
      <c r="I275" s="31" t="str">
        <f t="shared" si="56"/>
        <v>45948</v>
      </c>
      <c r="J275" t="e">
        <f>VLOOKUP(I275,Sperrdaten!H:I,2,FALSE)</f>
        <v>#N/A</v>
      </c>
      <c r="K275" s="32" t="str">
        <f t="shared" si="57"/>
        <v>45948</v>
      </c>
      <c r="L275" t="e">
        <f>VLOOKUP(K275,Sperrdaten!C:D,2,FALSE)</f>
        <v>#N/A</v>
      </c>
      <c r="M275" s="32" t="str">
        <f t="shared" si="58"/>
        <v>45948</v>
      </c>
      <c r="N275" t="e">
        <f>VLOOKUP(M275,Sperrdaten!C:D,2,FALSE)</f>
        <v>#N/A</v>
      </c>
      <c r="O275" s="32" t="str">
        <f t="shared" si="59"/>
        <v>45948</v>
      </c>
      <c r="P275" s="33" t="e">
        <f>VLOOKUP(O275,Sperrdaten!C:D,2,FALSE)</f>
        <v>#N/A</v>
      </c>
    </row>
  </sheetData>
  <sheetProtection selectLockedCells="1" selectUnlockedCells="1"/>
  <mergeCells count="43">
    <mergeCell ref="I5:P5"/>
    <mergeCell ref="A251:A253"/>
    <mergeCell ref="B251:E252"/>
    <mergeCell ref="A264:A266"/>
    <mergeCell ref="B264:E265"/>
    <mergeCell ref="A212:A214"/>
    <mergeCell ref="B212:E213"/>
    <mergeCell ref="A225:A227"/>
    <mergeCell ref="B225:E226"/>
    <mergeCell ref="A238:A240"/>
    <mergeCell ref="B238:E239"/>
    <mergeCell ref="A173:A175"/>
    <mergeCell ref="B173:E174"/>
    <mergeCell ref="A186:A188"/>
    <mergeCell ref="B186:E187"/>
    <mergeCell ref="A199:A201"/>
    <mergeCell ref="B199:E200"/>
    <mergeCell ref="A134:A136"/>
    <mergeCell ref="B134:E135"/>
    <mergeCell ref="A147:A149"/>
    <mergeCell ref="B147:E148"/>
    <mergeCell ref="A160:A162"/>
    <mergeCell ref="B160:E161"/>
    <mergeCell ref="A95:A97"/>
    <mergeCell ref="B95:E96"/>
    <mergeCell ref="A108:A110"/>
    <mergeCell ref="B108:E109"/>
    <mergeCell ref="A121:A123"/>
    <mergeCell ref="B121:E122"/>
    <mergeCell ref="A56:A58"/>
    <mergeCell ref="B56:E57"/>
    <mergeCell ref="A69:A71"/>
    <mergeCell ref="B69:E70"/>
    <mergeCell ref="A82:A84"/>
    <mergeCell ref="B82:E83"/>
    <mergeCell ref="A43:A45"/>
    <mergeCell ref="B43:E44"/>
    <mergeCell ref="A4:A6"/>
    <mergeCell ref="B4:E5"/>
    <mergeCell ref="A17:A19"/>
    <mergeCell ref="B17:E18"/>
    <mergeCell ref="A30:A32"/>
    <mergeCell ref="B30:E31"/>
  </mergeCells>
  <conditionalFormatting sqref="C7">
    <cfRule type="expression" dxfId="396" priority="100">
      <formula>$L7=1</formula>
    </cfRule>
    <cfRule type="expression" dxfId="395" priority="103">
      <formula>$J7=1</formula>
    </cfRule>
  </conditionalFormatting>
  <conditionalFormatting sqref="D7">
    <cfRule type="expression" dxfId="394" priority="99">
      <formula>$N7=1</formula>
    </cfRule>
  </conditionalFormatting>
  <conditionalFormatting sqref="E7">
    <cfRule type="expression" dxfId="393" priority="98">
      <formula>$P7=1</formula>
    </cfRule>
  </conditionalFormatting>
  <conditionalFormatting sqref="C8:C15">
    <cfRule type="expression" dxfId="392" priority="96">
      <formula>$L8=1</formula>
    </cfRule>
    <cfRule type="expression" dxfId="391" priority="97">
      <formula>$J8=1</formula>
    </cfRule>
  </conditionalFormatting>
  <conditionalFormatting sqref="D8:D15">
    <cfRule type="expression" dxfId="390" priority="95">
      <formula>$N8=1</formula>
    </cfRule>
  </conditionalFormatting>
  <conditionalFormatting sqref="E8:E15">
    <cfRule type="expression" dxfId="389" priority="94">
      <formula>$P8=1</formula>
    </cfRule>
  </conditionalFormatting>
  <conditionalFormatting sqref="C20:C23 C25:C28">
    <cfRule type="expression" dxfId="388" priority="92">
      <formula>$L20=1</formula>
    </cfRule>
    <cfRule type="expression" dxfId="387" priority="93">
      <formula>$J20=1</formula>
    </cfRule>
  </conditionalFormatting>
  <conditionalFormatting sqref="D20:D28">
    <cfRule type="expression" dxfId="386" priority="91">
      <formula>$N20=1</formula>
    </cfRule>
  </conditionalFormatting>
  <conditionalFormatting sqref="E20:E28">
    <cfRule type="expression" dxfId="385" priority="90">
      <formula>$P20=1</formula>
    </cfRule>
  </conditionalFormatting>
  <conditionalFormatting sqref="C33:C41">
    <cfRule type="expression" dxfId="384" priority="88">
      <formula>$L33=1</formula>
    </cfRule>
    <cfRule type="expression" dxfId="383" priority="89">
      <formula>$J33=1</formula>
    </cfRule>
  </conditionalFormatting>
  <conditionalFormatting sqref="D34 D36:D38 D40:D41">
    <cfRule type="expression" dxfId="382" priority="87">
      <formula>$N34=1</formula>
    </cfRule>
  </conditionalFormatting>
  <conditionalFormatting sqref="E33:E41">
    <cfRule type="expression" dxfId="381" priority="86">
      <formula>$P33=1</formula>
    </cfRule>
  </conditionalFormatting>
  <conditionalFormatting sqref="C46:C54">
    <cfRule type="expression" dxfId="380" priority="84">
      <formula>$L46=1</formula>
    </cfRule>
    <cfRule type="expression" dxfId="379" priority="85">
      <formula>$J46=1</formula>
    </cfRule>
  </conditionalFormatting>
  <conditionalFormatting sqref="D46:D49 D53:D54 D51">
    <cfRule type="expression" dxfId="378" priority="83">
      <formula>$N46=1</formula>
    </cfRule>
  </conditionalFormatting>
  <conditionalFormatting sqref="E46:E54">
    <cfRule type="expression" dxfId="377" priority="82">
      <formula>$P46=1</formula>
    </cfRule>
  </conditionalFormatting>
  <conditionalFormatting sqref="C59:C62 C64 C66:C67">
    <cfRule type="expression" dxfId="376" priority="80">
      <formula>$L59=1</formula>
    </cfRule>
    <cfRule type="expression" dxfId="375" priority="81">
      <formula>$J59=1</formula>
    </cfRule>
  </conditionalFormatting>
  <conditionalFormatting sqref="D59:D67">
    <cfRule type="expression" dxfId="374" priority="79">
      <formula>$N59=1</formula>
    </cfRule>
  </conditionalFormatting>
  <conditionalFormatting sqref="E59:E67">
    <cfRule type="expression" dxfId="373" priority="78">
      <formula>$P59=1</formula>
    </cfRule>
  </conditionalFormatting>
  <conditionalFormatting sqref="C72:C75 C77 C79:C80">
    <cfRule type="expression" dxfId="372" priority="76">
      <formula>$L72=1</formula>
    </cfRule>
    <cfRule type="expression" dxfId="371" priority="77">
      <formula>$J72=1</formula>
    </cfRule>
  </conditionalFormatting>
  <conditionalFormatting sqref="D72:D73 D75:D80">
    <cfRule type="expression" dxfId="370" priority="75">
      <formula>$N72=1</formula>
    </cfRule>
  </conditionalFormatting>
  <conditionalFormatting sqref="E72:E80">
    <cfRule type="expression" dxfId="369" priority="74">
      <formula>$P72=1</formula>
    </cfRule>
  </conditionalFormatting>
  <conditionalFormatting sqref="C85:C93">
    <cfRule type="expression" dxfId="368" priority="72">
      <formula>$L85=1</formula>
    </cfRule>
    <cfRule type="expression" dxfId="367" priority="73">
      <formula>$J85=1</formula>
    </cfRule>
  </conditionalFormatting>
  <conditionalFormatting sqref="D85:D93">
    <cfRule type="expression" dxfId="366" priority="71">
      <formula>$N85=1</formula>
    </cfRule>
  </conditionalFormatting>
  <conditionalFormatting sqref="E85:E93">
    <cfRule type="expression" dxfId="365" priority="70">
      <formula>$P85=1</formula>
    </cfRule>
  </conditionalFormatting>
  <conditionalFormatting sqref="C98 C100 C102:C106">
    <cfRule type="expression" dxfId="364" priority="68">
      <formula>$L98=1</formula>
    </cfRule>
    <cfRule type="expression" dxfId="363" priority="69">
      <formula>$J98=1</formula>
    </cfRule>
  </conditionalFormatting>
  <conditionalFormatting sqref="D98:D106">
    <cfRule type="expression" dxfId="362" priority="67">
      <formula>$N98=1</formula>
    </cfRule>
  </conditionalFormatting>
  <conditionalFormatting sqref="E98:E106">
    <cfRule type="expression" dxfId="361" priority="66">
      <formula>$P98=1</formula>
    </cfRule>
  </conditionalFormatting>
  <conditionalFormatting sqref="C111:C119">
    <cfRule type="expression" dxfId="360" priority="64">
      <formula>$L111=1</formula>
    </cfRule>
    <cfRule type="expression" dxfId="359" priority="65">
      <formula>$J111=1</formula>
    </cfRule>
  </conditionalFormatting>
  <conditionalFormatting sqref="D111:D119">
    <cfRule type="expression" dxfId="358" priority="63">
      <formula>$N111=1</formula>
    </cfRule>
  </conditionalFormatting>
  <conditionalFormatting sqref="E111:E119">
    <cfRule type="expression" dxfId="357" priority="62">
      <formula>$P111=1</formula>
    </cfRule>
  </conditionalFormatting>
  <conditionalFormatting sqref="C124:C132">
    <cfRule type="expression" dxfId="356" priority="60">
      <formula>$L124=1</formula>
    </cfRule>
    <cfRule type="expression" dxfId="355" priority="61">
      <formula>$J124=1</formula>
    </cfRule>
  </conditionalFormatting>
  <conditionalFormatting sqref="D124:D132">
    <cfRule type="expression" dxfId="354" priority="59">
      <formula>$N124=1</formula>
    </cfRule>
  </conditionalFormatting>
  <conditionalFormatting sqref="E124:E132">
    <cfRule type="expression" dxfId="353" priority="58">
      <formula>$P124=1</formula>
    </cfRule>
  </conditionalFormatting>
  <conditionalFormatting sqref="C137:C145">
    <cfRule type="expression" dxfId="352" priority="56">
      <formula>$L137=1</formula>
    </cfRule>
    <cfRule type="expression" dxfId="351" priority="57">
      <formula>$J137=1</formula>
    </cfRule>
  </conditionalFormatting>
  <conditionalFormatting sqref="D137:D145">
    <cfRule type="expression" dxfId="350" priority="55">
      <formula>$N137=1</formula>
    </cfRule>
  </conditionalFormatting>
  <conditionalFormatting sqref="E137:E145">
    <cfRule type="expression" dxfId="349" priority="54">
      <formula>$P137=1</formula>
    </cfRule>
  </conditionalFormatting>
  <conditionalFormatting sqref="C150:C158">
    <cfRule type="expression" dxfId="348" priority="52">
      <formula>$L150=1</formula>
    </cfRule>
    <cfRule type="expression" dxfId="347" priority="53">
      <formula>$J150=1</formula>
    </cfRule>
  </conditionalFormatting>
  <conditionalFormatting sqref="D150:D158">
    <cfRule type="expression" dxfId="346" priority="51">
      <formula>$N150=1</formula>
    </cfRule>
  </conditionalFormatting>
  <conditionalFormatting sqref="E150:E158">
    <cfRule type="expression" dxfId="345" priority="50">
      <formula>$P150=1</formula>
    </cfRule>
  </conditionalFormatting>
  <conditionalFormatting sqref="C163:C171">
    <cfRule type="expression" dxfId="344" priority="48">
      <formula>$L163=1</formula>
    </cfRule>
    <cfRule type="expression" dxfId="343" priority="49">
      <formula>$J163=1</formula>
    </cfRule>
  </conditionalFormatting>
  <conditionalFormatting sqref="D163:D171">
    <cfRule type="expression" dxfId="342" priority="47">
      <formula>$N163=1</formula>
    </cfRule>
  </conditionalFormatting>
  <conditionalFormatting sqref="E163:E171">
    <cfRule type="expression" dxfId="341" priority="46">
      <formula>$P163=1</formula>
    </cfRule>
  </conditionalFormatting>
  <conditionalFormatting sqref="C176:C184">
    <cfRule type="expression" dxfId="340" priority="44">
      <formula>$L176=1</formula>
    </cfRule>
    <cfRule type="expression" dxfId="339" priority="45">
      <formula>$J176=1</formula>
    </cfRule>
  </conditionalFormatting>
  <conditionalFormatting sqref="D176:D184">
    <cfRule type="expression" dxfId="338" priority="43">
      <formula>$N176=1</formula>
    </cfRule>
  </conditionalFormatting>
  <conditionalFormatting sqref="E176:E184">
    <cfRule type="expression" dxfId="337" priority="42">
      <formula>$P176=1</formula>
    </cfRule>
  </conditionalFormatting>
  <conditionalFormatting sqref="C189:C197">
    <cfRule type="expression" dxfId="336" priority="40">
      <formula>$L189=1</formula>
    </cfRule>
    <cfRule type="expression" dxfId="335" priority="41">
      <formula>$J189=1</formula>
    </cfRule>
  </conditionalFormatting>
  <conditionalFormatting sqref="D189:D197">
    <cfRule type="expression" dxfId="334" priority="39">
      <formula>$N189=1</formula>
    </cfRule>
  </conditionalFormatting>
  <conditionalFormatting sqref="E189:E197">
    <cfRule type="expression" dxfId="333" priority="38">
      <formula>$P189=1</formula>
    </cfRule>
  </conditionalFormatting>
  <conditionalFormatting sqref="C202:C210">
    <cfRule type="expression" dxfId="332" priority="36">
      <formula>$L202=1</formula>
    </cfRule>
    <cfRule type="expression" dxfId="331" priority="37">
      <formula>$J202=1</formula>
    </cfRule>
  </conditionalFormatting>
  <conditionalFormatting sqref="D202:D210">
    <cfRule type="expression" dxfId="330" priority="35">
      <formula>$N202=1</formula>
    </cfRule>
  </conditionalFormatting>
  <conditionalFormatting sqref="E202:E210">
    <cfRule type="expression" dxfId="329" priority="34">
      <formula>$P202=1</formula>
    </cfRule>
  </conditionalFormatting>
  <conditionalFormatting sqref="C215:C223">
    <cfRule type="expression" dxfId="328" priority="32">
      <formula>$L215=1</formula>
    </cfRule>
    <cfRule type="expression" dxfId="327" priority="33">
      <formula>$J215=1</formula>
    </cfRule>
  </conditionalFormatting>
  <conditionalFormatting sqref="D215:D223">
    <cfRule type="expression" dxfId="326" priority="31">
      <formula>$N215=1</formula>
    </cfRule>
  </conditionalFormatting>
  <conditionalFormatting sqref="E215:E223">
    <cfRule type="expression" dxfId="325" priority="30">
      <formula>$P215=1</formula>
    </cfRule>
  </conditionalFormatting>
  <conditionalFormatting sqref="C228:C236">
    <cfRule type="expression" dxfId="324" priority="28">
      <formula>$L228=1</formula>
    </cfRule>
    <cfRule type="expression" dxfId="323" priority="29">
      <formula>$J228=1</formula>
    </cfRule>
  </conditionalFormatting>
  <conditionalFormatting sqref="D228:D236">
    <cfRule type="expression" dxfId="322" priority="27">
      <formula>$N228=1</formula>
    </cfRule>
  </conditionalFormatting>
  <conditionalFormatting sqref="E228:E236">
    <cfRule type="expression" dxfId="321" priority="26">
      <formula>$P228=1</formula>
    </cfRule>
  </conditionalFormatting>
  <conditionalFormatting sqref="C241:C249">
    <cfRule type="expression" dxfId="320" priority="24">
      <formula>$L241=1</formula>
    </cfRule>
    <cfRule type="expression" dxfId="319" priority="25">
      <formula>$J241=1</formula>
    </cfRule>
  </conditionalFormatting>
  <conditionalFormatting sqref="D241:D249">
    <cfRule type="expression" dxfId="318" priority="23">
      <formula>$N241=1</formula>
    </cfRule>
  </conditionalFormatting>
  <conditionalFormatting sqref="E241:E249">
    <cfRule type="expression" dxfId="317" priority="22">
      <formula>$P241=1</formula>
    </cfRule>
  </conditionalFormatting>
  <conditionalFormatting sqref="C254:C262">
    <cfRule type="expression" dxfId="316" priority="20">
      <formula>$L254=1</formula>
    </cfRule>
    <cfRule type="expression" dxfId="315" priority="21">
      <formula>$J254=1</formula>
    </cfRule>
  </conditionalFormatting>
  <conditionalFormatting sqref="D254:D262">
    <cfRule type="expression" dxfId="314" priority="19">
      <formula>$N254=1</formula>
    </cfRule>
  </conditionalFormatting>
  <conditionalFormatting sqref="E254:E262">
    <cfRule type="expression" dxfId="313" priority="18">
      <formula>$P254=1</formula>
    </cfRule>
  </conditionalFormatting>
  <conditionalFormatting sqref="C267:C275">
    <cfRule type="expression" dxfId="312" priority="16">
      <formula>$L267=1</formula>
    </cfRule>
    <cfRule type="expression" dxfId="311" priority="17">
      <formula>$J267=1</formula>
    </cfRule>
  </conditionalFormatting>
  <conditionalFormatting sqref="D267:D275">
    <cfRule type="expression" dxfId="310" priority="15">
      <formula>$N267=1</formula>
    </cfRule>
  </conditionalFormatting>
  <conditionalFormatting sqref="E267:E275">
    <cfRule type="expression" dxfId="309" priority="14">
      <formula>$P267=1</formula>
    </cfRule>
  </conditionalFormatting>
  <conditionalFormatting sqref="C24">
    <cfRule type="expression" dxfId="308" priority="13">
      <formula>$N24=1</formula>
    </cfRule>
  </conditionalFormatting>
  <conditionalFormatting sqref="D33">
    <cfRule type="expression" dxfId="307" priority="12">
      <formula>$N33=1</formula>
    </cfRule>
  </conditionalFormatting>
  <conditionalFormatting sqref="D35">
    <cfRule type="expression" dxfId="306" priority="11">
      <formula>$N35=1</formula>
    </cfRule>
  </conditionalFormatting>
  <conditionalFormatting sqref="D39">
    <cfRule type="expression" dxfId="305" priority="10">
      <formula>$N39=1</formula>
    </cfRule>
  </conditionalFormatting>
  <conditionalFormatting sqref="D52">
    <cfRule type="expression" dxfId="304" priority="9">
      <formula>$N52=1</formula>
    </cfRule>
  </conditionalFormatting>
  <conditionalFormatting sqref="D50">
    <cfRule type="expression" dxfId="303" priority="8">
      <formula>$N50=1</formula>
    </cfRule>
  </conditionalFormatting>
  <conditionalFormatting sqref="C63">
    <cfRule type="expression" dxfId="302" priority="7">
      <formula>$N63=1</formula>
    </cfRule>
  </conditionalFormatting>
  <conditionalFormatting sqref="C65">
    <cfRule type="expression" dxfId="301" priority="6">
      <formula>$N65=1</formula>
    </cfRule>
  </conditionalFormatting>
  <conditionalFormatting sqref="D74">
    <cfRule type="expression" dxfId="300" priority="5">
      <formula>$N74=1</formula>
    </cfRule>
  </conditionalFormatting>
  <conditionalFormatting sqref="C76">
    <cfRule type="expression" dxfId="299" priority="4">
      <formula>$N76=1</formula>
    </cfRule>
  </conditionalFormatting>
  <conditionalFormatting sqref="C78">
    <cfRule type="expression" dxfId="298" priority="3">
      <formula>$N78=1</formula>
    </cfRule>
  </conditionalFormatting>
  <conditionalFormatting sqref="C99">
    <cfRule type="expression" dxfId="297" priority="2">
      <formula>$N99=1</formula>
    </cfRule>
  </conditionalFormatting>
  <conditionalFormatting sqref="C101">
    <cfRule type="expression" dxfId="296" priority="1">
      <formula>$N101=1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9"/>
  <dimension ref="A1:S225"/>
  <sheetViews>
    <sheetView topLeftCell="A94" zoomScale="180" zoomScaleNormal="180" workbookViewId="0">
      <selection activeCell="D10" sqref="D10"/>
    </sheetView>
  </sheetViews>
  <sheetFormatPr baseColWidth="10" defaultColWidth="10.83203125" defaultRowHeight="13" x14ac:dyDescent="0.15"/>
  <cols>
    <col min="1" max="1" width="12.33203125" style="1" customWidth="1"/>
    <col min="2" max="5" width="6.6640625" style="1" customWidth="1"/>
    <col min="6" max="6" width="6.6640625" style="1" hidden="1" customWidth="1"/>
    <col min="7" max="8" width="6.6640625" style="1" customWidth="1"/>
    <col min="9" max="10" width="6.6640625" style="1" hidden="1" customWidth="1"/>
    <col min="11" max="16" width="0" style="1" hidden="1" customWidth="1"/>
    <col min="17" max="16384" width="10.83203125" style="1"/>
  </cols>
  <sheetData>
    <row r="1" spans="1:16" ht="15" x14ac:dyDescent="0.2">
      <c r="A1" s="2"/>
      <c r="B1" s="2"/>
      <c r="C1" s="2"/>
      <c r="D1" s="9"/>
      <c r="E1" s="10"/>
      <c r="F1" s="10"/>
      <c r="G1" s="10"/>
    </row>
    <row r="2" spans="1:16" ht="15" x14ac:dyDescent="0.2">
      <c r="A2" s="56" t="s">
        <v>267</v>
      </c>
      <c r="B2" s="2"/>
      <c r="C2" s="2"/>
      <c r="D2" s="2"/>
      <c r="E2" s="2"/>
      <c r="F2" s="2"/>
      <c r="G2" s="2"/>
    </row>
    <row r="3" spans="1:16" ht="16" thickBot="1" x14ac:dyDescent="0.25">
      <c r="A3" s="11"/>
      <c r="B3" s="2"/>
      <c r="C3" s="2"/>
      <c r="D3" s="2"/>
      <c r="E3" s="11"/>
      <c r="F3" s="2"/>
      <c r="G3" s="2"/>
    </row>
    <row r="4" spans="1:16" ht="16" thickBot="1" x14ac:dyDescent="0.25">
      <c r="A4" s="91">
        <v>45969</v>
      </c>
      <c r="B4" s="93" t="s">
        <v>53</v>
      </c>
      <c r="C4" s="93"/>
      <c r="D4" s="93"/>
      <c r="E4" s="94"/>
      <c r="F4" s="2"/>
      <c r="G4" s="2"/>
    </row>
    <row r="5" spans="1:16" ht="15" x14ac:dyDescent="0.2">
      <c r="A5" s="92"/>
      <c r="B5" s="85"/>
      <c r="C5" s="85"/>
      <c r="D5" s="85"/>
      <c r="E5" s="95"/>
      <c r="F5" s="2"/>
      <c r="G5" s="2"/>
      <c r="I5" s="96" t="str">
        <f>A2</f>
        <v>Saison 2025 Junioren U15</v>
      </c>
      <c r="J5" s="82"/>
      <c r="K5" s="82"/>
      <c r="L5" s="82"/>
      <c r="M5" s="82"/>
      <c r="N5" s="82"/>
      <c r="O5" s="82"/>
      <c r="P5" s="83"/>
    </row>
    <row r="6" spans="1:16" ht="15" x14ac:dyDescent="0.2">
      <c r="A6" s="92"/>
      <c r="B6" s="14" t="s">
        <v>11</v>
      </c>
      <c r="C6" s="15" t="s">
        <v>12</v>
      </c>
      <c r="D6" s="15" t="s">
        <v>13</v>
      </c>
      <c r="E6" s="43" t="s">
        <v>14</v>
      </c>
      <c r="F6" s="2"/>
      <c r="G6" s="2"/>
      <c r="I6" s="28" t="s">
        <v>15</v>
      </c>
      <c r="J6" s="29" t="s">
        <v>16</v>
      </c>
      <c r="K6" s="29" t="s">
        <v>17</v>
      </c>
      <c r="L6" s="29" t="s">
        <v>16</v>
      </c>
      <c r="M6" s="29" t="s">
        <v>18</v>
      </c>
      <c r="N6" s="29" t="s">
        <v>16</v>
      </c>
      <c r="O6" s="29" t="s">
        <v>19</v>
      </c>
      <c r="P6" s="30" t="s">
        <v>16</v>
      </c>
    </row>
    <row r="7" spans="1:16" ht="15" x14ac:dyDescent="0.2">
      <c r="A7" s="44">
        <f>$A$4</f>
        <v>45969</v>
      </c>
      <c r="B7" s="12" t="s">
        <v>203</v>
      </c>
      <c r="C7" s="13" t="s">
        <v>239</v>
      </c>
      <c r="D7" s="13" t="s">
        <v>105</v>
      </c>
      <c r="E7" s="45"/>
      <c r="F7" s="2" t="str">
        <f>$B$4</f>
        <v>Zug</v>
      </c>
      <c r="G7" s="2"/>
      <c r="I7" s="31" t="str">
        <f>A7&amp;C7</f>
        <v>45969HBB</v>
      </c>
      <c r="J7" t="e">
        <f>VLOOKUP(I7,Sperrdaten!H:I,2,FALSE)</f>
        <v>#N/A</v>
      </c>
      <c r="K7" s="32" t="str">
        <f>A7&amp;C7</f>
        <v>45969HBB</v>
      </c>
      <c r="L7" t="e">
        <f>VLOOKUP(K7,Sperrdaten!C:D,2,FALSE)</f>
        <v>#N/A</v>
      </c>
      <c r="M7" s="32" t="str">
        <f>A7&amp;D7</f>
        <v>45969BWB</v>
      </c>
      <c r="N7" t="e">
        <f>VLOOKUP(M7,Sperrdaten!C:D,2,FALSE)</f>
        <v>#N/A</v>
      </c>
      <c r="O7" s="32" t="str">
        <f>A7&amp;E7</f>
        <v>45969</v>
      </c>
      <c r="P7" s="33" t="e">
        <f>VLOOKUP(O7,Sperrdaten!C:D,2,FALSE)</f>
        <v>#N/A</v>
      </c>
    </row>
    <row r="8" spans="1:16" ht="15" x14ac:dyDescent="0.2">
      <c r="A8" s="50">
        <f t="shared" ref="A8:A15" si="0">$A$4</f>
        <v>45969</v>
      </c>
      <c r="B8" s="6" t="s">
        <v>370</v>
      </c>
      <c r="C8" s="13" t="s">
        <v>297</v>
      </c>
      <c r="D8" s="13" t="s">
        <v>59</v>
      </c>
      <c r="E8" s="45"/>
      <c r="F8" s="2" t="str">
        <f t="shared" ref="F8:F15" si="1">$B$4</f>
        <v>Zug</v>
      </c>
      <c r="G8" s="2"/>
      <c r="I8" s="31" t="str">
        <f t="shared" ref="I8:I45" si="2">A8&amp;C8</f>
        <v>45969GGB</v>
      </c>
      <c r="J8">
        <f>VLOOKUP(I8,Sperrdaten!H:I,2,FALSE)</f>
        <v>1</v>
      </c>
      <c r="K8" s="32" t="str">
        <f t="shared" ref="K8:K45" si="3">A8&amp;C8</f>
        <v>45969GGB</v>
      </c>
      <c r="L8" t="e">
        <f>VLOOKUP(K8,Sperrdaten!C:D,2,FALSE)</f>
        <v>#N/A</v>
      </c>
      <c r="M8" s="32" t="str">
        <f t="shared" ref="M8:M45" si="4">A8&amp;D8</f>
        <v>45969OWB</v>
      </c>
      <c r="N8" t="e">
        <f>VLOOKUP(M8,Sperrdaten!C:D,2,FALSE)</f>
        <v>#N/A</v>
      </c>
      <c r="O8" s="32" t="str">
        <f t="shared" ref="O8:O45" si="5">A8&amp;E8</f>
        <v>45969</v>
      </c>
      <c r="P8" s="33" t="e">
        <f>VLOOKUP(O8,Sperrdaten!C:D,2,FALSE)</f>
        <v>#N/A</v>
      </c>
    </row>
    <row r="9" spans="1:16" ht="15" x14ac:dyDescent="0.2">
      <c r="A9" s="50">
        <f t="shared" si="0"/>
        <v>45969</v>
      </c>
      <c r="B9" s="6" t="s">
        <v>371</v>
      </c>
      <c r="C9" s="13" t="s">
        <v>94</v>
      </c>
      <c r="D9" s="13" t="s">
        <v>105</v>
      </c>
      <c r="E9" s="45"/>
      <c r="F9" s="2" t="str">
        <f t="shared" si="1"/>
        <v>Zug</v>
      </c>
      <c r="G9" s="2"/>
      <c r="I9" s="31" t="str">
        <f t="shared" si="2"/>
        <v>45969BTB</v>
      </c>
      <c r="J9" t="e">
        <f>VLOOKUP(I9,Sperrdaten!H:I,2,FALSE)</f>
        <v>#N/A</v>
      </c>
      <c r="K9" s="32" t="str">
        <f t="shared" si="3"/>
        <v>45969BTB</v>
      </c>
      <c r="L9" t="e">
        <f>VLOOKUP(K9,Sperrdaten!C:D,2,FALSE)</f>
        <v>#N/A</v>
      </c>
      <c r="M9" s="32" t="str">
        <f t="shared" si="4"/>
        <v>45969BWB</v>
      </c>
      <c r="N9" t="e">
        <f>VLOOKUP(M9,Sperrdaten!C:D,2,FALSE)</f>
        <v>#N/A</v>
      </c>
      <c r="O9" s="32" t="str">
        <f t="shared" si="5"/>
        <v>45969</v>
      </c>
      <c r="P9" s="33" t="e">
        <f>VLOOKUP(O9,Sperrdaten!C:D,2,FALSE)</f>
        <v>#N/A</v>
      </c>
    </row>
    <row r="10" spans="1:16" ht="15" x14ac:dyDescent="0.2">
      <c r="A10" s="50">
        <f t="shared" si="0"/>
        <v>45969</v>
      </c>
      <c r="B10" s="6" t="s">
        <v>29</v>
      </c>
      <c r="C10" s="13" t="s">
        <v>117</v>
      </c>
      <c r="D10" s="13" t="s">
        <v>239</v>
      </c>
      <c r="E10" s="45"/>
      <c r="F10" s="2" t="str">
        <f t="shared" si="1"/>
        <v>Zug</v>
      </c>
      <c r="G10" s="2"/>
      <c r="I10" s="31" t="str">
        <f t="shared" si="2"/>
        <v>45969KRB</v>
      </c>
      <c r="J10" t="e">
        <f>VLOOKUP(I10,Sperrdaten!H:I,2,FALSE)</f>
        <v>#N/A</v>
      </c>
      <c r="K10" s="32" t="str">
        <f t="shared" si="3"/>
        <v>45969KRB</v>
      </c>
      <c r="L10" t="e">
        <f>VLOOKUP(K10,Sperrdaten!C:D,2,FALSE)</f>
        <v>#N/A</v>
      </c>
      <c r="M10" s="32" t="str">
        <f t="shared" si="4"/>
        <v>45969HBB</v>
      </c>
      <c r="N10" t="e">
        <f>VLOOKUP(M10,Sperrdaten!C:D,2,FALSE)</f>
        <v>#N/A</v>
      </c>
      <c r="O10" s="32" t="str">
        <f t="shared" si="5"/>
        <v>45969</v>
      </c>
      <c r="P10" s="33" t="e">
        <f>VLOOKUP(O10,Sperrdaten!C:D,2,FALSE)</f>
        <v>#N/A</v>
      </c>
    </row>
    <row r="11" spans="1:16" ht="15" x14ac:dyDescent="0.2">
      <c r="A11" s="50">
        <f t="shared" si="0"/>
        <v>45969</v>
      </c>
      <c r="B11" s="6" t="s">
        <v>372</v>
      </c>
      <c r="C11" s="13" t="s">
        <v>59</v>
      </c>
      <c r="D11" s="13" t="s">
        <v>94</v>
      </c>
      <c r="E11" s="45"/>
      <c r="F11" s="2" t="str">
        <f t="shared" si="1"/>
        <v>Zug</v>
      </c>
      <c r="G11" s="2"/>
      <c r="I11" s="31" t="str">
        <f t="shared" si="2"/>
        <v>45969OWB</v>
      </c>
      <c r="J11" t="e">
        <f>VLOOKUP(I11,Sperrdaten!H:I,2,FALSE)</f>
        <v>#N/A</v>
      </c>
      <c r="K11" s="32" t="str">
        <f t="shared" si="3"/>
        <v>45969OWB</v>
      </c>
      <c r="L11" t="e">
        <f>VLOOKUP(K11,Sperrdaten!C:D,2,FALSE)</f>
        <v>#N/A</v>
      </c>
      <c r="M11" s="32" t="str">
        <f t="shared" si="4"/>
        <v>45969BTB</v>
      </c>
      <c r="N11" t="e">
        <f>VLOOKUP(M11,Sperrdaten!C:D,2,FALSE)</f>
        <v>#N/A</v>
      </c>
      <c r="O11" s="32" t="str">
        <f t="shared" si="5"/>
        <v>45969</v>
      </c>
      <c r="P11" s="33" t="e">
        <f>VLOOKUP(O11,Sperrdaten!C:D,2,FALSE)</f>
        <v>#N/A</v>
      </c>
    </row>
    <row r="12" spans="1:16" ht="15" x14ac:dyDescent="0.2">
      <c r="A12" s="50">
        <f t="shared" si="0"/>
        <v>45969</v>
      </c>
      <c r="B12" s="6" t="s">
        <v>373</v>
      </c>
      <c r="C12" s="13" t="s">
        <v>297</v>
      </c>
      <c r="D12" s="13" t="s">
        <v>117</v>
      </c>
      <c r="E12" s="45"/>
      <c r="F12" s="2" t="str">
        <f t="shared" si="1"/>
        <v>Zug</v>
      </c>
      <c r="G12" s="2"/>
      <c r="I12" s="31" t="str">
        <f t="shared" si="2"/>
        <v>45969GGB</v>
      </c>
      <c r="J12">
        <f>VLOOKUP(I12,Sperrdaten!H:I,2,FALSE)</f>
        <v>1</v>
      </c>
      <c r="K12" s="32" t="str">
        <f t="shared" si="3"/>
        <v>45969GGB</v>
      </c>
      <c r="L12" t="e">
        <f>VLOOKUP(K12,Sperrdaten!C:D,2,FALSE)</f>
        <v>#N/A</v>
      </c>
      <c r="M12" s="32" t="str">
        <f t="shared" si="4"/>
        <v>45969KRB</v>
      </c>
      <c r="N12" t="e">
        <f>VLOOKUP(M12,Sperrdaten!C:D,2,FALSE)</f>
        <v>#N/A</v>
      </c>
      <c r="O12" s="32" t="str">
        <f t="shared" si="5"/>
        <v>45969</v>
      </c>
      <c r="P12" s="33" t="e">
        <f>VLOOKUP(O12,Sperrdaten!C:D,2,FALSE)</f>
        <v>#N/A</v>
      </c>
    </row>
    <row r="13" spans="1:16" ht="15" x14ac:dyDescent="0.2">
      <c r="A13" s="50">
        <f t="shared" si="0"/>
        <v>45969</v>
      </c>
      <c r="B13" s="6" t="s">
        <v>211</v>
      </c>
      <c r="C13" s="13" t="s">
        <v>59</v>
      </c>
      <c r="D13" s="13" t="s">
        <v>105</v>
      </c>
      <c r="E13" s="45"/>
      <c r="F13" s="2" t="str">
        <f t="shared" si="1"/>
        <v>Zug</v>
      </c>
      <c r="G13" s="2"/>
      <c r="I13" s="31" t="str">
        <f t="shared" si="2"/>
        <v>45969OWB</v>
      </c>
      <c r="J13" t="e">
        <f>VLOOKUP(I13,Sperrdaten!H:I,2,FALSE)</f>
        <v>#N/A</v>
      </c>
      <c r="K13" s="32" t="str">
        <f t="shared" si="3"/>
        <v>45969OWB</v>
      </c>
      <c r="L13" t="e">
        <f>VLOOKUP(K13,Sperrdaten!C:D,2,FALSE)</f>
        <v>#N/A</v>
      </c>
      <c r="M13" s="32" t="str">
        <f t="shared" si="4"/>
        <v>45969BWB</v>
      </c>
      <c r="N13" t="e">
        <f>VLOOKUP(M13,Sperrdaten!C:D,2,FALSE)</f>
        <v>#N/A</v>
      </c>
      <c r="O13" s="32" t="str">
        <f t="shared" si="5"/>
        <v>45969</v>
      </c>
      <c r="P13" s="33" t="e">
        <f>VLOOKUP(O13,Sperrdaten!C:D,2,FALSE)</f>
        <v>#N/A</v>
      </c>
    </row>
    <row r="14" spans="1:16" ht="15" x14ac:dyDescent="0.2">
      <c r="A14" s="50">
        <f t="shared" si="0"/>
        <v>45969</v>
      </c>
      <c r="B14" s="6"/>
      <c r="C14" s="13"/>
      <c r="D14" s="13"/>
      <c r="E14" s="45"/>
      <c r="F14" s="2" t="str">
        <f t="shared" si="1"/>
        <v>Zug</v>
      </c>
      <c r="G14" s="2"/>
      <c r="I14" s="31" t="str">
        <f t="shared" si="2"/>
        <v>45969</v>
      </c>
      <c r="J14" t="e">
        <f>VLOOKUP(I14,Sperrdaten!H:I,2,FALSE)</f>
        <v>#N/A</v>
      </c>
      <c r="K14" s="32" t="str">
        <f t="shared" si="3"/>
        <v>45969</v>
      </c>
      <c r="L14" t="e">
        <f>VLOOKUP(K14,Sperrdaten!C:D,2,FALSE)</f>
        <v>#N/A</v>
      </c>
      <c r="M14" s="32" t="str">
        <f t="shared" si="4"/>
        <v>45969</v>
      </c>
      <c r="N14" t="e">
        <f>VLOOKUP(M14,Sperrdaten!C:D,2,FALSE)</f>
        <v>#N/A</v>
      </c>
      <c r="O14" s="32" t="str">
        <f t="shared" si="5"/>
        <v>45969</v>
      </c>
      <c r="P14" s="33" t="e">
        <f>VLOOKUP(O14,Sperrdaten!C:D,2,FALSE)</f>
        <v>#N/A</v>
      </c>
    </row>
    <row r="15" spans="1:16" ht="16" thickBot="1" x14ac:dyDescent="0.25">
      <c r="A15" s="51">
        <f t="shared" si="0"/>
        <v>45969</v>
      </c>
      <c r="B15" s="47"/>
      <c r="C15" s="48"/>
      <c r="D15" s="48"/>
      <c r="E15" s="49"/>
      <c r="F15" s="2" t="str">
        <f t="shared" si="1"/>
        <v>Zug</v>
      </c>
      <c r="G15" s="2"/>
      <c r="I15" s="31" t="str">
        <f t="shared" si="2"/>
        <v>45969</v>
      </c>
      <c r="J15" t="e">
        <f>VLOOKUP(I15,Sperrdaten!H:I,2,FALSE)</f>
        <v>#N/A</v>
      </c>
      <c r="K15" s="32" t="str">
        <f t="shared" si="3"/>
        <v>45969</v>
      </c>
      <c r="L15" t="e">
        <f>VLOOKUP(K15,Sperrdaten!C:D,2,FALSE)</f>
        <v>#N/A</v>
      </c>
      <c r="M15" s="32" t="str">
        <f t="shared" si="4"/>
        <v>45969</v>
      </c>
      <c r="N15" t="e">
        <f>VLOOKUP(M15,Sperrdaten!C:D,2,FALSE)</f>
        <v>#N/A</v>
      </c>
      <c r="O15" s="32" t="str">
        <f t="shared" si="5"/>
        <v>45969</v>
      </c>
      <c r="P15" s="33" t="e">
        <f>VLOOKUP(O15,Sperrdaten!C:D,2,FALSE)</f>
        <v>#N/A</v>
      </c>
    </row>
    <row r="16" spans="1:16" ht="16" thickBot="1" x14ac:dyDescent="0.25">
      <c r="A16" s="2"/>
      <c r="B16" s="2"/>
      <c r="C16" s="2"/>
      <c r="D16" s="2"/>
      <c r="E16" s="2"/>
      <c r="F16" s="2"/>
      <c r="G16" s="2"/>
      <c r="I16" s="31" t="str">
        <f t="shared" si="2"/>
        <v/>
      </c>
      <c r="J16">
        <f>VLOOKUP(I16,Sperrdaten!H:I,2,FALSE)</f>
        <v>1</v>
      </c>
      <c r="K16" s="32" t="str">
        <f t="shared" si="3"/>
        <v/>
      </c>
      <c r="L16">
        <f>VLOOKUP(K16,Sperrdaten!C:D,2,FALSE)</f>
        <v>1</v>
      </c>
      <c r="M16" s="32" t="str">
        <f t="shared" si="4"/>
        <v/>
      </c>
      <c r="N16">
        <f>VLOOKUP(M16,Sperrdaten!C:D,2,FALSE)</f>
        <v>1</v>
      </c>
      <c r="O16" s="32" t="str">
        <f t="shared" si="5"/>
        <v/>
      </c>
      <c r="P16" s="33">
        <f>VLOOKUP(O16,Sperrdaten!C:D,2,FALSE)</f>
        <v>1</v>
      </c>
    </row>
    <row r="17" spans="1:16" ht="15" x14ac:dyDescent="0.2">
      <c r="A17" s="91">
        <v>45949</v>
      </c>
      <c r="B17" s="93" t="s">
        <v>72</v>
      </c>
      <c r="C17" s="93"/>
      <c r="D17" s="93"/>
      <c r="E17" s="94"/>
      <c r="F17" s="2"/>
      <c r="G17" s="2"/>
      <c r="I17" s="31" t="str">
        <f t="shared" si="2"/>
        <v>45949</v>
      </c>
      <c r="J17" t="e">
        <f>VLOOKUP(I17,Sperrdaten!H:I,2,FALSE)</f>
        <v>#N/A</v>
      </c>
      <c r="K17" s="32" t="str">
        <f t="shared" si="3"/>
        <v>45949</v>
      </c>
      <c r="L17" t="e">
        <f>VLOOKUP(K17,Sperrdaten!C:D,2,FALSE)</f>
        <v>#N/A</v>
      </c>
      <c r="M17" s="32" t="str">
        <f t="shared" si="4"/>
        <v>45949</v>
      </c>
      <c r="N17" t="e">
        <f>VLOOKUP(M17,Sperrdaten!C:D,2,FALSE)</f>
        <v>#N/A</v>
      </c>
      <c r="O17" s="32" t="str">
        <f t="shared" si="5"/>
        <v>45949</v>
      </c>
      <c r="P17" s="33" t="e">
        <f>VLOOKUP(O17,Sperrdaten!C:D,2,FALSE)</f>
        <v>#N/A</v>
      </c>
    </row>
    <row r="18" spans="1:16" ht="15" x14ac:dyDescent="0.2">
      <c r="A18" s="92"/>
      <c r="B18" s="85"/>
      <c r="C18" s="85"/>
      <c r="D18" s="85"/>
      <c r="E18" s="95"/>
      <c r="F18" s="2"/>
      <c r="G18" s="2"/>
      <c r="I18" s="31" t="str">
        <f t="shared" si="2"/>
        <v/>
      </c>
      <c r="J18">
        <f>VLOOKUP(I18,Sperrdaten!H:I,2,FALSE)</f>
        <v>1</v>
      </c>
      <c r="K18" s="32" t="str">
        <f t="shared" si="3"/>
        <v/>
      </c>
      <c r="L18">
        <f>VLOOKUP(K18,Sperrdaten!C:D,2,FALSE)</f>
        <v>1</v>
      </c>
      <c r="M18" s="32" t="str">
        <f t="shared" si="4"/>
        <v/>
      </c>
      <c r="N18">
        <f>VLOOKUP(M18,Sperrdaten!C:D,2,FALSE)</f>
        <v>1</v>
      </c>
      <c r="O18" s="32" t="str">
        <f t="shared" si="5"/>
        <v/>
      </c>
      <c r="P18" s="33">
        <f>VLOOKUP(O18,Sperrdaten!C:D,2,FALSE)</f>
        <v>1</v>
      </c>
    </row>
    <row r="19" spans="1:16" ht="15" x14ac:dyDescent="0.2">
      <c r="A19" s="92"/>
      <c r="B19" s="14" t="s">
        <v>11</v>
      </c>
      <c r="C19" s="15" t="s">
        <v>12</v>
      </c>
      <c r="D19" s="15" t="s">
        <v>13</v>
      </c>
      <c r="E19" s="43" t="s">
        <v>14</v>
      </c>
      <c r="F19" s="2"/>
      <c r="G19" s="2"/>
      <c r="I19" s="31" t="str">
        <f t="shared" si="2"/>
        <v>h</v>
      </c>
      <c r="J19" t="e">
        <f>VLOOKUP(I19,Sperrdaten!H:I,2,FALSE)</f>
        <v>#N/A</v>
      </c>
      <c r="K19" s="32" t="str">
        <f t="shared" si="3"/>
        <v>h</v>
      </c>
      <c r="L19" t="e">
        <f>VLOOKUP(K19,Sperrdaten!C:D,2,FALSE)</f>
        <v>#N/A</v>
      </c>
      <c r="M19" s="32" t="str">
        <f t="shared" si="4"/>
        <v>a</v>
      </c>
      <c r="N19" t="e">
        <f>VLOOKUP(M19,Sperrdaten!C:D,2,FALSE)</f>
        <v>#N/A</v>
      </c>
      <c r="O19" s="32" t="str">
        <f t="shared" si="5"/>
        <v>SR</v>
      </c>
      <c r="P19" s="33" t="e">
        <f>VLOOKUP(O19,Sperrdaten!C:D,2,FALSE)</f>
        <v>#N/A</v>
      </c>
    </row>
    <row r="20" spans="1:16" ht="15" x14ac:dyDescent="0.2">
      <c r="A20" s="44">
        <f>$A$17</f>
        <v>45949</v>
      </c>
      <c r="B20" s="12" t="s">
        <v>203</v>
      </c>
      <c r="C20" s="13" t="s">
        <v>117</v>
      </c>
      <c r="D20" s="13" t="s">
        <v>78</v>
      </c>
      <c r="E20" s="45"/>
      <c r="F20" s="2" t="str">
        <f>$B$17</f>
        <v>Belp</v>
      </c>
      <c r="G20" s="2"/>
      <c r="I20" s="31" t="str">
        <f t="shared" si="2"/>
        <v>45949KRB</v>
      </c>
      <c r="J20" t="e">
        <f>VLOOKUP(I20,Sperrdaten!H:I,2,FALSE)</f>
        <v>#N/A</v>
      </c>
      <c r="K20" s="32" t="str">
        <f t="shared" si="3"/>
        <v>45949KRB</v>
      </c>
      <c r="L20" t="e">
        <f>VLOOKUP(K20,Sperrdaten!C:D,2,FALSE)</f>
        <v>#N/A</v>
      </c>
      <c r="M20" s="32" t="str">
        <f t="shared" si="4"/>
        <v>45949BLB</v>
      </c>
      <c r="N20" t="e">
        <f>VLOOKUP(M20,Sperrdaten!C:D,2,FALSE)</f>
        <v>#N/A</v>
      </c>
      <c r="O20" s="32" t="str">
        <f t="shared" si="5"/>
        <v>45949</v>
      </c>
      <c r="P20" s="33" t="e">
        <f>VLOOKUP(O20,Sperrdaten!C:D,2,FALSE)</f>
        <v>#N/A</v>
      </c>
    </row>
    <row r="21" spans="1:16" ht="15" x14ac:dyDescent="0.2">
      <c r="A21" s="44">
        <f t="shared" ref="A21:A28" si="6">$A$17</f>
        <v>45949</v>
      </c>
      <c r="B21" s="6" t="s">
        <v>370</v>
      </c>
      <c r="C21" s="13" t="s">
        <v>297</v>
      </c>
      <c r="D21" s="13" t="s">
        <v>239</v>
      </c>
      <c r="E21" s="45"/>
      <c r="F21" s="2" t="str">
        <f t="shared" ref="F21:F28" si="7">$B$17</f>
        <v>Belp</v>
      </c>
      <c r="G21" s="2"/>
      <c r="I21" s="31" t="str">
        <f t="shared" si="2"/>
        <v>45949GGB</v>
      </c>
      <c r="J21">
        <f>VLOOKUP(I21,Sperrdaten!H:I,2,FALSE)</f>
        <v>1</v>
      </c>
      <c r="K21" s="32" t="str">
        <f t="shared" si="3"/>
        <v>45949GGB</v>
      </c>
      <c r="L21">
        <f>VLOOKUP(K21,Sperrdaten!C:D,2,FALSE)</f>
        <v>1</v>
      </c>
      <c r="M21" s="32" t="str">
        <f t="shared" si="4"/>
        <v>45949HBB</v>
      </c>
      <c r="N21">
        <f>VLOOKUP(M21,Sperrdaten!C:D,2,FALSE)</f>
        <v>1</v>
      </c>
      <c r="O21" s="32" t="str">
        <f t="shared" si="5"/>
        <v>45949</v>
      </c>
      <c r="P21" s="33" t="e">
        <f>VLOOKUP(O21,Sperrdaten!C:D,2,FALSE)</f>
        <v>#N/A</v>
      </c>
    </row>
    <row r="22" spans="1:16" ht="15" x14ac:dyDescent="0.2">
      <c r="A22" s="44">
        <f t="shared" si="6"/>
        <v>45949</v>
      </c>
      <c r="B22" s="6" t="s">
        <v>371</v>
      </c>
      <c r="C22" s="13" t="s">
        <v>59</v>
      </c>
      <c r="D22" s="13" t="s">
        <v>117</v>
      </c>
      <c r="E22" s="45"/>
      <c r="F22" s="2" t="str">
        <f t="shared" si="7"/>
        <v>Belp</v>
      </c>
      <c r="G22" s="2"/>
      <c r="I22" s="31" t="str">
        <f t="shared" si="2"/>
        <v>45949OWB</v>
      </c>
      <c r="J22" t="e">
        <f>VLOOKUP(I22,Sperrdaten!H:I,2,FALSE)</f>
        <v>#N/A</v>
      </c>
      <c r="K22" s="32" t="str">
        <f t="shared" si="3"/>
        <v>45949OWB</v>
      </c>
      <c r="L22">
        <f>VLOOKUP(K22,Sperrdaten!C:D,2,FALSE)</f>
        <v>1</v>
      </c>
      <c r="M22" s="32" t="str">
        <f t="shared" si="4"/>
        <v>45949KRB</v>
      </c>
      <c r="N22" t="e">
        <f>VLOOKUP(M22,Sperrdaten!C:D,2,FALSE)</f>
        <v>#N/A</v>
      </c>
      <c r="O22" s="32" t="str">
        <f t="shared" si="5"/>
        <v>45949</v>
      </c>
      <c r="P22" s="33" t="e">
        <f>VLOOKUP(O22,Sperrdaten!C:D,2,FALSE)</f>
        <v>#N/A</v>
      </c>
    </row>
    <row r="23" spans="1:16" ht="15" x14ac:dyDescent="0.2">
      <c r="A23" s="44">
        <f t="shared" si="6"/>
        <v>45949</v>
      </c>
      <c r="B23" s="6" t="s">
        <v>29</v>
      </c>
      <c r="C23" s="13" t="s">
        <v>297</v>
      </c>
      <c r="D23" s="13" t="s">
        <v>78</v>
      </c>
      <c r="E23" s="45"/>
      <c r="F23" s="2" t="str">
        <f t="shared" si="7"/>
        <v>Belp</v>
      </c>
      <c r="G23" s="2"/>
      <c r="I23" s="31" t="str">
        <f t="shared" si="2"/>
        <v>45949GGB</v>
      </c>
      <c r="J23">
        <f>VLOOKUP(I23,Sperrdaten!H:I,2,FALSE)</f>
        <v>1</v>
      </c>
      <c r="K23" s="32" t="str">
        <f t="shared" si="3"/>
        <v>45949GGB</v>
      </c>
      <c r="L23">
        <f>VLOOKUP(K23,Sperrdaten!C:D,2,FALSE)</f>
        <v>1</v>
      </c>
      <c r="M23" s="32" t="str">
        <f t="shared" si="4"/>
        <v>45949BLB</v>
      </c>
      <c r="N23" t="e">
        <f>VLOOKUP(M23,Sperrdaten!C:D,2,FALSE)</f>
        <v>#N/A</v>
      </c>
      <c r="O23" s="32" t="str">
        <f t="shared" si="5"/>
        <v>45949</v>
      </c>
      <c r="P23" s="33" t="e">
        <f>VLOOKUP(O23,Sperrdaten!C:D,2,FALSE)</f>
        <v>#N/A</v>
      </c>
    </row>
    <row r="24" spans="1:16" ht="15" x14ac:dyDescent="0.2">
      <c r="A24" s="44">
        <f t="shared" si="6"/>
        <v>45949</v>
      </c>
      <c r="B24" s="6" t="s">
        <v>372</v>
      </c>
      <c r="C24" s="13" t="s">
        <v>117</v>
      </c>
      <c r="D24" s="13" t="s">
        <v>184</v>
      </c>
      <c r="E24" s="45"/>
      <c r="F24" s="2" t="str">
        <f t="shared" si="7"/>
        <v>Belp</v>
      </c>
      <c r="I24" s="31" t="str">
        <f t="shared" si="2"/>
        <v>45949KRB</v>
      </c>
      <c r="J24" t="e">
        <f>VLOOKUP(I24,Sperrdaten!H:I,2,FALSE)</f>
        <v>#N/A</v>
      </c>
      <c r="K24" s="32" t="str">
        <f t="shared" si="3"/>
        <v>45949KRB</v>
      </c>
      <c r="L24" t="e">
        <f>VLOOKUP(K24,Sperrdaten!C:D,2,FALSE)</f>
        <v>#N/A</v>
      </c>
      <c r="M24" s="32" t="str">
        <f t="shared" si="4"/>
        <v>45949GAB</v>
      </c>
      <c r="N24" t="e">
        <f>VLOOKUP(M24,Sperrdaten!C:D,2,FALSE)</f>
        <v>#N/A</v>
      </c>
      <c r="O24" s="32" t="str">
        <f t="shared" si="5"/>
        <v>45949</v>
      </c>
      <c r="P24" s="33" t="e">
        <f>VLOOKUP(O24,Sperrdaten!C:D,2,FALSE)</f>
        <v>#N/A</v>
      </c>
    </row>
    <row r="25" spans="1:16" ht="15" x14ac:dyDescent="0.2">
      <c r="A25" s="44">
        <f t="shared" si="6"/>
        <v>45949</v>
      </c>
      <c r="B25" s="6" t="s">
        <v>373</v>
      </c>
      <c r="C25" s="13" t="s">
        <v>59</v>
      </c>
      <c r="D25" s="13" t="s">
        <v>239</v>
      </c>
      <c r="E25" s="45"/>
      <c r="F25" s="2" t="str">
        <f t="shared" si="7"/>
        <v>Belp</v>
      </c>
      <c r="G25" s="2"/>
      <c r="I25" s="31" t="str">
        <f t="shared" si="2"/>
        <v>45949OWB</v>
      </c>
      <c r="J25" t="e">
        <f>VLOOKUP(I25,Sperrdaten!H:I,2,FALSE)</f>
        <v>#N/A</v>
      </c>
      <c r="K25" s="32" t="str">
        <f t="shared" si="3"/>
        <v>45949OWB</v>
      </c>
      <c r="L25">
        <f>VLOOKUP(K25,Sperrdaten!C:D,2,FALSE)</f>
        <v>1</v>
      </c>
      <c r="M25" s="32" t="str">
        <f t="shared" si="4"/>
        <v>45949HBB</v>
      </c>
      <c r="N25">
        <f>VLOOKUP(M25,Sperrdaten!C:D,2,FALSE)</f>
        <v>1</v>
      </c>
      <c r="O25" s="32" t="str">
        <f t="shared" si="5"/>
        <v>45949</v>
      </c>
      <c r="P25" s="33" t="e">
        <f>VLOOKUP(O25,Sperrdaten!C:D,2,FALSE)</f>
        <v>#N/A</v>
      </c>
    </row>
    <row r="26" spans="1:16" ht="15" x14ac:dyDescent="0.2">
      <c r="A26" s="44">
        <f t="shared" si="6"/>
        <v>45949</v>
      </c>
      <c r="B26" s="6" t="s">
        <v>211</v>
      </c>
      <c r="C26" s="13" t="s">
        <v>184</v>
      </c>
      <c r="D26" s="13" t="s">
        <v>78</v>
      </c>
      <c r="E26" s="45"/>
      <c r="F26" s="2" t="str">
        <f t="shared" si="7"/>
        <v>Belp</v>
      </c>
      <c r="G26" s="2"/>
      <c r="I26" s="31" t="str">
        <f t="shared" si="2"/>
        <v>45949GAB</v>
      </c>
      <c r="J26" t="e">
        <f>VLOOKUP(I26,Sperrdaten!H:I,2,FALSE)</f>
        <v>#N/A</v>
      </c>
      <c r="K26" s="32" t="str">
        <f t="shared" si="3"/>
        <v>45949GAB</v>
      </c>
      <c r="L26" t="e">
        <f>VLOOKUP(K26,Sperrdaten!C:D,2,FALSE)</f>
        <v>#N/A</v>
      </c>
      <c r="M26" s="32" t="str">
        <f t="shared" si="4"/>
        <v>45949BLB</v>
      </c>
      <c r="N26" t="e">
        <f>VLOOKUP(M26,Sperrdaten!C:D,2,FALSE)</f>
        <v>#N/A</v>
      </c>
      <c r="O26" s="32" t="str">
        <f t="shared" si="5"/>
        <v>45949</v>
      </c>
      <c r="P26" s="33" t="e">
        <f>VLOOKUP(O26,Sperrdaten!C:D,2,FALSE)</f>
        <v>#N/A</v>
      </c>
    </row>
    <row r="27" spans="1:16" ht="15" x14ac:dyDescent="0.2">
      <c r="A27" s="44">
        <f t="shared" si="6"/>
        <v>45949</v>
      </c>
      <c r="B27" s="6"/>
      <c r="E27" s="45"/>
      <c r="F27" s="2" t="str">
        <f t="shared" si="7"/>
        <v>Belp</v>
      </c>
      <c r="G27" s="2"/>
      <c r="I27" s="31" t="str">
        <f t="shared" si="2"/>
        <v>45949</v>
      </c>
      <c r="J27" t="e">
        <f>VLOOKUP(I27,Sperrdaten!H:I,2,FALSE)</f>
        <v>#N/A</v>
      </c>
      <c r="K27" s="32" t="str">
        <f t="shared" si="3"/>
        <v>45949</v>
      </c>
      <c r="L27" t="e">
        <f>VLOOKUP(K27,Sperrdaten!C:D,2,FALSE)</f>
        <v>#N/A</v>
      </c>
      <c r="M27" s="32" t="str">
        <f t="shared" si="4"/>
        <v>45949</v>
      </c>
      <c r="N27" t="e">
        <f>VLOOKUP(M27,Sperrdaten!C:D,2,FALSE)</f>
        <v>#N/A</v>
      </c>
      <c r="O27" s="32" t="str">
        <f t="shared" si="5"/>
        <v>45949</v>
      </c>
      <c r="P27" s="33" t="e">
        <f>VLOOKUP(O27,Sperrdaten!C:D,2,FALSE)</f>
        <v>#N/A</v>
      </c>
    </row>
    <row r="28" spans="1:16" ht="16" thickBot="1" x14ac:dyDescent="0.25">
      <c r="A28" s="46">
        <f t="shared" si="6"/>
        <v>45949</v>
      </c>
      <c r="B28" s="47"/>
      <c r="C28" s="48"/>
      <c r="D28" s="48"/>
      <c r="E28" s="49"/>
      <c r="F28" s="2" t="str">
        <f t="shared" si="7"/>
        <v>Belp</v>
      </c>
      <c r="G28" s="2"/>
      <c r="I28" s="31" t="str">
        <f t="shared" si="2"/>
        <v>45949</v>
      </c>
      <c r="J28" t="e">
        <f>VLOOKUP(I28,Sperrdaten!H:I,2,FALSE)</f>
        <v>#N/A</v>
      </c>
      <c r="K28" s="32" t="str">
        <f t="shared" si="3"/>
        <v>45949</v>
      </c>
      <c r="L28" t="e">
        <f>VLOOKUP(K28,Sperrdaten!C:D,2,FALSE)</f>
        <v>#N/A</v>
      </c>
      <c r="M28" s="32" t="str">
        <f t="shared" si="4"/>
        <v>45949</v>
      </c>
      <c r="N28" t="e">
        <f>VLOOKUP(M28,Sperrdaten!C:D,2,FALSE)</f>
        <v>#N/A</v>
      </c>
      <c r="O28" s="32" t="str">
        <f t="shared" si="5"/>
        <v>45949</v>
      </c>
      <c r="P28" s="33" t="e">
        <f>VLOOKUP(O28,Sperrdaten!C:D,2,FALSE)</f>
        <v>#N/A</v>
      </c>
    </row>
    <row r="29" spans="1:16" ht="16" thickBot="1" x14ac:dyDescent="0.25">
      <c r="A29" s="11"/>
      <c r="B29" s="2"/>
      <c r="C29" s="2"/>
      <c r="D29" s="2"/>
      <c r="E29" s="11"/>
      <c r="F29" s="2"/>
      <c r="G29" s="2"/>
      <c r="I29" s="31" t="str">
        <f t="shared" si="2"/>
        <v/>
      </c>
      <c r="J29">
        <f>VLOOKUP(I29,Sperrdaten!H:I,2,FALSE)</f>
        <v>1</v>
      </c>
      <c r="K29" s="32" t="str">
        <f t="shared" si="3"/>
        <v/>
      </c>
      <c r="L29">
        <f>VLOOKUP(K29,Sperrdaten!C:D,2,FALSE)</f>
        <v>1</v>
      </c>
      <c r="M29" s="32" t="str">
        <f t="shared" si="4"/>
        <v/>
      </c>
      <c r="N29">
        <f>VLOOKUP(M29,Sperrdaten!C:D,2,FALSE)</f>
        <v>1</v>
      </c>
      <c r="O29" s="32" t="str">
        <f t="shared" si="5"/>
        <v/>
      </c>
      <c r="P29" s="33">
        <f>VLOOKUP(O29,Sperrdaten!C:D,2,FALSE)</f>
        <v>1</v>
      </c>
    </row>
    <row r="30" spans="1:16" ht="15" x14ac:dyDescent="0.2">
      <c r="A30" s="97">
        <v>45962</v>
      </c>
      <c r="B30" s="93" t="s">
        <v>180</v>
      </c>
      <c r="C30" s="93"/>
      <c r="D30" s="93"/>
      <c r="E30" s="94"/>
      <c r="F30" s="2"/>
      <c r="G30" s="2"/>
      <c r="I30" s="31" t="str">
        <f t="shared" si="2"/>
        <v>45962</v>
      </c>
      <c r="J30" t="e">
        <f>VLOOKUP(I30,Sperrdaten!H:I,2,FALSE)</f>
        <v>#N/A</v>
      </c>
      <c r="K30" s="32" t="str">
        <f t="shared" si="3"/>
        <v>45962</v>
      </c>
      <c r="L30" t="e">
        <f>VLOOKUP(K30,Sperrdaten!C:D,2,FALSE)</f>
        <v>#N/A</v>
      </c>
      <c r="M30" s="32" t="str">
        <f t="shared" si="4"/>
        <v>45962</v>
      </c>
      <c r="N30" t="e">
        <f>VLOOKUP(M30,Sperrdaten!C:D,2,FALSE)</f>
        <v>#N/A</v>
      </c>
      <c r="O30" s="32" t="str">
        <f t="shared" si="5"/>
        <v>45962</v>
      </c>
      <c r="P30" s="33" t="e">
        <f>VLOOKUP(O30,Sperrdaten!C:D,2,FALSE)</f>
        <v>#N/A</v>
      </c>
    </row>
    <row r="31" spans="1:16" ht="15" x14ac:dyDescent="0.2">
      <c r="A31" s="98"/>
      <c r="B31" s="85"/>
      <c r="C31" s="85"/>
      <c r="D31" s="85"/>
      <c r="E31" s="95"/>
      <c r="F31" s="2"/>
      <c r="G31" s="2"/>
      <c r="I31" s="31" t="str">
        <f t="shared" si="2"/>
        <v/>
      </c>
      <c r="J31">
        <f>VLOOKUP(I31,Sperrdaten!H:I,2,FALSE)</f>
        <v>1</v>
      </c>
      <c r="K31" s="32" t="str">
        <f t="shared" si="3"/>
        <v/>
      </c>
      <c r="L31">
        <f>VLOOKUP(K31,Sperrdaten!C:D,2,FALSE)</f>
        <v>1</v>
      </c>
      <c r="M31" s="32" t="str">
        <f t="shared" si="4"/>
        <v/>
      </c>
      <c r="N31">
        <f>VLOOKUP(M31,Sperrdaten!C:D,2,FALSE)</f>
        <v>1</v>
      </c>
      <c r="O31" s="32" t="str">
        <f t="shared" si="5"/>
        <v/>
      </c>
      <c r="P31" s="33">
        <f>VLOOKUP(O31,Sperrdaten!C:D,2,FALSE)</f>
        <v>1</v>
      </c>
    </row>
    <row r="32" spans="1:16" ht="15" x14ac:dyDescent="0.2">
      <c r="A32" s="98"/>
      <c r="B32" s="14" t="s">
        <v>11</v>
      </c>
      <c r="C32" s="15" t="s">
        <v>12</v>
      </c>
      <c r="D32" s="15" t="s">
        <v>13</v>
      </c>
      <c r="E32" s="43" t="s">
        <v>14</v>
      </c>
      <c r="F32" s="10"/>
      <c r="G32" s="10"/>
      <c r="I32" s="31" t="str">
        <f t="shared" si="2"/>
        <v>h</v>
      </c>
      <c r="J32" t="e">
        <f>VLOOKUP(I32,Sperrdaten!H:I,2,FALSE)</f>
        <v>#N/A</v>
      </c>
      <c r="K32" s="32" t="str">
        <f t="shared" si="3"/>
        <v>h</v>
      </c>
      <c r="L32" t="e">
        <f>VLOOKUP(K32,Sperrdaten!C:D,2,FALSE)</f>
        <v>#N/A</v>
      </c>
      <c r="M32" s="32" t="str">
        <f t="shared" si="4"/>
        <v>a</v>
      </c>
      <c r="N32" t="e">
        <f>VLOOKUP(M32,Sperrdaten!C:D,2,FALSE)</f>
        <v>#N/A</v>
      </c>
      <c r="O32" s="32" t="str">
        <f t="shared" si="5"/>
        <v>SR</v>
      </c>
      <c r="P32" s="33" t="e">
        <f>VLOOKUP(O32,Sperrdaten!C:D,2,FALSE)</f>
        <v>#N/A</v>
      </c>
    </row>
    <row r="33" spans="1:16" ht="15" x14ac:dyDescent="0.2">
      <c r="A33" s="44">
        <f t="shared" ref="A33:A41" si="8">$A$30</f>
        <v>45962</v>
      </c>
      <c r="B33" s="12" t="s">
        <v>203</v>
      </c>
      <c r="C33" s="13" t="s">
        <v>297</v>
      </c>
      <c r="D33" s="13" t="s">
        <v>184</v>
      </c>
      <c r="E33" s="45"/>
      <c r="F33" s="2" t="str">
        <f>$B$30</f>
        <v>Gals</v>
      </c>
      <c r="G33" s="2"/>
      <c r="I33" s="31" t="str">
        <f t="shared" si="2"/>
        <v>45962GGB</v>
      </c>
      <c r="J33">
        <f>VLOOKUP(I33,Sperrdaten!H:I,2,FALSE)</f>
        <v>1</v>
      </c>
      <c r="K33" s="32" t="str">
        <f t="shared" si="3"/>
        <v>45962GGB</v>
      </c>
      <c r="L33" t="e">
        <f>VLOOKUP(K33,Sperrdaten!C:D,2,FALSE)</f>
        <v>#N/A</v>
      </c>
      <c r="M33" s="32" t="str">
        <f t="shared" si="4"/>
        <v>45962GAB</v>
      </c>
      <c r="N33" t="e">
        <f>VLOOKUP(M33,Sperrdaten!C:D,2,FALSE)</f>
        <v>#N/A</v>
      </c>
      <c r="O33" s="32" t="str">
        <f t="shared" si="5"/>
        <v>45962</v>
      </c>
      <c r="P33" s="33" t="e">
        <f>VLOOKUP(O33,Sperrdaten!C:D,2,FALSE)</f>
        <v>#N/A</v>
      </c>
    </row>
    <row r="34" spans="1:16" ht="15" x14ac:dyDescent="0.2">
      <c r="A34" s="44">
        <f t="shared" si="8"/>
        <v>45962</v>
      </c>
      <c r="B34" s="6" t="s">
        <v>370</v>
      </c>
      <c r="C34" s="13" t="s">
        <v>105</v>
      </c>
      <c r="D34" s="13" t="s">
        <v>78</v>
      </c>
      <c r="E34" s="45"/>
      <c r="F34" s="2" t="str">
        <f t="shared" ref="F34:F41" si="9">$B$30</f>
        <v>Gals</v>
      </c>
      <c r="G34" s="2"/>
      <c r="I34" s="31" t="str">
        <f t="shared" si="2"/>
        <v>45962BWB</v>
      </c>
      <c r="J34" t="e">
        <f>VLOOKUP(I34,Sperrdaten!H:I,2,FALSE)</f>
        <v>#N/A</v>
      </c>
      <c r="K34" s="32" t="str">
        <f t="shared" si="3"/>
        <v>45962BWB</v>
      </c>
      <c r="L34" t="e">
        <f>VLOOKUP(K34,Sperrdaten!C:D,2,FALSE)</f>
        <v>#N/A</v>
      </c>
      <c r="M34" s="32" t="str">
        <f t="shared" si="4"/>
        <v>45962BLB</v>
      </c>
      <c r="N34" t="e">
        <f>VLOOKUP(M34,Sperrdaten!C:D,2,FALSE)</f>
        <v>#N/A</v>
      </c>
      <c r="O34" s="32" t="str">
        <f t="shared" si="5"/>
        <v>45962</v>
      </c>
      <c r="P34" s="33" t="e">
        <f>VLOOKUP(O34,Sperrdaten!C:D,2,FALSE)</f>
        <v>#N/A</v>
      </c>
    </row>
    <row r="35" spans="1:16" ht="15" x14ac:dyDescent="0.2">
      <c r="A35" s="44">
        <f t="shared" si="8"/>
        <v>45962</v>
      </c>
      <c r="B35" s="6" t="s">
        <v>371</v>
      </c>
      <c r="C35" s="13" t="s">
        <v>94</v>
      </c>
      <c r="D35" s="13" t="s">
        <v>184</v>
      </c>
      <c r="E35" s="45"/>
      <c r="F35" s="2" t="str">
        <f t="shared" si="9"/>
        <v>Gals</v>
      </c>
      <c r="G35" s="10"/>
      <c r="I35" s="31" t="str">
        <f t="shared" si="2"/>
        <v>45962BTB</v>
      </c>
      <c r="J35" t="e">
        <f>VLOOKUP(I35,Sperrdaten!H:I,2,FALSE)</f>
        <v>#N/A</v>
      </c>
      <c r="K35" s="32" t="str">
        <f t="shared" si="3"/>
        <v>45962BTB</v>
      </c>
      <c r="L35" t="e">
        <f>VLOOKUP(K35,Sperrdaten!C:D,2,FALSE)</f>
        <v>#N/A</v>
      </c>
      <c r="M35" s="32" t="str">
        <f t="shared" si="4"/>
        <v>45962GAB</v>
      </c>
      <c r="N35" t="e">
        <f>VLOOKUP(M35,Sperrdaten!C:D,2,FALSE)</f>
        <v>#N/A</v>
      </c>
      <c r="O35" s="32" t="str">
        <f t="shared" si="5"/>
        <v>45962</v>
      </c>
      <c r="P35" s="33" t="e">
        <f>VLOOKUP(O35,Sperrdaten!C:D,2,FALSE)</f>
        <v>#N/A</v>
      </c>
    </row>
    <row r="36" spans="1:16" ht="15" x14ac:dyDescent="0.2">
      <c r="A36" s="44">
        <f t="shared" si="8"/>
        <v>45962</v>
      </c>
      <c r="B36" s="6" t="s">
        <v>29</v>
      </c>
      <c r="C36" s="13" t="s">
        <v>297</v>
      </c>
      <c r="D36" s="13" t="s">
        <v>105</v>
      </c>
      <c r="E36" s="45"/>
      <c r="F36" s="2" t="str">
        <f t="shared" si="9"/>
        <v>Gals</v>
      </c>
      <c r="G36" s="2"/>
      <c r="I36" s="31" t="str">
        <f t="shared" si="2"/>
        <v>45962GGB</v>
      </c>
      <c r="J36">
        <f>VLOOKUP(I36,Sperrdaten!H:I,2,FALSE)</f>
        <v>1</v>
      </c>
      <c r="K36" s="32" t="str">
        <f t="shared" si="3"/>
        <v>45962GGB</v>
      </c>
      <c r="L36" t="e">
        <f>VLOOKUP(K36,Sperrdaten!C:D,2,FALSE)</f>
        <v>#N/A</v>
      </c>
      <c r="M36" s="32" t="str">
        <f t="shared" si="4"/>
        <v>45962BWB</v>
      </c>
      <c r="N36" t="e">
        <f>VLOOKUP(M36,Sperrdaten!C:D,2,FALSE)</f>
        <v>#N/A</v>
      </c>
      <c r="O36" s="32" t="str">
        <f t="shared" si="5"/>
        <v>45962</v>
      </c>
      <c r="P36" s="33" t="e">
        <f>VLOOKUP(O36,Sperrdaten!C:D,2,FALSE)</f>
        <v>#N/A</v>
      </c>
    </row>
    <row r="37" spans="1:16" ht="15" x14ac:dyDescent="0.2">
      <c r="A37" s="44">
        <f t="shared" si="8"/>
        <v>45962</v>
      </c>
      <c r="B37" s="6" t="s">
        <v>372</v>
      </c>
      <c r="C37" s="13" t="s">
        <v>59</v>
      </c>
      <c r="D37" s="13" t="s">
        <v>78</v>
      </c>
      <c r="E37" s="45"/>
      <c r="F37" s="2" t="str">
        <f t="shared" si="9"/>
        <v>Gals</v>
      </c>
      <c r="G37" s="2"/>
      <c r="I37" s="31" t="str">
        <f t="shared" si="2"/>
        <v>45962OWB</v>
      </c>
      <c r="J37">
        <f>VLOOKUP(I37,Sperrdaten!H:I,2,FALSE)</f>
        <v>1</v>
      </c>
      <c r="K37" s="32" t="str">
        <f t="shared" si="3"/>
        <v>45962OWB</v>
      </c>
      <c r="L37" t="e">
        <f>VLOOKUP(K37,Sperrdaten!C:D,2,FALSE)</f>
        <v>#N/A</v>
      </c>
      <c r="M37" s="32" t="str">
        <f t="shared" si="4"/>
        <v>45962BLB</v>
      </c>
      <c r="N37" t="e">
        <f>VLOOKUP(M37,Sperrdaten!C:D,2,FALSE)</f>
        <v>#N/A</v>
      </c>
      <c r="O37" s="32" t="str">
        <f t="shared" si="5"/>
        <v>45962</v>
      </c>
      <c r="P37" s="33" t="e">
        <f>VLOOKUP(O37,Sperrdaten!C:D,2,FALSE)</f>
        <v>#N/A</v>
      </c>
    </row>
    <row r="38" spans="1:16" ht="15" x14ac:dyDescent="0.2">
      <c r="A38" s="44">
        <f t="shared" si="8"/>
        <v>45962</v>
      </c>
      <c r="B38" s="6" t="s">
        <v>373</v>
      </c>
      <c r="C38" s="13" t="s">
        <v>297</v>
      </c>
      <c r="D38" s="13" t="s">
        <v>94</v>
      </c>
      <c r="E38" s="45"/>
      <c r="F38" s="2" t="str">
        <f t="shared" si="9"/>
        <v>Gals</v>
      </c>
      <c r="G38" s="2"/>
      <c r="I38" s="31" t="str">
        <f t="shared" si="2"/>
        <v>45962GGB</v>
      </c>
      <c r="J38">
        <f>VLOOKUP(I38,Sperrdaten!H:I,2,FALSE)</f>
        <v>1</v>
      </c>
      <c r="K38" s="32" t="str">
        <f t="shared" si="3"/>
        <v>45962GGB</v>
      </c>
      <c r="L38" t="e">
        <f>VLOOKUP(K38,Sperrdaten!C:D,2,FALSE)</f>
        <v>#N/A</v>
      </c>
      <c r="M38" s="32" t="str">
        <f t="shared" si="4"/>
        <v>45962BTB</v>
      </c>
      <c r="N38" t="e">
        <f>VLOOKUP(M38,Sperrdaten!C:D,2,FALSE)</f>
        <v>#N/A</v>
      </c>
      <c r="O38" s="32" t="str">
        <f t="shared" si="5"/>
        <v>45962</v>
      </c>
      <c r="P38" s="33" t="e">
        <f>VLOOKUP(O38,Sperrdaten!C:D,2,FALSE)</f>
        <v>#N/A</v>
      </c>
    </row>
    <row r="39" spans="1:16" ht="15" x14ac:dyDescent="0.2">
      <c r="A39" s="44">
        <f t="shared" si="8"/>
        <v>45962</v>
      </c>
      <c r="B39" s="6" t="s">
        <v>211</v>
      </c>
      <c r="C39" s="13" t="s">
        <v>59</v>
      </c>
      <c r="D39" s="13" t="s">
        <v>184</v>
      </c>
      <c r="E39" s="45"/>
      <c r="F39" s="2" t="str">
        <f t="shared" si="9"/>
        <v>Gals</v>
      </c>
      <c r="G39" s="2"/>
      <c r="I39" s="31" t="str">
        <f t="shared" si="2"/>
        <v>45962OWB</v>
      </c>
      <c r="J39">
        <f>VLOOKUP(I39,Sperrdaten!H:I,2,FALSE)</f>
        <v>1</v>
      </c>
      <c r="K39" s="32" t="str">
        <f t="shared" si="3"/>
        <v>45962OWB</v>
      </c>
      <c r="L39" t="e">
        <f>VLOOKUP(K39,Sperrdaten!C:D,2,FALSE)</f>
        <v>#N/A</v>
      </c>
      <c r="M39" s="32" t="str">
        <f t="shared" si="4"/>
        <v>45962GAB</v>
      </c>
      <c r="N39" t="e">
        <f>VLOOKUP(M39,Sperrdaten!C:D,2,FALSE)</f>
        <v>#N/A</v>
      </c>
      <c r="O39" s="32" t="str">
        <f t="shared" si="5"/>
        <v>45962</v>
      </c>
      <c r="P39" s="33" t="e">
        <f>VLOOKUP(O39,Sperrdaten!C:D,2,FALSE)</f>
        <v>#N/A</v>
      </c>
    </row>
    <row r="40" spans="1:16" ht="15" x14ac:dyDescent="0.2">
      <c r="A40" s="44">
        <f t="shared" si="8"/>
        <v>45962</v>
      </c>
      <c r="B40" s="6"/>
      <c r="E40" s="45"/>
      <c r="F40" s="2" t="str">
        <f t="shared" si="9"/>
        <v>Gals</v>
      </c>
      <c r="G40" s="2"/>
      <c r="I40" s="31" t="str">
        <f t="shared" si="2"/>
        <v>45962</v>
      </c>
      <c r="J40" t="e">
        <f>VLOOKUP(I40,Sperrdaten!H:I,2,FALSE)</f>
        <v>#N/A</v>
      </c>
      <c r="K40" s="32" t="str">
        <f t="shared" si="3"/>
        <v>45962</v>
      </c>
      <c r="L40" t="e">
        <f>VLOOKUP(K40,Sperrdaten!C:D,2,FALSE)</f>
        <v>#N/A</v>
      </c>
      <c r="M40" s="32" t="str">
        <f t="shared" si="4"/>
        <v>45962</v>
      </c>
      <c r="N40" t="e">
        <f>VLOOKUP(M40,Sperrdaten!C:D,2,FALSE)</f>
        <v>#N/A</v>
      </c>
      <c r="O40" s="32" t="str">
        <f t="shared" si="5"/>
        <v>45962</v>
      </c>
      <c r="P40" s="33" t="e">
        <f>VLOOKUP(O40,Sperrdaten!C:D,2,FALSE)</f>
        <v>#N/A</v>
      </c>
    </row>
    <row r="41" spans="1:16" ht="16" thickBot="1" x14ac:dyDescent="0.25">
      <c r="A41" s="46">
        <f t="shared" si="8"/>
        <v>45962</v>
      </c>
      <c r="B41" s="47"/>
      <c r="C41" s="48"/>
      <c r="D41" s="48"/>
      <c r="E41" s="49"/>
      <c r="F41" s="2" t="str">
        <f t="shared" si="9"/>
        <v>Gals</v>
      </c>
      <c r="G41" s="2"/>
      <c r="I41" s="31" t="str">
        <f t="shared" si="2"/>
        <v>45962</v>
      </c>
      <c r="J41" t="e">
        <f>VLOOKUP(I41,Sperrdaten!H:I,2,FALSE)</f>
        <v>#N/A</v>
      </c>
      <c r="K41" s="32" t="str">
        <f t="shared" si="3"/>
        <v>45962</v>
      </c>
      <c r="L41" t="e">
        <f>VLOOKUP(K41,Sperrdaten!C:D,2,FALSE)</f>
        <v>#N/A</v>
      </c>
      <c r="M41" s="32" t="str">
        <f t="shared" si="4"/>
        <v>45962</v>
      </c>
      <c r="N41" t="e">
        <f>VLOOKUP(M41,Sperrdaten!C:D,2,FALSE)</f>
        <v>#N/A</v>
      </c>
      <c r="O41" s="32" t="str">
        <f t="shared" si="5"/>
        <v>45962</v>
      </c>
      <c r="P41" s="33" t="e">
        <f>VLOOKUP(O41,Sperrdaten!C:D,2,FALSE)</f>
        <v>#N/A</v>
      </c>
    </row>
    <row r="42" spans="1:16" ht="16" thickBot="1" x14ac:dyDescent="0.25">
      <c r="F42" s="10"/>
      <c r="G42" s="10"/>
      <c r="I42" s="31" t="str">
        <f t="shared" si="2"/>
        <v/>
      </c>
      <c r="J42">
        <f>VLOOKUP(I42,Sperrdaten!H:I,2,FALSE)</f>
        <v>1</v>
      </c>
      <c r="K42" s="32" t="str">
        <f t="shared" si="3"/>
        <v/>
      </c>
      <c r="L42">
        <f>VLOOKUP(K42,Sperrdaten!C:D,2,FALSE)</f>
        <v>1</v>
      </c>
      <c r="M42" s="32" t="str">
        <f t="shared" si="4"/>
        <v/>
      </c>
      <c r="N42">
        <f>VLOOKUP(M42,Sperrdaten!C:D,2,FALSE)</f>
        <v>1</v>
      </c>
      <c r="O42" s="32" t="str">
        <f t="shared" si="5"/>
        <v/>
      </c>
      <c r="P42" s="33">
        <f>VLOOKUP(O42,Sperrdaten!C:D,2,FALSE)</f>
        <v>1</v>
      </c>
    </row>
    <row r="43" spans="1:16" ht="15" x14ac:dyDescent="0.2">
      <c r="A43" s="91">
        <v>45977</v>
      </c>
      <c r="B43" s="93" t="s">
        <v>109</v>
      </c>
      <c r="C43" s="93"/>
      <c r="D43" s="93"/>
      <c r="E43" s="94"/>
      <c r="I43" s="31" t="str">
        <f t="shared" si="2"/>
        <v>45977</v>
      </c>
      <c r="J43" t="e">
        <f>VLOOKUP(I43,Sperrdaten!H:I,2,FALSE)</f>
        <v>#N/A</v>
      </c>
      <c r="K43" s="32" t="str">
        <f t="shared" si="3"/>
        <v>45977</v>
      </c>
      <c r="L43" t="e">
        <f>VLOOKUP(K43,Sperrdaten!C:D,2,FALSE)</f>
        <v>#N/A</v>
      </c>
      <c r="M43" s="32" t="str">
        <f t="shared" si="4"/>
        <v>45977</v>
      </c>
      <c r="N43" t="e">
        <f>VLOOKUP(M43,Sperrdaten!C:D,2,FALSE)</f>
        <v>#N/A</v>
      </c>
      <c r="O43" s="32" t="str">
        <f t="shared" si="5"/>
        <v>45977</v>
      </c>
      <c r="P43" s="33" t="e">
        <f>VLOOKUP(O43,Sperrdaten!C:D,2,FALSE)</f>
        <v>#N/A</v>
      </c>
    </row>
    <row r="44" spans="1:16" ht="15" x14ac:dyDescent="0.2">
      <c r="A44" s="92"/>
      <c r="B44" s="85"/>
      <c r="C44" s="85"/>
      <c r="D44" s="85"/>
      <c r="E44" s="95"/>
      <c r="I44" s="31" t="str">
        <f t="shared" si="2"/>
        <v/>
      </c>
      <c r="J44">
        <f>VLOOKUP(I44,Sperrdaten!H:I,2,FALSE)</f>
        <v>1</v>
      </c>
      <c r="K44" s="32" t="str">
        <f t="shared" si="3"/>
        <v/>
      </c>
      <c r="L44">
        <f>VLOOKUP(K44,Sperrdaten!C:D,2,FALSE)</f>
        <v>1</v>
      </c>
      <c r="M44" s="32" t="str">
        <f t="shared" si="4"/>
        <v/>
      </c>
      <c r="N44">
        <f>VLOOKUP(M44,Sperrdaten!C:D,2,FALSE)</f>
        <v>1</v>
      </c>
      <c r="O44" s="32" t="str">
        <f t="shared" si="5"/>
        <v/>
      </c>
      <c r="P44" s="33">
        <f>VLOOKUP(O44,Sperrdaten!C:D,2,FALSE)</f>
        <v>1</v>
      </c>
    </row>
    <row r="45" spans="1:16" ht="15" x14ac:dyDescent="0.2">
      <c r="A45" s="92"/>
      <c r="B45" s="14" t="s">
        <v>11</v>
      </c>
      <c r="C45" s="15" t="s">
        <v>12</v>
      </c>
      <c r="D45" s="15" t="s">
        <v>13</v>
      </c>
      <c r="E45" s="43" t="s">
        <v>14</v>
      </c>
      <c r="I45" s="31" t="str">
        <f t="shared" si="2"/>
        <v>h</v>
      </c>
      <c r="J45" t="e">
        <f>VLOOKUP(I45,Sperrdaten!H:I,2,FALSE)</f>
        <v>#N/A</v>
      </c>
      <c r="K45" s="32" t="str">
        <f t="shared" si="3"/>
        <v>h</v>
      </c>
      <c r="L45" t="e">
        <f>VLOOKUP(K45,Sperrdaten!C:D,2,FALSE)</f>
        <v>#N/A</v>
      </c>
      <c r="M45" s="32" t="str">
        <f t="shared" si="4"/>
        <v>a</v>
      </c>
      <c r="N45" t="e">
        <f>VLOOKUP(M45,Sperrdaten!C:D,2,FALSE)</f>
        <v>#N/A</v>
      </c>
      <c r="O45" s="32" t="str">
        <f t="shared" si="5"/>
        <v>SR</v>
      </c>
      <c r="P45" s="33" t="e">
        <f>VLOOKUP(O45,Sperrdaten!C:D,2,FALSE)</f>
        <v>#N/A</v>
      </c>
    </row>
    <row r="46" spans="1:16" ht="15" x14ac:dyDescent="0.2">
      <c r="A46" s="44">
        <f t="shared" ref="A46:A54" si="10">$A$43</f>
        <v>45977</v>
      </c>
      <c r="B46" s="12" t="s">
        <v>203</v>
      </c>
      <c r="C46" s="13" t="s">
        <v>184</v>
      </c>
      <c r="D46" s="13" t="s">
        <v>117</v>
      </c>
      <c r="E46" s="45"/>
      <c r="F46" s="1" t="str">
        <f>$B$43</f>
        <v>Kernenried</v>
      </c>
      <c r="I46" s="31" t="str">
        <f t="shared" ref="I46:I107" si="11">A46&amp;C46</f>
        <v>45977GAB</v>
      </c>
      <c r="J46" t="e">
        <f>VLOOKUP(I46,Sperrdaten!H:I,2,FALSE)</f>
        <v>#N/A</v>
      </c>
      <c r="K46" s="32" t="str">
        <f t="shared" ref="K46:K107" si="12">A46&amp;C46</f>
        <v>45977GAB</v>
      </c>
      <c r="L46" t="e">
        <f>VLOOKUP(K46,Sperrdaten!C:D,2,FALSE)</f>
        <v>#N/A</v>
      </c>
      <c r="M46" s="32" t="str">
        <f t="shared" ref="M46:M107" si="13">A46&amp;D46</f>
        <v>45977KRB</v>
      </c>
      <c r="N46" t="e">
        <f>VLOOKUP(M46,Sperrdaten!C:D,2,FALSE)</f>
        <v>#N/A</v>
      </c>
      <c r="O46" s="32" t="str">
        <f t="shared" ref="O46:O107" si="14">A46&amp;E46</f>
        <v>45977</v>
      </c>
      <c r="P46" s="33" t="e">
        <f>VLOOKUP(O46,Sperrdaten!C:D,2,FALSE)</f>
        <v>#N/A</v>
      </c>
    </row>
    <row r="47" spans="1:16" ht="15" x14ac:dyDescent="0.2">
      <c r="A47" s="44">
        <f t="shared" si="10"/>
        <v>45977</v>
      </c>
      <c r="B47" s="6" t="s">
        <v>370</v>
      </c>
      <c r="C47" s="13" t="s">
        <v>239</v>
      </c>
      <c r="D47" s="13" t="s">
        <v>59</v>
      </c>
      <c r="E47" s="45"/>
      <c r="F47" s="1" t="str">
        <f t="shared" ref="F47:F54" si="15">$B$43</f>
        <v>Kernenried</v>
      </c>
      <c r="I47" s="31" t="str">
        <f t="shared" si="11"/>
        <v>45977HBB</v>
      </c>
      <c r="J47" t="e">
        <f>VLOOKUP(I47,Sperrdaten!H:I,2,FALSE)</f>
        <v>#N/A</v>
      </c>
      <c r="K47" s="32" t="str">
        <f t="shared" si="12"/>
        <v>45977HBB</v>
      </c>
      <c r="L47" t="e">
        <f>VLOOKUP(K47,Sperrdaten!C:D,2,FALSE)</f>
        <v>#N/A</v>
      </c>
      <c r="M47" s="32" t="str">
        <f t="shared" si="13"/>
        <v>45977OWB</v>
      </c>
      <c r="N47" t="e">
        <f>VLOOKUP(M47,Sperrdaten!C:D,2,FALSE)</f>
        <v>#N/A</v>
      </c>
      <c r="O47" s="32" t="str">
        <f t="shared" si="14"/>
        <v>45977</v>
      </c>
      <c r="P47" s="33" t="e">
        <f>VLOOKUP(O47,Sperrdaten!C:D,2,FALSE)</f>
        <v>#N/A</v>
      </c>
    </row>
    <row r="48" spans="1:16" ht="15" x14ac:dyDescent="0.2">
      <c r="A48" s="44">
        <f t="shared" si="10"/>
        <v>45977</v>
      </c>
      <c r="B48" s="6" t="s">
        <v>371</v>
      </c>
      <c r="C48" s="13" t="s">
        <v>78</v>
      </c>
      <c r="D48" s="13" t="s">
        <v>117</v>
      </c>
      <c r="E48" s="45"/>
      <c r="F48" s="1" t="str">
        <f t="shared" si="15"/>
        <v>Kernenried</v>
      </c>
      <c r="I48" s="31" t="str">
        <f t="shared" si="11"/>
        <v>45977BLB</v>
      </c>
      <c r="J48" t="e">
        <f>VLOOKUP(I48,Sperrdaten!H:I,2,FALSE)</f>
        <v>#N/A</v>
      </c>
      <c r="K48" s="32" t="str">
        <f t="shared" si="12"/>
        <v>45977BLB</v>
      </c>
      <c r="L48" t="e">
        <f>VLOOKUP(K48,Sperrdaten!C:D,2,FALSE)</f>
        <v>#N/A</v>
      </c>
      <c r="M48" s="32" t="str">
        <f t="shared" si="13"/>
        <v>45977KRB</v>
      </c>
      <c r="N48" t="e">
        <f>VLOOKUP(M48,Sperrdaten!C:D,2,FALSE)</f>
        <v>#N/A</v>
      </c>
      <c r="O48" s="32" t="str">
        <f t="shared" si="14"/>
        <v>45977</v>
      </c>
      <c r="P48" s="33" t="e">
        <f>VLOOKUP(O48,Sperrdaten!C:D,2,FALSE)</f>
        <v>#N/A</v>
      </c>
    </row>
    <row r="49" spans="1:16" ht="15" x14ac:dyDescent="0.2">
      <c r="A49" s="44">
        <f t="shared" si="10"/>
        <v>45977</v>
      </c>
      <c r="B49" s="6" t="s">
        <v>29</v>
      </c>
      <c r="C49" s="13" t="s">
        <v>184</v>
      </c>
      <c r="D49" s="13" t="s">
        <v>59</v>
      </c>
      <c r="E49" s="45"/>
      <c r="F49" s="1" t="str">
        <f t="shared" si="15"/>
        <v>Kernenried</v>
      </c>
      <c r="I49" s="31" t="str">
        <f t="shared" si="11"/>
        <v>45977GAB</v>
      </c>
      <c r="J49" t="e">
        <f>VLOOKUP(I49,Sperrdaten!H:I,2,FALSE)</f>
        <v>#N/A</v>
      </c>
      <c r="K49" s="32" t="str">
        <f t="shared" si="12"/>
        <v>45977GAB</v>
      </c>
      <c r="L49" t="e">
        <f>VLOOKUP(K49,Sperrdaten!C:D,2,FALSE)</f>
        <v>#N/A</v>
      </c>
      <c r="M49" s="32" t="str">
        <f t="shared" si="13"/>
        <v>45977OWB</v>
      </c>
      <c r="N49" t="e">
        <f>VLOOKUP(M49,Sperrdaten!C:D,2,FALSE)</f>
        <v>#N/A</v>
      </c>
      <c r="O49" s="32" t="str">
        <f t="shared" si="14"/>
        <v>45977</v>
      </c>
      <c r="P49" s="33" t="e">
        <f>VLOOKUP(O49,Sperrdaten!C:D,2,FALSE)</f>
        <v>#N/A</v>
      </c>
    </row>
    <row r="50" spans="1:16" ht="15" x14ac:dyDescent="0.2">
      <c r="A50" s="44">
        <f t="shared" si="10"/>
        <v>45977</v>
      </c>
      <c r="B50" s="6" t="s">
        <v>372</v>
      </c>
      <c r="C50" s="13" t="s">
        <v>239</v>
      </c>
      <c r="D50" s="13" t="s">
        <v>297</v>
      </c>
      <c r="E50" s="45"/>
      <c r="F50" s="1" t="str">
        <f t="shared" si="15"/>
        <v>Kernenried</v>
      </c>
      <c r="I50" s="31" t="str">
        <f t="shared" si="11"/>
        <v>45977HBB</v>
      </c>
      <c r="J50" t="e">
        <f>VLOOKUP(I50,Sperrdaten!H:I,2,FALSE)</f>
        <v>#N/A</v>
      </c>
      <c r="K50" s="32" t="str">
        <f t="shared" si="12"/>
        <v>45977HBB</v>
      </c>
      <c r="L50" t="e">
        <f>VLOOKUP(K50,Sperrdaten!C:D,2,FALSE)</f>
        <v>#N/A</v>
      </c>
      <c r="M50" s="32" t="str">
        <f t="shared" si="13"/>
        <v>45977GGB</v>
      </c>
      <c r="N50" t="e">
        <f>VLOOKUP(M50,Sperrdaten!C:D,2,FALSE)</f>
        <v>#N/A</v>
      </c>
      <c r="O50" s="32" t="str">
        <f t="shared" si="14"/>
        <v>45977</v>
      </c>
      <c r="P50" s="33" t="e">
        <f>VLOOKUP(O50,Sperrdaten!C:D,2,FALSE)</f>
        <v>#N/A</v>
      </c>
    </row>
    <row r="51" spans="1:16" ht="15" x14ac:dyDescent="0.2">
      <c r="A51" s="44">
        <f t="shared" si="10"/>
        <v>45977</v>
      </c>
      <c r="B51" s="6" t="s">
        <v>373</v>
      </c>
      <c r="C51" s="13" t="s">
        <v>78</v>
      </c>
      <c r="D51" s="13" t="s">
        <v>184</v>
      </c>
      <c r="E51" s="45"/>
      <c r="F51" s="1" t="str">
        <f t="shared" si="15"/>
        <v>Kernenried</v>
      </c>
      <c r="I51" s="31" t="str">
        <f t="shared" si="11"/>
        <v>45977BLB</v>
      </c>
      <c r="J51" t="e">
        <f>VLOOKUP(I51,Sperrdaten!H:I,2,FALSE)</f>
        <v>#N/A</v>
      </c>
      <c r="K51" s="32" t="str">
        <f t="shared" si="12"/>
        <v>45977BLB</v>
      </c>
      <c r="L51" t="e">
        <f>VLOOKUP(K51,Sperrdaten!C:D,2,FALSE)</f>
        <v>#N/A</v>
      </c>
      <c r="M51" s="32" t="str">
        <f t="shared" si="13"/>
        <v>45977GAB</v>
      </c>
      <c r="N51" t="e">
        <f>VLOOKUP(M51,Sperrdaten!C:D,2,FALSE)</f>
        <v>#N/A</v>
      </c>
      <c r="O51" s="32" t="str">
        <f t="shared" si="14"/>
        <v>45977</v>
      </c>
      <c r="P51" s="33" t="e">
        <f>VLOOKUP(O51,Sperrdaten!C:D,2,FALSE)</f>
        <v>#N/A</v>
      </c>
    </row>
    <row r="52" spans="1:16" ht="15" x14ac:dyDescent="0.2">
      <c r="A52" s="44">
        <f t="shared" si="10"/>
        <v>45977</v>
      </c>
      <c r="B52" s="6" t="s">
        <v>211</v>
      </c>
      <c r="C52" s="13" t="s">
        <v>117</v>
      </c>
      <c r="D52" s="13" t="s">
        <v>297</v>
      </c>
      <c r="E52" s="45"/>
      <c r="F52" s="1" t="str">
        <f t="shared" si="15"/>
        <v>Kernenried</v>
      </c>
      <c r="I52" s="31" t="str">
        <f t="shared" si="11"/>
        <v>45977KRB</v>
      </c>
      <c r="J52" t="e">
        <f>VLOOKUP(I52,Sperrdaten!H:I,2,FALSE)</f>
        <v>#N/A</v>
      </c>
      <c r="K52" s="32" t="str">
        <f t="shared" si="12"/>
        <v>45977KRB</v>
      </c>
      <c r="L52" t="e">
        <f>VLOOKUP(K52,Sperrdaten!C:D,2,FALSE)</f>
        <v>#N/A</v>
      </c>
      <c r="M52" s="32" t="str">
        <f t="shared" si="13"/>
        <v>45977GGB</v>
      </c>
      <c r="N52" t="e">
        <f>VLOOKUP(M52,Sperrdaten!C:D,2,FALSE)</f>
        <v>#N/A</v>
      </c>
      <c r="O52" s="32" t="str">
        <f t="shared" si="14"/>
        <v>45977</v>
      </c>
      <c r="P52" s="33" t="e">
        <f>VLOOKUP(O52,Sperrdaten!C:D,2,FALSE)</f>
        <v>#N/A</v>
      </c>
    </row>
    <row r="53" spans="1:16" ht="15" x14ac:dyDescent="0.2">
      <c r="A53" s="44">
        <f t="shared" si="10"/>
        <v>45977</v>
      </c>
      <c r="B53" s="6"/>
      <c r="E53" s="45"/>
      <c r="F53" s="1" t="str">
        <f t="shared" si="15"/>
        <v>Kernenried</v>
      </c>
      <c r="I53" s="31" t="str">
        <f t="shared" si="11"/>
        <v>45977</v>
      </c>
      <c r="J53" t="e">
        <f>VLOOKUP(I53,Sperrdaten!H:I,2,FALSE)</f>
        <v>#N/A</v>
      </c>
      <c r="K53" s="32" t="str">
        <f t="shared" si="12"/>
        <v>45977</v>
      </c>
      <c r="L53" t="e">
        <f>VLOOKUP(K53,Sperrdaten!C:D,2,FALSE)</f>
        <v>#N/A</v>
      </c>
      <c r="M53" s="32" t="str">
        <f t="shared" si="13"/>
        <v>45977</v>
      </c>
      <c r="N53" t="e">
        <f>VLOOKUP(M53,Sperrdaten!C:D,2,FALSE)</f>
        <v>#N/A</v>
      </c>
      <c r="O53" s="32" t="str">
        <f t="shared" si="14"/>
        <v>45977</v>
      </c>
      <c r="P53" s="33" t="e">
        <f>VLOOKUP(O53,Sperrdaten!C:D,2,FALSE)</f>
        <v>#N/A</v>
      </c>
    </row>
    <row r="54" spans="1:16" ht="16" thickBot="1" x14ac:dyDescent="0.25">
      <c r="A54" s="46">
        <f t="shared" si="10"/>
        <v>45977</v>
      </c>
      <c r="B54" s="47"/>
      <c r="C54" s="48"/>
      <c r="D54" s="48"/>
      <c r="E54" s="49"/>
      <c r="F54" s="1" t="str">
        <f t="shared" si="15"/>
        <v>Kernenried</v>
      </c>
      <c r="I54" s="31" t="str">
        <f t="shared" si="11"/>
        <v>45977</v>
      </c>
      <c r="J54" t="e">
        <f>VLOOKUP(I54,Sperrdaten!H:I,2,FALSE)</f>
        <v>#N/A</v>
      </c>
      <c r="K54" s="32" t="str">
        <f t="shared" si="12"/>
        <v>45977</v>
      </c>
      <c r="L54" t="e">
        <f>VLOOKUP(K54,Sperrdaten!C:D,2,FALSE)</f>
        <v>#N/A</v>
      </c>
      <c r="M54" s="32" t="str">
        <f t="shared" si="13"/>
        <v>45977</v>
      </c>
      <c r="N54" t="e">
        <f>VLOOKUP(M54,Sperrdaten!C:D,2,FALSE)</f>
        <v>#N/A</v>
      </c>
      <c r="O54" s="32" t="str">
        <f t="shared" si="14"/>
        <v>45977</v>
      </c>
      <c r="P54" s="33" t="e">
        <f>VLOOKUP(O54,Sperrdaten!C:D,2,FALSE)</f>
        <v>#N/A</v>
      </c>
    </row>
    <row r="55" spans="1:16" ht="16" thickBot="1" x14ac:dyDescent="0.25">
      <c r="I55" s="31" t="str">
        <f t="shared" si="11"/>
        <v/>
      </c>
      <c r="J55">
        <f>VLOOKUP(I55,Sperrdaten!H:I,2,FALSE)</f>
        <v>1</v>
      </c>
      <c r="K55" s="32" t="str">
        <f t="shared" si="12"/>
        <v/>
      </c>
      <c r="L55">
        <f>VLOOKUP(K55,Sperrdaten!C:D,2,FALSE)</f>
        <v>1</v>
      </c>
      <c r="M55" s="32" t="str">
        <f t="shared" si="13"/>
        <v/>
      </c>
      <c r="N55">
        <f>VLOOKUP(M55,Sperrdaten!C:D,2,FALSE)</f>
        <v>1</v>
      </c>
      <c r="O55" s="32" t="str">
        <f t="shared" si="14"/>
        <v/>
      </c>
      <c r="P55" s="33">
        <f>VLOOKUP(O55,Sperrdaten!C:D,2,FALSE)</f>
        <v>1</v>
      </c>
    </row>
    <row r="56" spans="1:16" ht="15" x14ac:dyDescent="0.2">
      <c r="A56" s="91">
        <v>46109</v>
      </c>
      <c r="B56" s="93" t="s">
        <v>213</v>
      </c>
      <c r="C56" s="93"/>
      <c r="D56" s="93"/>
      <c r="E56" s="94"/>
      <c r="I56" s="31" t="str">
        <f t="shared" si="11"/>
        <v>46109</v>
      </c>
      <c r="J56" t="e">
        <f>VLOOKUP(I56,Sperrdaten!H:I,2,FALSE)</f>
        <v>#N/A</v>
      </c>
      <c r="K56" s="32" t="str">
        <f t="shared" si="12"/>
        <v>46109</v>
      </c>
      <c r="L56" t="e">
        <f>VLOOKUP(K56,Sperrdaten!C:D,2,FALSE)</f>
        <v>#N/A</v>
      </c>
      <c r="M56" s="32" t="str">
        <f t="shared" si="13"/>
        <v>46109</v>
      </c>
      <c r="N56" t="e">
        <f>VLOOKUP(M56,Sperrdaten!C:D,2,FALSE)</f>
        <v>#N/A</v>
      </c>
      <c r="O56" s="32" t="str">
        <f t="shared" si="14"/>
        <v>46109</v>
      </c>
      <c r="P56" s="33" t="e">
        <f>VLOOKUP(O56,Sperrdaten!C:D,2,FALSE)</f>
        <v>#N/A</v>
      </c>
    </row>
    <row r="57" spans="1:16" ht="15" x14ac:dyDescent="0.2">
      <c r="A57" s="92"/>
      <c r="B57" s="85"/>
      <c r="C57" s="85"/>
      <c r="D57" s="85"/>
      <c r="E57" s="95"/>
      <c r="I57" s="31" t="str">
        <f t="shared" si="11"/>
        <v/>
      </c>
      <c r="J57">
        <f>VLOOKUP(I57,Sperrdaten!H:I,2,FALSE)</f>
        <v>1</v>
      </c>
      <c r="K57" s="32" t="str">
        <f t="shared" si="12"/>
        <v/>
      </c>
      <c r="L57">
        <f>VLOOKUP(K57,Sperrdaten!C:D,2,FALSE)</f>
        <v>1</v>
      </c>
      <c r="M57" s="32" t="str">
        <f t="shared" si="13"/>
        <v/>
      </c>
      <c r="N57">
        <f>VLOOKUP(M57,Sperrdaten!C:D,2,FALSE)</f>
        <v>1</v>
      </c>
      <c r="O57" s="32" t="str">
        <f t="shared" si="14"/>
        <v/>
      </c>
      <c r="P57" s="33">
        <f>VLOOKUP(O57,Sperrdaten!C:D,2,FALSE)</f>
        <v>1</v>
      </c>
    </row>
    <row r="58" spans="1:16" ht="15" x14ac:dyDescent="0.2">
      <c r="A58" s="92"/>
      <c r="B58" s="14" t="s">
        <v>11</v>
      </c>
      <c r="C58" s="15" t="s">
        <v>12</v>
      </c>
      <c r="D58" s="15" t="s">
        <v>13</v>
      </c>
      <c r="E58" s="43" t="s">
        <v>14</v>
      </c>
      <c r="I58" s="31" t="str">
        <f t="shared" si="11"/>
        <v>h</v>
      </c>
      <c r="J58" t="e">
        <f>VLOOKUP(I58,Sperrdaten!H:I,2,FALSE)</f>
        <v>#N/A</v>
      </c>
      <c r="K58" s="32" t="str">
        <f t="shared" si="12"/>
        <v>h</v>
      </c>
      <c r="L58" t="e">
        <f>VLOOKUP(K58,Sperrdaten!C:D,2,FALSE)</f>
        <v>#N/A</v>
      </c>
      <c r="M58" s="32" t="str">
        <f t="shared" si="13"/>
        <v>a</v>
      </c>
      <c r="N58" t="e">
        <f>VLOOKUP(M58,Sperrdaten!C:D,2,FALSE)</f>
        <v>#N/A</v>
      </c>
      <c r="O58" s="32" t="str">
        <f t="shared" si="14"/>
        <v>SR</v>
      </c>
      <c r="P58" s="33" t="e">
        <f>VLOOKUP(O58,Sperrdaten!C:D,2,FALSE)</f>
        <v>#N/A</v>
      </c>
    </row>
    <row r="59" spans="1:16" ht="15" x14ac:dyDescent="0.2">
      <c r="A59" s="44">
        <f>$A$56</f>
        <v>46109</v>
      </c>
      <c r="B59" s="12" t="s">
        <v>203</v>
      </c>
      <c r="C59" s="13" t="s">
        <v>105</v>
      </c>
      <c r="D59" s="13" t="s">
        <v>59</v>
      </c>
      <c r="E59" s="45"/>
      <c r="F59" s="1" t="str">
        <f>$B$56</f>
        <v>Wettswil</v>
      </c>
      <c r="I59" s="31" t="str">
        <f t="shared" si="11"/>
        <v>46109BWB</v>
      </c>
      <c r="J59" t="e">
        <f>VLOOKUP(I59,Sperrdaten!H:I,2,FALSE)</f>
        <v>#N/A</v>
      </c>
      <c r="K59" s="32" t="str">
        <f t="shared" si="12"/>
        <v>46109BWB</v>
      </c>
      <c r="L59" t="e">
        <f>VLOOKUP(K59,Sperrdaten!C:D,2,FALSE)</f>
        <v>#N/A</v>
      </c>
      <c r="M59" s="32" t="str">
        <f t="shared" si="13"/>
        <v>46109OWB</v>
      </c>
      <c r="N59" t="e">
        <f>VLOOKUP(M59,Sperrdaten!C:D,2,FALSE)</f>
        <v>#N/A</v>
      </c>
      <c r="O59" s="32" t="str">
        <f t="shared" si="14"/>
        <v>46109</v>
      </c>
      <c r="P59" s="33" t="e">
        <f>VLOOKUP(O59,Sperrdaten!C:D,2,FALSE)</f>
        <v>#N/A</v>
      </c>
    </row>
    <row r="60" spans="1:16" ht="15" x14ac:dyDescent="0.2">
      <c r="A60" s="44">
        <f t="shared" ref="A60:A67" si="16">$A$56</f>
        <v>46109</v>
      </c>
      <c r="B60" s="6" t="s">
        <v>370</v>
      </c>
      <c r="C60" s="13" t="s">
        <v>94</v>
      </c>
      <c r="D60" s="13" t="s">
        <v>239</v>
      </c>
      <c r="E60" s="45"/>
      <c r="F60" s="1" t="str">
        <f t="shared" ref="F60:F67" si="17">$B$56</f>
        <v>Wettswil</v>
      </c>
      <c r="I60" s="31" t="str">
        <f t="shared" si="11"/>
        <v>46109BTB</v>
      </c>
      <c r="J60" t="e">
        <f>VLOOKUP(I60,Sperrdaten!H:I,2,FALSE)</f>
        <v>#N/A</v>
      </c>
      <c r="K60" s="32" t="str">
        <f t="shared" si="12"/>
        <v>46109BTB</v>
      </c>
      <c r="L60" t="e">
        <f>VLOOKUP(K60,Sperrdaten!C:D,2,FALSE)</f>
        <v>#N/A</v>
      </c>
      <c r="M60" s="32" t="str">
        <f t="shared" si="13"/>
        <v>46109HBB</v>
      </c>
      <c r="N60" t="e">
        <f>VLOOKUP(M60,Sperrdaten!C:D,2,FALSE)</f>
        <v>#N/A</v>
      </c>
      <c r="O60" s="32" t="str">
        <f t="shared" si="14"/>
        <v>46109</v>
      </c>
      <c r="P60" s="33" t="e">
        <f>VLOOKUP(O60,Sperrdaten!C:D,2,FALSE)</f>
        <v>#N/A</v>
      </c>
    </row>
    <row r="61" spans="1:16" ht="15" x14ac:dyDescent="0.2">
      <c r="A61" s="44">
        <f t="shared" si="16"/>
        <v>46109</v>
      </c>
      <c r="B61" s="6" t="s">
        <v>371</v>
      </c>
      <c r="C61" s="13" t="s">
        <v>117</v>
      </c>
      <c r="D61" s="13" t="s">
        <v>59</v>
      </c>
      <c r="E61" s="45"/>
      <c r="F61" s="1" t="str">
        <f t="shared" si="17"/>
        <v>Wettswil</v>
      </c>
      <c r="I61" s="31" t="str">
        <f t="shared" si="11"/>
        <v>46109KRB</v>
      </c>
      <c r="J61" t="e">
        <f>VLOOKUP(I61,Sperrdaten!H:I,2,FALSE)</f>
        <v>#N/A</v>
      </c>
      <c r="K61" s="32" t="str">
        <f t="shared" si="12"/>
        <v>46109KRB</v>
      </c>
      <c r="L61" t="e">
        <f>VLOOKUP(K61,Sperrdaten!C:D,2,FALSE)</f>
        <v>#N/A</v>
      </c>
      <c r="M61" s="32" t="str">
        <f t="shared" si="13"/>
        <v>46109OWB</v>
      </c>
      <c r="N61" t="e">
        <f>VLOOKUP(M61,Sperrdaten!C:D,2,FALSE)</f>
        <v>#N/A</v>
      </c>
      <c r="O61" s="32" t="str">
        <f t="shared" si="14"/>
        <v>46109</v>
      </c>
      <c r="P61" s="33" t="e">
        <f>VLOOKUP(O61,Sperrdaten!C:D,2,FALSE)</f>
        <v>#N/A</v>
      </c>
    </row>
    <row r="62" spans="1:16" ht="15" x14ac:dyDescent="0.2">
      <c r="A62" s="44">
        <f t="shared" si="16"/>
        <v>46109</v>
      </c>
      <c r="B62" s="6" t="s">
        <v>29</v>
      </c>
      <c r="C62" s="13" t="s">
        <v>105</v>
      </c>
      <c r="D62" s="13" t="s">
        <v>239</v>
      </c>
      <c r="E62" s="45"/>
      <c r="F62" s="1" t="str">
        <f t="shared" si="17"/>
        <v>Wettswil</v>
      </c>
      <c r="I62" s="31" t="str">
        <f t="shared" si="11"/>
        <v>46109BWB</v>
      </c>
      <c r="J62" t="e">
        <f>VLOOKUP(I62,Sperrdaten!H:I,2,FALSE)</f>
        <v>#N/A</v>
      </c>
      <c r="K62" s="32" t="str">
        <f t="shared" si="12"/>
        <v>46109BWB</v>
      </c>
      <c r="L62" t="e">
        <f>VLOOKUP(K62,Sperrdaten!C:D,2,FALSE)</f>
        <v>#N/A</v>
      </c>
      <c r="M62" s="32" t="str">
        <f t="shared" si="13"/>
        <v>46109HBB</v>
      </c>
      <c r="N62" t="e">
        <f>VLOOKUP(M62,Sperrdaten!C:D,2,FALSE)</f>
        <v>#N/A</v>
      </c>
      <c r="O62" s="32" t="str">
        <f t="shared" si="14"/>
        <v>46109</v>
      </c>
      <c r="P62" s="33" t="e">
        <f>VLOOKUP(O62,Sperrdaten!C:D,2,FALSE)</f>
        <v>#N/A</v>
      </c>
    </row>
    <row r="63" spans="1:16" ht="15" x14ac:dyDescent="0.2">
      <c r="A63" s="44">
        <f t="shared" si="16"/>
        <v>46109</v>
      </c>
      <c r="B63" s="6" t="s">
        <v>372</v>
      </c>
      <c r="C63" s="13" t="s">
        <v>94</v>
      </c>
      <c r="D63" s="13" t="s">
        <v>297</v>
      </c>
      <c r="E63" s="45"/>
      <c r="F63" s="1" t="str">
        <f t="shared" si="17"/>
        <v>Wettswil</v>
      </c>
      <c r="I63" s="31" t="str">
        <f t="shared" si="11"/>
        <v>46109BTB</v>
      </c>
      <c r="J63" t="e">
        <f>VLOOKUP(I63,Sperrdaten!H:I,2,FALSE)</f>
        <v>#N/A</v>
      </c>
      <c r="K63" s="32" t="str">
        <f t="shared" si="12"/>
        <v>46109BTB</v>
      </c>
      <c r="L63" t="e">
        <f>VLOOKUP(K63,Sperrdaten!C:D,2,FALSE)</f>
        <v>#N/A</v>
      </c>
      <c r="M63" s="32" t="str">
        <f t="shared" si="13"/>
        <v>46109GGB</v>
      </c>
      <c r="N63" t="e">
        <f>VLOOKUP(M63,Sperrdaten!C:D,2,FALSE)</f>
        <v>#N/A</v>
      </c>
      <c r="O63" s="32" t="str">
        <f t="shared" si="14"/>
        <v>46109</v>
      </c>
      <c r="P63" s="33" t="e">
        <f>VLOOKUP(O63,Sperrdaten!C:D,2,FALSE)</f>
        <v>#N/A</v>
      </c>
    </row>
    <row r="64" spans="1:16" ht="15" x14ac:dyDescent="0.2">
      <c r="A64" s="44">
        <f t="shared" si="16"/>
        <v>46109</v>
      </c>
      <c r="B64" s="6" t="s">
        <v>373</v>
      </c>
      <c r="C64" s="13" t="s">
        <v>239</v>
      </c>
      <c r="D64" s="13" t="s">
        <v>117</v>
      </c>
      <c r="E64" s="45"/>
      <c r="F64" s="1" t="str">
        <f t="shared" si="17"/>
        <v>Wettswil</v>
      </c>
      <c r="I64" s="31" t="str">
        <f t="shared" si="11"/>
        <v>46109HBB</v>
      </c>
      <c r="J64" t="e">
        <f>VLOOKUP(I64,Sperrdaten!H:I,2,FALSE)</f>
        <v>#N/A</v>
      </c>
      <c r="K64" s="32" t="str">
        <f t="shared" si="12"/>
        <v>46109HBB</v>
      </c>
      <c r="L64" t="e">
        <f>VLOOKUP(K64,Sperrdaten!C:D,2,FALSE)</f>
        <v>#N/A</v>
      </c>
      <c r="M64" s="32" t="str">
        <f t="shared" si="13"/>
        <v>46109KRB</v>
      </c>
      <c r="N64" t="e">
        <f>VLOOKUP(M64,Sperrdaten!C:D,2,FALSE)</f>
        <v>#N/A</v>
      </c>
      <c r="O64" s="32" t="str">
        <f t="shared" si="14"/>
        <v>46109</v>
      </c>
      <c r="P64" s="33" t="e">
        <f>VLOOKUP(O64,Sperrdaten!C:D,2,FALSE)</f>
        <v>#N/A</v>
      </c>
    </row>
    <row r="65" spans="1:16" ht="15" x14ac:dyDescent="0.2">
      <c r="A65" s="44">
        <f t="shared" si="16"/>
        <v>46109</v>
      </c>
      <c r="B65" s="6" t="s">
        <v>211</v>
      </c>
      <c r="C65" s="13" t="s">
        <v>105</v>
      </c>
      <c r="D65" s="13" t="s">
        <v>297</v>
      </c>
      <c r="E65" s="45"/>
      <c r="F65" s="1" t="str">
        <f t="shared" si="17"/>
        <v>Wettswil</v>
      </c>
      <c r="I65" s="31" t="str">
        <f t="shared" si="11"/>
        <v>46109BWB</v>
      </c>
      <c r="J65" t="e">
        <f>VLOOKUP(I65,Sperrdaten!H:I,2,FALSE)</f>
        <v>#N/A</v>
      </c>
      <c r="K65" s="32" t="str">
        <f t="shared" si="12"/>
        <v>46109BWB</v>
      </c>
      <c r="L65" t="e">
        <f>VLOOKUP(K65,Sperrdaten!C:D,2,FALSE)</f>
        <v>#N/A</v>
      </c>
      <c r="M65" s="32" t="str">
        <f t="shared" si="13"/>
        <v>46109GGB</v>
      </c>
      <c r="N65" t="e">
        <f>VLOOKUP(M65,Sperrdaten!C:D,2,FALSE)</f>
        <v>#N/A</v>
      </c>
      <c r="O65" s="32" t="str">
        <f t="shared" si="14"/>
        <v>46109</v>
      </c>
      <c r="P65" s="33" t="e">
        <f>VLOOKUP(O65,Sperrdaten!C:D,2,FALSE)</f>
        <v>#N/A</v>
      </c>
    </row>
    <row r="66" spans="1:16" ht="15" x14ac:dyDescent="0.2">
      <c r="A66" s="44">
        <f t="shared" si="16"/>
        <v>46109</v>
      </c>
      <c r="B66" s="6"/>
      <c r="C66" s="13"/>
      <c r="D66" s="13"/>
      <c r="E66" s="45"/>
      <c r="F66" s="1" t="str">
        <f t="shared" si="17"/>
        <v>Wettswil</v>
      </c>
      <c r="I66" s="31" t="str">
        <f t="shared" si="11"/>
        <v>46109</v>
      </c>
      <c r="J66" t="e">
        <f>VLOOKUP(I66,Sperrdaten!H:I,2,FALSE)</f>
        <v>#N/A</v>
      </c>
      <c r="K66" s="32" t="str">
        <f t="shared" si="12"/>
        <v>46109</v>
      </c>
      <c r="L66" t="e">
        <f>VLOOKUP(K66,Sperrdaten!C:D,2,FALSE)</f>
        <v>#N/A</v>
      </c>
      <c r="M66" s="32" t="str">
        <f t="shared" si="13"/>
        <v>46109</v>
      </c>
      <c r="N66" t="e">
        <f>VLOOKUP(M66,Sperrdaten!C:D,2,FALSE)</f>
        <v>#N/A</v>
      </c>
      <c r="O66" s="32" t="str">
        <f t="shared" si="14"/>
        <v>46109</v>
      </c>
      <c r="P66" s="33" t="e">
        <f>VLOOKUP(O66,Sperrdaten!C:D,2,FALSE)</f>
        <v>#N/A</v>
      </c>
    </row>
    <row r="67" spans="1:16" ht="16" thickBot="1" x14ac:dyDescent="0.25">
      <c r="A67" s="46">
        <f t="shared" si="16"/>
        <v>46109</v>
      </c>
      <c r="B67" s="47"/>
      <c r="C67" s="48"/>
      <c r="D67" s="48"/>
      <c r="E67" s="49"/>
      <c r="F67" s="1" t="str">
        <f t="shared" si="17"/>
        <v>Wettswil</v>
      </c>
      <c r="I67" s="31" t="str">
        <f t="shared" si="11"/>
        <v>46109</v>
      </c>
      <c r="J67" t="e">
        <f>VLOOKUP(I67,Sperrdaten!H:I,2,FALSE)</f>
        <v>#N/A</v>
      </c>
      <c r="K67" s="32" t="str">
        <f t="shared" si="12"/>
        <v>46109</v>
      </c>
      <c r="L67" t="e">
        <f>VLOOKUP(K67,Sperrdaten!C:D,2,FALSE)</f>
        <v>#N/A</v>
      </c>
      <c r="M67" s="32" t="str">
        <f t="shared" si="13"/>
        <v>46109</v>
      </c>
      <c r="N67" t="e">
        <f>VLOOKUP(M67,Sperrdaten!C:D,2,FALSE)</f>
        <v>#N/A</v>
      </c>
      <c r="O67" s="32" t="str">
        <f t="shared" si="14"/>
        <v>46109</v>
      </c>
      <c r="P67" s="33" t="e">
        <f>VLOOKUP(O67,Sperrdaten!C:D,2,FALSE)</f>
        <v>#N/A</v>
      </c>
    </row>
    <row r="68" spans="1:16" ht="16" thickBot="1" x14ac:dyDescent="0.25">
      <c r="I68" s="31" t="str">
        <f t="shared" si="11"/>
        <v/>
      </c>
      <c r="J68">
        <f>VLOOKUP(I68,Sperrdaten!H:I,2,FALSE)</f>
        <v>1</v>
      </c>
      <c r="K68" s="32" t="str">
        <f t="shared" si="12"/>
        <v/>
      </c>
      <c r="L68">
        <f>VLOOKUP(K68,Sperrdaten!C:D,2,FALSE)</f>
        <v>1</v>
      </c>
      <c r="M68" s="32" t="str">
        <f t="shared" si="13"/>
        <v/>
      </c>
      <c r="N68">
        <f>VLOOKUP(M68,Sperrdaten!C:D,2,FALSE)</f>
        <v>1</v>
      </c>
      <c r="O68" s="32" t="str">
        <f t="shared" si="14"/>
        <v/>
      </c>
      <c r="P68" s="33">
        <f>VLOOKUP(O68,Sperrdaten!C:D,2,FALSE)</f>
        <v>1</v>
      </c>
    </row>
    <row r="69" spans="1:16" ht="15" x14ac:dyDescent="0.2">
      <c r="A69" s="91">
        <v>46138</v>
      </c>
      <c r="B69" s="93" t="s">
        <v>88</v>
      </c>
      <c r="C69" s="93"/>
      <c r="D69" s="93"/>
      <c r="E69" s="94"/>
      <c r="I69" s="31" t="str">
        <f t="shared" si="11"/>
        <v>46138</v>
      </c>
      <c r="J69" t="e">
        <f>VLOOKUP(I69,Sperrdaten!H:I,2,FALSE)</f>
        <v>#N/A</v>
      </c>
      <c r="K69" s="32" t="str">
        <f t="shared" si="12"/>
        <v>46138</v>
      </c>
      <c r="L69" t="e">
        <f>VLOOKUP(K69,Sperrdaten!C:D,2,FALSE)</f>
        <v>#N/A</v>
      </c>
      <c r="M69" s="32" t="str">
        <f t="shared" si="13"/>
        <v>46138</v>
      </c>
      <c r="N69" t="e">
        <f>VLOOKUP(M69,Sperrdaten!C:D,2,FALSE)</f>
        <v>#N/A</v>
      </c>
      <c r="O69" s="32" t="str">
        <f t="shared" si="14"/>
        <v>46138</v>
      </c>
      <c r="P69" s="33" t="e">
        <f>VLOOKUP(O69,Sperrdaten!C:D,2,FALSE)</f>
        <v>#N/A</v>
      </c>
    </row>
    <row r="70" spans="1:16" ht="15" x14ac:dyDescent="0.2">
      <c r="A70" s="92"/>
      <c r="B70" s="85"/>
      <c r="C70" s="85"/>
      <c r="D70" s="85"/>
      <c r="E70" s="95"/>
      <c r="I70" s="31" t="str">
        <f t="shared" si="11"/>
        <v/>
      </c>
      <c r="J70">
        <f>VLOOKUP(I70,Sperrdaten!H:I,2,FALSE)</f>
        <v>1</v>
      </c>
      <c r="K70" s="32" t="str">
        <f t="shared" si="12"/>
        <v/>
      </c>
      <c r="L70">
        <f>VLOOKUP(K70,Sperrdaten!C:D,2,FALSE)</f>
        <v>1</v>
      </c>
      <c r="M70" s="32" t="str">
        <f t="shared" si="13"/>
        <v/>
      </c>
      <c r="N70">
        <f>VLOOKUP(M70,Sperrdaten!C:D,2,FALSE)</f>
        <v>1</v>
      </c>
      <c r="O70" s="32" t="str">
        <f t="shared" si="14"/>
        <v/>
      </c>
      <c r="P70" s="33">
        <f>VLOOKUP(O70,Sperrdaten!C:D,2,FALSE)</f>
        <v>1</v>
      </c>
    </row>
    <row r="71" spans="1:16" ht="15" x14ac:dyDescent="0.2">
      <c r="A71" s="92"/>
      <c r="B71" s="14" t="s">
        <v>11</v>
      </c>
      <c r="C71" s="15" t="s">
        <v>12</v>
      </c>
      <c r="D71" s="15" t="s">
        <v>13</v>
      </c>
      <c r="E71" s="43" t="s">
        <v>14</v>
      </c>
      <c r="I71" s="31" t="str">
        <f t="shared" si="11"/>
        <v>h</v>
      </c>
      <c r="J71" t="e">
        <f>VLOOKUP(I71,Sperrdaten!H:I,2,FALSE)</f>
        <v>#N/A</v>
      </c>
      <c r="K71" s="32" t="str">
        <f t="shared" si="12"/>
        <v>h</v>
      </c>
      <c r="L71" t="e">
        <f>VLOOKUP(K71,Sperrdaten!C:D,2,FALSE)</f>
        <v>#N/A</v>
      </c>
      <c r="M71" s="32" t="str">
        <f t="shared" si="13"/>
        <v>a</v>
      </c>
      <c r="N71" t="e">
        <f>VLOOKUP(M71,Sperrdaten!C:D,2,FALSE)</f>
        <v>#N/A</v>
      </c>
      <c r="O71" s="32" t="str">
        <f t="shared" si="14"/>
        <v>SR</v>
      </c>
      <c r="P71" s="33" t="e">
        <f>VLOOKUP(O71,Sperrdaten!C:D,2,FALSE)</f>
        <v>#N/A</v>
      </c>
    </row>
    <row r="72" spans="1:16" ht="15" x14ac:dyDescent="0.2">
      <c r="A72" s="44">
        <f>$A$69</f>
        <v>46138</v>
      </c>
      <c r="B72" s="12" t="s">
        <v>203</v>
      </c>
      <c r="C72" s="13" t="s">
        <v>184</v>
      </c>
      <c r="D72" s="13" t="s">
        <v>94</v>
      </c>
      <c r="E72" s="45"/>
      <c r="F72" s="1" t="str">
        <f>$B$69</f>
        <v>Bettlach</v>
      </c>
      <c r="I72" s="31" t="str">
        <f t="shared" si="11"/>
        <v>46138GAB</v>
      </c>
      <c r="J72" t="e">
        <f>VLOOKUP(I72,Sperrdaten!H:I,2,FALSE)</f>
        <v>#N/A</v>
      </c>
      <c r="K72" s="32" t="str">
        <f t="shared" si="12"/>
        <v>46138GAB</v>
      </c>
      <c r="L72" t="e">
        <f>VLOOKUP(K72,Sperrdaten!C:D,2,FALSE)</f>
        <v>#N/A</v>
      </c>
      <c r="M72" s="32" t="str">
        <f t="shared" si="13"/>
        <v>46138BTB</v>
      </c>
      <c r="N72" t="e">
        <f>VLOOKUP(M72,Sperrdaten!C:D,2,FALSE)</f>
        <v>#N/A</v>
      </c>
      <c r="O72" s="32" t="str">
        <f t="shared" si="14"/>
        <v>46138</v>
      </c>
      <c r="P72" s="33" t="e">
        <f>VLOOKUP(O72,Sperrdaten!C:D,2,FALSE)</f>
        <v>#N/A</v>
      </c>
    </row>
    <row r="73" spans="1:16" ht="15" x14ac:dyDescent="0.2">
      <c r="A73" s="44">
        <f t="shared" ref="A73:A80" si="18">$A$69</f>
        <v>46138</v>
      </c>
      <c r="B73" s="6" t="s">
        <v>370</v>
      </c>
      <c r="C73" s="13" t="s">
        <v>78</v>
      </c>
      <c r="D73" s="13" t="s">
        <v>105</v>
      </c>
      <c r="E73" s="45"/>
      <c r="F73" s="1" t="str">
        <f t="shared" ref="F73:F80" si="19">$B$69</f>
        <v>Bettlach</v>
      </c>
      <c r="I73" s="31" t="str">
        <f t="shared" si="11"/>
        <v>46138BLB</v>
      </c>
      <c r="J73" t="e">
        <f>VLOOKUP(I73,Sperrdaten!H:I,2,FALSE)</f>
        <v>#N/A</v>
      </c>
      <c r="K73" s="32" t="str">
        <f t="shared" si="12"/>
        <v>46138BLB</v>
      </c>
      <c r="L73" t="e">
        <f>VLOOKUP(K73,Sperrdaten!C:D,2,FALSE)</f>
        <v>#N/A</v>
      </c>
      <c r="M73" s="32" t="str">
        <f t="shared" si="13"/>
        <v>46138BWB</v>
      </c>
      <c r="N73">
        <f>VLOOKUP(M73,Sperrdaten!C:D,2,FALSE)</f>
        <v>1</v>
      </c>
      <c r="O73" s="32" t="str">
        <f t="shared" si="14"/>
        <v>46138</v>
      </c>
      <c r="P73" s="33" t="e">
        <f>VLOOKUP(O73,Sperrdaten!C:D,2,FALSE)</f>
        <v>#N/A</v>
      </c>
    </row>
    <row r="74" spans="1:16" ht="15" x14ac:dyDescent="0.2">
      <c r="A74" s="44">
        <f t="shared" si="18"/>
        <v>46138</v>
      </c>
      <c r="B74" s="6" t="s">
        <v>371</v>
      </c>
      <c r="C74" s="13" t="s">
        <v>184</v>
      </c>
      <c r="D74" s="13" t="s">
        <v>239</v>
      </c>
      <c r="E74" s="45"/>
      <c r="F74" s="1" t="str">
        <f t="shared" si="19"/>
        <v>Bettlach</v>
      </c>
      <c r="I74" s="31" t="str">
        <f t="shared" si="11"/>
        <v>46138GAB</v>
      </c>
      <c r="J74" t="e">
        <f>VLOOKUP(I74,Sperrdaten!H:I,2,FALSE)</f>
        <v>#N/A</v>
      </c>
      <c r="K74" s="32" t="str">
        <f t="shared" si="12"/>
        <v>46138GAB</v>
      </c>
      <c r="L74" t="e">
        <f>VLOOKUP(K74,Sperrdaten!C:D,2,FALSE)</f>
        <v>#N/A</v>
      </c>
      <c r="M74" s="32" t="str">
        <f t="shared" si="13"/>
        <v>46138HBB</v>
      </c>
      <c r="N74" t="e">
        <f>VLOOKUP(M74,Sperrdaten!C:D,2,FALSE)</f>
        <v>#N/A</v>
      </c>
      <c r="O74" s="32" t="str">
        <f t="shared" si="14"/>
        <v>46138</v>
      </c>
      <c r="P74" s="33" t="e">
        <f>VLOOKUP(O74,Sperrdaten!C:D,2,FALSE)</f>
        <v>#N/A</v>
      </c>
    </row>
    <row r="75" spans="1:16" ht="15" x14ac:dyDescent="0.2">
      <c r="A75" s="44">
        <f t="shared" si="18"/>
        <v>46138</v>
      </c>
      <c r="B75" s="6" t="s">
        <v>29</v>
      </c>
      <c r="C75" s="13" t="s">
        <v>78</v>
      </c>
      <c r="D75" s="13" t="s">
        <v>94</v>
      </c>
      <c r="E75" s="45"/>
      <c r="F75" s="1" t="str">
        <f t="shared" si="19"/>
        <v>Bettlach</v>
      </c>
      <c r="I75" s="31" t="str">
        <f t="shared" si="11"/>
        <v>46138BLB</v>
      </c>
      <c r="J75" t="e">
        <f>VLOOKUP(I75,Sperrdaten!H:I,2,FALSE)</f>
        <v>#N/A</v>
      </c>
      <c r="K75" s="32" t="str">
        <f t="shared" si="12"/>
        <v>46138BLB</v>
      </c>
      <c r="L75" t="e">
        <f>VLOOKUP(K75,Sperrdaten!C:D,2,FALSE)</f>
        <v>#N/A</v>
      </c>
      <c r="M75" s="32" t="str">
        <f t="shared" si="13"/>
        <v>46138BTB</v>
      </c>
      <c r="N75" t="e">
        <f>VLOOKUP(M75,Sperrdaten!C:D,2,FALSE)</f>
        <v>#N/A</v>
      </c>
      <c r="O75" s="32" t="str">
        <f t="shared" si="14"/>
        <v>46138</v>
      </c>
      <c r="P75" s="33" t="e">
        <f>VLOOKUP(O75,Sperrdaten!C:D,2,FALSE)</f>
        <v>#N/A</v>
      </c>
    </row>
    <row r="76" spans="1:16" ht="15" x14ac:dyDescent="0.2">
      <c r="A76" s="44">
        <f t="shared" si="18"/>
        <v>46138</v>
      </c>
      <c r="B76" s="6" t="s">
        <v>372</v>
      </c>
      <c r="C76" s="13" t="s">
        <v>105</v>
      </c>
      <c r="D76" s="13" t="s">
        <v>117</v>
      </c>
      <c r="E76" s="45"/>
      <c r="F76" s="1" t="str">
        <f t="shared" si="19"/>
        <v>Bettlach</v>
      </c>
      <c r="I76" s="31" t="str">
        <f t="shared" si="11"/>
        <v>46138BWB</v>
      </c>
      <c r="J76" t="e">
        <f>VLOOKUP(I76,Sperrdaten!H:I,2,FALSE)</f>
        <v>#N/A</v>
      </c>
      <c r="K76" s="32" t="str">
        <f t="shared" si="12"/>
        <v>46138BWB</v>
      </c>
      <c r="L76">
        <f>VLOOKUP(K76,Sperrdaten!C:D,2,FALSE)</f>
        <v>1</v>
      </c>
      <c r="M76" s="32" t="str">
        <f t="shared" si="13"/>
        <v>46138KRB</v>
      </c>
      <c r="N76" t="e">
        <f>VLOOKUP(M76,Sperrdaten!C:D,2,FALSE)</f>
        <v>#N/A</v>
      </c>
      <c r="O76" s="32" t="str">
        <f t="shared" si="14"/>
        <v>46138</v>
      </c>
      <c r="P76" s="33" t="e">
        <f>VLOOKUP(O76,Sperrdaten!C:D,2,FALSE)</f>
        <v>#N/A</v>
      </c>
    </row>
    <row r="77" spans="1:16" ht="15" x14ac:dyDescent="0.2">
      <c r="A77" s="44">
        <f t="shared" si="18"/>
        <v>46138</v>
      </c>
      <c r="B77" s="6" t="s">
        <v>373</v>
      </c>
      <c r="C77" s="13" t="s">
        <v>78</v>
      </c>
      <c r="D77" s="13" t="s">
        <v>239</v>
      </c>
      <c r="E77" s="45"/>
      <c r="F77" s="1" t="str">
        <f t="shared" si="19"/>
        <v>Bettlach</v>
      </c>
      <c r="I77" s="31" t="str">
        <f t="shared" si="11"/>
        <v>46138BLB</v>
      </c>
      <c r="J77" t="e">
        <f>VLOOKUP(I77,Sperrdaten!H:I,2,FALSE)</f>
        <v>#N/A</v>
      </c>
      <c r="K77" s="32" t="str">
        <f t="shared" si="12"/>
        <v>46138BLB</v>
      </c>
      <c r="L77" t="e">
        <f>VLOOKUP(K77,Sperrdaten!C:D,2,FALSE)</f>
        <v>#N/A</v>
      </c>
      <c r="M77" s="32" t="str">
        <f t="shared" si="13"/>
        <v>46138HBB</v>
      </c>
      <c r="N77" t="e">
        <f>VLOOKUP(M77,Sperrdaten!C:D,2,FALSE)</f>
        <v>#N/A</v>
      </c>
      <c r="O77" s="32" t="str">
        <f t="shared" si="14"/>
        <v>46138</v>
      </c>
      <c r="P77" s="33" t="e">
        <f>VLOOKUP(O77,Sperrdaten!C:D,2,FALSE)</f>
        <v>#N/A</v>
      </c>
    </row>
    <row r="78" spans="1:16" ht="15" x14ac:dyDescent="0.2">
      <c r="A78" s="44">
        <f t="shared" si="18"/>
        <v>46138</v>
      </c>
      <c r="B78" s="6" t="s">
        <v>211</v>
      </c>
      <c r="C78" s="13" t="s">
        <v>94</v>
      </c>
      <c r="D78" s="13" t="s">
        <v>117</v>
      </c>
      <c r="E78" s="45"/>
      <c r="F78" s="1" t="str">
        <f t="shared" si="19"/>
        <v>Bettlach</v>
      </c>
      <c r="I78" s="31" t="str">
        <f t="shared" si="11"/>
        <v>46138BTB</v>
      </c>
      <c r="J78" t="e">
        <f>VLOOKUP(I78,Sperrdaten!H:I,2,FALSE)</f>
        <v>#N/A</v>
      </c>
      <c r="K78" s="32" t="str">
        <f t="shared" si="12"/>
        <v>46138BTB</v>
      </c>
      <c r="L78" t="e">
        <f>VLOOKUP(K78,Sperrdaten!C:D,2,FALSE)</f>
        <v>#N/A</v>
      </c>
      <c r="M78" s="32" t="str">
        <f t="shared" si="13"/>
        <v>46138KRB</v>
      </c>
      <c r="N78" t="e">
        <f>VLOOKUP(M78,Sperrdaten!C:D,2,FALSE)</f>
        <v>#N/A</v>
      </c>
      <c r="O78" s="32" t="str">
        <f t="shared" si="14"/>
        <v>46138</v>
      </c>
      <c r="P78" s="33" t="e">
        <f>VLOOKUP(O78,Sperrdaten!C:D,2,FALSE)</f>
        <v>#N/A</v>
      </c>
    </row>
    <row r="79" spans="1:16" ht="15" x14ac:dyDescent="0.2">
      <c r="A79" s="44">
        <f t="shared" si="18"/>
        <v>46138</v>
      </c>
      <c r="B79" s="6"/>
      <c r="C79" s="13"/>
      <c r="D79" s="13"/>
      <c r="E79" s="45"/>
      <c r="F79" s="1" t="str">
        <f t="shared" si="19"/>
        <v>Bettlach</v>
      </c>
      <c r="I79" s="31" t="str">
        <f t="shared" si="11"/>
        <v>46138</v>
      </c>
      <c r="J79" t="e">
        <f>VLOOKUP(I79,Sperrdaten!H:I,2,FALSE)</f>
        <v>#N/A</v>
      </c>
      <c r="K79" s="32" t="str">
        <f t="shared" si="12"/>
        <v>46138</v>
      </c>
      <c r="L79" t="e">
        <f>VLOOKUP(K79,Sperrdaten!C:D,2,FALSE)</f>
        <v>#N/A</v>
      </c>
      <c r="M79" s="32" t="str">
        <f t="shared" si="13"/>
        <v>46138</v>
      </c>
      <c r="N79" t="e">
        <f>VLOOKUP(M79,Sperrdaten!C:D,2,FALSE)</f>
        <v>#N/A</v>
      </c>
      <c r="O79" s="32" t="str">
        <f t="shared" si="14"/>
        <v>46138</v>
      </c>
      <c r="P79" s="33" t="e">
        <f>VLOOKUP(O79,Sperrdaten!C:D,2,FALSE)</f>
        <v>#N/A</v>
      </c>
    </row>
    <row r="80" spans="1:16" ht="16" thickBot="1" x14ac:dyDescent="0.25">
      <c r="A80" s="46">
        <f t="shared" si="18"/>
        <v>46138</v>
      </c>
      <c r="B80" s="47"/>
      <c r="C80" s="48"/>
      <c r="D80" s="48"/>
      <c r="E80" s="49"/>
      <c r="F80" s="1" t="str">
        <f t="shared" si="19"/>
        <v>Bettlach</v>
      </c>
      <c r="I80" s="31" t="str">
        <f t="shared" si="11"/>
        <v>46138</v>
      </c>
      <c r="J80" t="e">
        <f>VLOOKUP(I80,Sperrdaten!H:I,2,FALSE)</f>
        <v>#N/A</v>
      </c>
      <c r="K80" s="32" t="str">
        <f t="shared" si="12"/>
        <v>46138</v>
      </c>
      <c r="L80" t="e">
        <f>VLOOKUP(K80,Sperrdaten!C:D,2,FALSE)</f>
        <v>#N/A</v>
      </c>
      <c r="M80" s="32" t="str">
        <f t="shared" si="13"/>
        <v>46138</v>
      </c>
      <c r="N80" t="e">
        <f>VLOOKUP(M80,Sperrdaten!C:D,2,FALSE)</f>
        <v>#N/A</v>
      </c>
      <c r="O80" s="32" t="str">
        <f t="shared" si="14"/>
        <v>46138</v>
      </c>
      <c r="P80" s="33" t="e">
        <f>VLOOKUP(O80,Sperrdaten!C:D,2,FALSE)</f>
        <v>#N/A</v>
      </c>
    </row>
    <row r="81" spans="1:16" ht="16" thickBot="1" x14ac:dyDescent="0.25">
      <c r="I81" s="31" t="str">
        <f t="shared" si="11"/>
        <v/>
      </c>
      <c r="J81">
        <f>VLOOKUP(I81,Sperrdaten!H:I,2,FALSE)</f>
        <v>1</v>
      </c>
      <c r="K81" s="32" t="str">
        <f t="shared" si="12"/>
        <v/>
      </c>
      <c r="L81">
        <f>VLOOKUP(K81,Sperrdaten!C:D,2,FALSE)</f>
        <v>1</v>
      </c>
      <c r="M81" s="32" t="str">
        <f t="shared" si="13"/>
        <v/>
      </c>
      <c r="N81">
        <f>VLOOKUP(M81,Sperrdaten!C:D,2,FALSE)</f>
        <v>1</v>
      </c>
      <c r="O81" s="32" t="str">
        <f t="shared" si="14"/>
        <v/>
      </c>
      <c r="P81" s="33">
        <f>VLOOKUP(O81,Sperrdaten!C:D,2,FALSE)</f>
        <v>1</v>
      </c>
    </row>
    <row r="82" spans="1:16" ht="15" x14ac:dyDescent="0.2">
      <c r="A82" s="91">
        <v>45956</v>
      </c>
      <c r="B82" s="93" t="s">
        <v>44</v>
      </c>
      <c r="C82" s="93"/>
      <c r="D82" s="93"/>
      <c r="E82" s="94"/>
      <c r="I82" s="31" t="str">
        <f t="shared" si="11"/>
        <v>45956</v>
      </c>
      <c r="J82" t="e">
        <f>VLOOKUP(I82,Sperrdaten!H:I,2,FALSE)</f>
        <v>#N/A</v>
      </c>
      <c r="K82" s="32" t="str">
        <f t="shared" si="12"/>
        <v>45956</v>
      </c>
      <c r="L82" t="e">
        <f>VLOOKUP(K82,Sperrdaten!C:D,2,FALSE)</f>
        <v>#N/A</v>
      </c>
      <c r="M82" s="32" t="str">
        <f t="shared" si="13"/>
        <v>45956</v>
      </c>
      <c r="N82" t="e">
        <f>VLOOKUP(M82,Sperrdaten!C:D,2,FALSE)</f>
        <v>#N/A</v>
      </c>
      <c r="O82" s="32" t="str">
        <f t="shared" si="14"/>
        <v>45956</v>
      </c>
      <c r="P82" s="33" t="e">
        <f>VLOOKUP(O82,Sperrdaten!C:D,2,FALSE)</f>
        <v>#N/A</v>
      </c>
    </row>
    <row r="83" spans="1:16" ht="15" x14ac:dyDescent="0.2">
      <c r="A83" s="92"/>
      <c r="B83" s="85"/>
      <c r="C83" s="85"/>
      <c r="D83" s="85"/>
      <c r="E83" s="95"/>
      <c r="I83" s="31" t="str">
        <f t="shared" si="11"/>
        <v/>
      </c>
      <c r="J83">
        <f>VLOOKUP(I83,Sperrdaten!H:I,2,FALSE)</f>
        <v>1</v>
      </c>
      <c r="K83" s="32" t="str">
        <f t="shared" si="12"/>
        <v/>
      </c>
      <c r="L83">
        <f>VLOOKUP(K83,Sperrdaten!C:D,2,FALSE)</f>
        <v>1</v>
      </c>
      <c r="M83" s="32" t="str">
        <f t="shared" si="13"/>
        <v/>
      </c>
      <c r="N83">
        <f>VLOOKUP(M83,Sperrdaten!C:D,2,FALSE)</f>
        <v>1</v>
      </c>
      <c r="O83" s="32" t="str">
        <f t="shared" si="14"/>
        <v/>
      </c>
      <c r="P83" s="33">
        <f>VLOOKUP(O83,Sperrdaten!C:D,2,FALSE)</f>
        <v>1</v>
      </c>
    </row>
    <row r="84" spans="1:16" ht="15" x14ac:dyDescent="0.2">
      <c r="A84" s="92"/>
      <c r="B84" s="14" t="s">
        <v>11</v>
      </c>
      <c r="C84" s="15" t="s">
        <v>12</v>
      </c>
      <c r="D84" s="15" t="s">
        <v>13</v>
      </c>
      <c r="E84" s="43" t="s">
        <v>14</v>
      </c>
      <c r="I84" s="31" t="str">
        <f t="shared" si="11"/>
        <v>h</v>
      </c>
      <c r="J84" t="e">
        <f>VLOOKUP(I84,Sperrdaten!H:I,2,FALSE)</f>
        <v>#N/A</v>
      </c>
      <c r="K84" s="32" t="str">
        <f t="shared" si="12"/>
        <v>h</v>
      </c>
      <c r="L84" t="e">
        <f>VLOOKUP(K84,Sperrdaten!C:D,2,FALSE)</f>
        <v>#N/A</v>
      </c>
      <c r="M84" s="32" t="str">
        <f t="shared" si="13"/>
        <v>a</v>
      </c>
      <c r="N84" t="e">
        <f>VLOOKUP(M84,Sperrdaten!C:D,2,FALSE)</f>
        <v>#N/A</v>
      </c>
      <c r="O84" s="32" t="str">
        <f t="shared" si="14"/>
        <v>SR</v>
      </c>
      <c r="P84" s="33" t="e">
        <f>VLOOKUP(O84,Sperrdaten!C:D,2,FALSE)</f>
        <v>#N/A</v>
      </c>
    </row>
    <row r="85" spans="1:16" ht="15" x14ac:dyDescent="0.2">
      <c r="A85" s="44">
        <f t="shared" ref="A85:A93" si="20">$A$82</f>
        <v>45956</v>
      </c>
      <c r="B85" s="12" t="s">
        <v>203</v>
      </c>
      <c r="C85" s="13" t="s">
        <v>239</v>
      </c>
      <c r="D85" s="13" t="s">
        <v>94</v>
      </c>
      <c r="E85" s="45"/>
      <c r="F85" s="1" t="str">
        <f>$B$82</f>
        <v>Horgen</v>
      </c>
      <c r="I85" s="31" t="str">
        <f t="shared" si="11"/>
        <v>45956HBB</v>
      </c>
      <c r="J85" t="e">
        <f>VLOOKUP(I85,Sperrdaten!H:I,2,FALSE)</f>
        <v>#N/A</v>
      </c>
      <c r="K85" s="32" t="str">
        <f t="shared" si="12"/>
        <v>45956HBB</v>
      </c>
      <c r="L85" t="e">
        <f>VLOOKUP(K85,Sperrdaten!C:D,2,FALSE)</f>
        <v>#N/A</v>
      </c>
      <c r="M85" s="32" t="str">
        <f t="shared" si="13"/>
        <v>45956BTB</v>
      </c>
      <c r="N85" t="e">
        <f>VLOOKUP(M85,Sperrdaten!C:D,2,FALSE)</f>
        <v>#N/A</v>
      </c>
      <c r="O85" s="32" t="str">
        <f t="shared" si="14"/>
        <v>45956</v>
      </c>
      <c r="P85" s="33" t="e">
        <f>VLOOKUP(O85,Sperrdaten!C:D,2,FALSE)</f>
        <v>#N/A</v>
      </c>
    </row>
    <row r="86" spans="1:16" ht="15" x14ac:dyDescent="0.2">
      <c r="A86" s="44">
        <f t="shared" si="20"/>
        <v>45956</v>
      </c>
      <c r="B86" s="6" t="s">
        <v>370</v>
      </c>
      <c r="C86" s="13" t="s">
        <v>117</v>
      </c>
      <c r="D86" s="13" t="s">
        <v>105</v>
      </c>
      <c r="E86" s="45"/>
      <c r="F86" s="1" t="str">
        <f t="shared" ref="F86:F93" si="21">$B$82</f>
        <v>Horgen</v>
      </c>
      <c r="I86" s="31" t="str">
        <f t="shared" si="11"/>
        <v>45956KRB</v>
      </c>
      <c r="J86" t="e">
        <f>VLOOKUP(I86,Sperrdaten!H:I,2,FALSE)</f>
        <v>#N/A</v>
      </c>
      <c r="K86" s="32" t="str">
        <f t="shared" si="12"/>
        <v>45956KRB</v>
      </c>
      <c r="L86" t="e">
        <f>VLOOKUP(K86,Sperrdaten!C:D,2,FALSE)</f>
        <v>#N/A</v>
      </c>
      <c r="M86" s="32" t="str">
        <f t="shared" si="13"/>
        <v>45956BWB</v>
      </c>
      <c r="N86" t="e">
        <f>VLOOKUP(M86,Sperrdaten!C:D,2,FALSE)</f>
        <v>#N/A</v>
      </c>
      <c r="O86" s="32" t="str">
        <f t="shared" si="14"/>
        <v>45956</v>
      </c>
      <c r="P86" s="33" t="e">
        <f>VLOOKUP(O86,Sperrdaten!C:D,2,FALSE)</f>
        <v>#N/A</v>
      </c>
    </row>
    <row r="87" spans="1:16" ht="15" x14ac:dyDescent="0.2">
      <c r="A87" s="44">
        <f t="shared" si="20"/>
        <v>45956</v>
      </c>
      <c r="B87" s="6" t="s">
        <v>371</v>
      </c>
      <c r="C87" s="13" t="s">
        <v>239</v>
      </c>
      <c r="D87" s="13" t="s">
        <v>78</v>
      </c>
      <c r="E87" s="45"/>
      <c r="F87" s="1" t="str">
        <f t="shared" si="21"/>
        <v>Horgen</v>
      </c>
      <c r="I87" s="31" t="str">
        <f t="shared" si="11"/>
        <v>45956HBB</v>
      </c>
      <c r="J87" t="e">
        <f>VLOOKUP(I87,Sperrdaten!H:I,2,FALSE)</f>
        <v>#N/A</v>
      </c>
      <c r="K87" s="32" t="str">
        <f t="shared" si="12"/>
        <v>45956HBB</v>
      </c>
      <c r="L87" t="e">
        <f>VLOOKUP(K87,Sperrdaten!C:D,2,FALSE)</f>
        <v>#N/A</v>
      </c>
      <c r="M87" s="32" t="str">
        <f t="shared" si="13"/>
        <v>45956BLB</v>
      </c>
      <c r="N87" t="e">
        <f>VLOOKUP(M87,Sperrdaten!C:D,2,FALSE)</f>
        <v>#N/A</v>
      </c>
      <c r="O87" s="32" t="str">
        <f t="shared" si="14"/>
        <v>45956</v>
      </c>
      <c r="P87" s="33" t="e">
        <f>VLOOKUP(O87,Sperrdaten!C:D,2,FALSE)</f>
        <v>#N/A</v>
      </c>
    </row>
    <row r="88" spans="1:16" ht="15" x14ac:dyDescent="0.2">
      <c r="A88" s="44">
        <f t="shared" si="20"/>
        <v>45956</v>
      </c>
      <c r="B88" s="6" t="s">
        <v>29</v>
      </c>
      <c r="C88" s="13" t="s">
        <v>117</v>
      </c>
      <c r="D88" s="13" t="s">
        <v>94</v>
      </c>
      <c r="E88" s="45"/>
      <c r="F88" s="1" t="str">
        <f t="shared" si="21"/>
        <v>Horgen</v>
      </c>
      <c r="I88" s="31" t="str">
        <f t="shared" si="11"/>
        <v>45956KRB</v>
      </c>
      <c r="J88" t="e">
        <f>VLOOKUP(I88,Sperrdaten!H:I,2,FALSE)</f>
        <v>#N/A</v>
      </c>
      <c r="K88" s="32" t="str">
        <f t="shared" si="12"/>
        <v>45956KRB</v>
      </c>
      <c r="L88" t="e">
        <f>VLOOKUP(K88,Sperrdaten!C:D,2,FALSE)</f>
        <v>#N/A</v>
      </c>
      <c r="M88" s="32" t="str">
        <f t="shared" si="13"/>
        <v>45956BTB</v>
      </c>
      <c r="N88" t="e">
        <f>VLOOKUP(M88,Sperrdaten!C:D,2,FALSE)</f>
        <v>#N/A</v>
      </c>
      <c r="O88" s="32" t="str">
        <f t="shared" si="14"/>
        <v>45956</v>
      </c>
      <c r="P88" s="33" t="e">
        <f>VLOOKUP(O88,Sperrdaten!C:D,2,FALSE)</f>
        <v>#N/A</v>
      </c>
    </row>
    <row r="89" spans="1:16" ht="15" x14ac:dyDescent="0.2">
      <c r="A89" s="44">
        <f t="shared" si="20"/>
        <v>45956</v>
      </c>
      <c r="B89" s="6" t="s">
        <v>372</v>
      </c>
      <c r="C89" s="13" t="s">
        <v>105</v>
      </c>
      <c r="D89" s="13" t="s">
        <v>184</v>
      </c>
      <c r="E89" s="45"/>
      <c r="F89" s="1" t="str">
        <f t="shared" si="21"/>
        <v>Horgen</v>
      </c>
      <c r="I89" s="31" t="str">
        <f t="shared" si="11"/>
        <v>45956BWB</v>
      </c>
      <c r="J89" t="e">
        <f>VLOOKUP(I89,Sperrdaten!H:I,2,FALSE)</f>
        <v>#N/A</v>
      </c>
      <c r="K89" s="32" t="str">
        <f t="shared" si="12"/>
        <v>45956BWB</v>
      </c>
      <c r="L89" t="e">
        <f>VLOOKUP(K89,Sperrdaten!C:D,2,FALSE)</f>
        <v>#N/A</v>
      </c>
      <c r="M89" s="32" t="str">
        <f t="shared" si="13"/>
        <v>45956GAB</v>
      </c>
      <c r="N89" t="e">
        <f>VLOOKUP(M89,Sperrdaten!C:D,2,FALSE)</f>
        <v>#N/A</v>
      </c>
      <c r="O89" s="32" t="str">
        <f t="shared" si="14"/>
        <v>45956</v>
      </c>
      <c r="P89" s="33" t="e">
        <f>VLOOKUP(O89,Sperrdaten!C:D,2,FALSE)</f>
        <v>#N/A</v>
      </c>
    </row>
    <row r="90" spans="1:16" ht="15" x14ac:dyDescent="0.2">
      <c r="A90" s="44">
        <f t="shared" si="20"/>
        <v>45956</v>
      </c>
      <c r="B90" s="6" t="s">
        <v>373</v>
      </c>
      <c r="C90" s="13" t="s">
        <v>94</v>
      </c>
      <c r="D90" s="13" t="s">
        <v>78</v>
      </c>
      <c r="E90" s="45"/>
      <c r="F90" s="1" t="str">
        <f t="shared" si="21"/>
        <v>Horgen</v>
      </c>
      <c r="I90" s="31" t="str">
        <f t="shared" si="11"/>
        <v>45956BTB</v>
      </c>
      <c r="J90" t="e">
        <f>VLOOKUP(I90,Sperrdaten!H:I,2,FALSE)</f>
        <v>#N/A</v>
      </c>
      <c r="K90" s="32" t="str">
        <f t="shared" si="12"/>
        <v>45956BTB</v>
      </c>
      <c r="L90" t="e">
        <f>VLOOKUP(K90,Sperrdaten!C:D,2,FALSE)</f>
        <v>#N/A</v>
      </c>
      <c r="M90" s="32" t="str">
        <f t="shared" si="13"/>
        <v>45956BLB</v>
      </c>
      <c r="N90" t="e">
        <f>VLOOKUP(M90,Sperrdaten!C:D,2,FALSE)</f>
        <v>#N/A</v>
      </c>
      <c r="O90" s="32" t="str">
        <f t="shared" si="14"/>
        <v>45956</v>
      </c>
      <c r="P90" s="33" t="e">
        <f>VLOOKUP(O90,Sperrdaten!C:D,2,FALSE)</f>
        <v>#N/A</v>
      </c>
    </row>
    <row r="91" spans="1:16" ht="15" x14ac:dyDescent="0.2">
      <c r="A91" s="44">
        <f t="shared" si="20"/>
        <v>45956</v>
      </c>
      <c r="B91" s="6" t="s">
        <v>211</v>
      </c>
      <c r="C91" s="13" t="s">
        <v>239</v>
      </c>
      <c r="D91" s="13" t="s">
        <v>184</v>
      </c>
      <c r="E91" s="45"/>
      <c r="F91" s="1" t="str">
        <f t="shared" si="21"/>
        <v>Horgen</v>
      </c>
      <c r="I91" s="31" t="str">
        <f t="shared" si="11"/>
        <v>45956HBB</v>
      </c>
      <c r="J91" t="e">
        <f>VLOOKUP(I91,Sperrdaten!H:I,2,FALSE)</f>
        <v>#N/A</v>
      </c>
      <c r="K91" s="32" t="str">
        <f t="shared" si="12"/>
        <v>45956HBB</v>
      </c>
      <c r="L91" t="e">
        <f>VLOOKUP(K91,Sperrdaten!C:D,2,FALSE)</f>
        <v>#N/A</v>
      </c>
      <c r="M91" s="32" t="str">
        <f t="shared" si="13"/>
        <v>45956GAB</v>
      </c>
      <c r="N91" t="e">
        <f>VLOOKUP(M91,Sperrdaten!C:D,2,FALSE)</f>
        <v>#N/A</v>
      </c>
      <c r="O91" s="32" t="str">
        <f t="shared" si="14"/>
        <v>45956</v>
      </c>
      <c r="P91" s="33" t="e">
        <f>VLOOKUP(O91,Sperrdaten!C:D,2,FALSE)</f>
        <v>#N/A</v>
      </c>
    </row>
    <row r="92" spans="1:16" ht="15" x14ac:dyDescent="0.2">
      <c r="A92" s="44">
        <f t="shared" si="20"/>
        <v>45956</v>
      </c>
      <c r="B92" s="6"/>
      <c r="C92" s="13"/>
      <c r="D92" s="13"/>
      <c r="E92" s="45"/>
      <c r="F92" s="1" t="str">
        <f t="shared" si="21"/>
        <v>Horgen</v>
      </c>
      <c r="I92" s="31" t="str">
        <f t="shared" si="11"/>
        <v>45956</v>
      </c>
      <c r="J92" t="e">
        <f>VLOOKUP(I92,Sperrdaten!H:I,2,FALSE)</f>
        <v>#N/A</v>
      </c>
      <c r="K92" s="32" t="str">
        <f t="shared" si="12"/>
        <v>45956</v>
      </c>
      <c r="L92" t="e">
        <f>VLOOKUP(K92,Sperrdaten!C:D,2,FALSE)</f>
        <v>#N/A</v>
      </c>
      <c r="M92" s="32" t="str">
        <f t="shared" si="13"/>
        <v>45956</v>
      </c>
      <c r="N92" t="e">
        <f>VLOOKUP(M92,Sperrdaten!C:D,2,FALSE)</f>
        <v>#N/A</v>
      </c>
      <c r="O92" s="32" t="str">
        <f t="shared" si="14"/>
        <v>45956</v>
      </c>
      <c r="P92" s="33" t="e">
        <f>VLOOKUP(O92,Sperrdaten!C:D,2,FALSE)</f>
        <v>#N/A</v>
      </c>
    </row>
    <row r="93" spans="1:16" ht="16" thickBot="1" x14ac:dyDescent="0.25">
      <c r="A93" s="46">
        <f t="shared" si="20"/>
        <v>45956</v>
      </c>
      <c r="B93" s="47"/>
      <c r="C93" s="48"/>
      <c r="D93" s="48"/>
      <c r="E93" s="49"/>
      <c r="F93" s="1" t="str">
        <f t="shared" si="21"/>
        <v>Horgen</v>
      </c>
      <c r="I93" s="31" t="str">
        <f t="shared" si="11"/>
        <v>45956</v>
      </c>
      <c r="J93" t="e">
        <f>VLOOKUP(I93,Sperrdaten!H:I,2,FALSE)</f>
        <v>#N/A</v>
      </c>
      <c r="K93" s="32" t="str">
        <f t="shared" si="12"/>
        <v>45956</v>
      </c>
      <c r="L93" t="e">
        <f>VLOOKUP(K93,Sperrdaten!C:D,2,FALSE)</f>
        <v>#N/A</v>
      </c>
      <c r="M93" s="32" t="str">
        <f t="shared" si="13"/>
        <v>45956</v>
      </c>
      <c r="N93" t="e">
        <f>VLOOKUP(M93,Sperrdaten!C:D,2,FALSE)</f>
        <v>#N/A</v>
      </c>
      <c r="O93" s="32" t="str">
        <f t="shared" si="14"/>
        <v>45956</v>
      </c>
      <c r="P93" s="33" t="e">
        <f>VLOOKUP(O93,Sperrdaten!C:D,2,FALSE)</f>
        <v>#N/A</v>
      </c>
    </row>
    <row r="94" spans="1:16" ht="16" thickBot="1" x14ac:dyDescent="0.25">
      <c r="I94" s="31" t="str">
        <f t="shared" si="11"/>
        <v/>
      </c>
      <c r="J94">
        <f>VLOOKUP(I94,Sperrdaten!H:I,2,FALSE)</f>
        <v>1</v>
      </c>
      <c r="K94" s="32" t="str">
        <f t="shared" si="12"/>
        <v/>
      </c>
      <c r="L94">
        <f>VLOOKUP(K94,Sperrdaten!C:D,2,FALSE)</f>
        <v>1</v>
      </c>
      <c r="M94" s="32" t="str">
        <f t="shared" si="13"/>
        <v/>
      </c>
      <c r="N94">
        <f>VLOOKUP(M94,Sperrdaten!C:D,2,FALSE)</f>
        <v>1</v>
      </c>
      <c r="O94" s="32" t="str">
        <f t="shared" si="14"/>
        <v/>
      </c>
      <c r="P94" s="33">
        <f>VLOOKUP(O94,Sperrdaten!C:D,2,FALSE)</f>
        <v>1</v>
      </c>
    </row>
    <row r="95" spans="1:16" ht="15" x14ac:dyDescent="0.2">
      <c r="A95" s="91">
        <v>46004</v>
      </c>
      <c r="B95" s="93" t="s">
        <v>135</v>
      </c>
      <c r="C95" s="93"/>
      <c r="D95" s="93"/>
      <c r="E95" s="94"/>
      <c r="I95" s="31" t="str">
        <f t="shared" si="11"/>
        <v>46004</v>
      </c>
      <c r="J95" t="e">
        <f>VLOOKUP(I95,Sperrdaten!H:I,2,FALSE)</f>
        <v>#N/A</v>
      </c>
      <c r="K95" s="32" t="str">
        <f t="shared" si="12"/>
        <v>46004</v>
      </c>
      <c r="L95" t="e">
        <f>VLOOKUP(K95,Sperrdaten!C:D,2,FALSE)</f>
        <v>#N/A</v>
      </c>
      <c r="M95" s="32" t="str">
        <f t="shared" si="13"/>
        <v>46004</v>
      </c>
      <c r="N95" t="e">
        <f>VLOOKUP(M95,Sperrdaten!C:D,2,FALSE)</f>
        <v>#N/A</v>
      </c>
      <c r="O95" s="32" t="str">
        <f t="shared" si="14"/>
        <v>46004</v>
      </c>
      <c r="P95" s="33" t="e">
        <f>VLOOKUP(O95,Sperrdaten!C:D,2,FALSE)</f>
        <v>#N/A</v>
      </c>
    </row>
    <row r="96" spans="1:16" ht="15" x14ac:dyDescent="0.2">
      <c r="A96" s="92"/>
      <c r="B96" s="85"/>
      <c r="C96" s="85"/>
      <c r="D96" s="85"/>
      <c r="E96" s="95"/>
      <c r="F96" s="1" t="e">
        <f>#REF!</f>
        <v>#REF!</v>
      </c>
      <c r="I96" s="31" t="str">
        <f t="shared" si="11"/>
        <v/>
      </c>
      <c r="J96">
        <f>VLOOKUP(I96,Sperrdaten!H:I,2,FALSE)</f>
        <v>1</v>
      </c>
      <c r="K96" s="32" t="str">
        <f t="shared" si="12"/>
        <v/>
      </c>
      <c r="L96">
        <f>VLOOKUP(K96,Sperrdaten!C:D,2,FALSE)</f>
        <v>1</v>
      </c>
      <c r="M96" s="32" t="str">
        <f t="shared" si="13"/>
        <v/>
      </c>
      <c r="N96">
        <f>VLOOKUP(M96,Sperrdaten!C:D,2,FALSE)</f>
        <v>1</v>
      </c>
      <c r="O96" s="32" t="str">
        <f t="shared" si="14"/>
        <v/>
      </c>
      <c r="P96" s="33">
        <f>VLOOKUP(O96,Sperrdaten!C:D,2,FALSE)</f>
        <v>1</v>
      </c>
    </row>
    <row r="97" spans="1:19" ht="15" x14ac:dyDescent="0.2">
      <c r="A97" s="92"/>
      <c r="B97" s="14" t="s">
        <v>11</v>
      </c>
      <c r="C97" s="15" t="s">
        <v>12</v>
      </c>
      <c r="D97" s="15" t="s">
        <v>13</v>
      </c>
      <c r="E97" s="43" t="s">
        <v>14</v>
      </c>
      <c r="F97" s="1" t="e">
        <f>#REF!</f>
        <v>#REF!</v>
      </c>
      <c r="I97" s="31" t="str">
        <f t="shared" si="11"/>
        <v>h</v>
      </c>
      <c r="J97" t="e">
        <f>VLOOKUP(I97,Sperrdaten!H:I,2,FALSE)</f>
        <v>#N/A</v>
      </c>
      <c r="K97" s="32" t="str">
        <f t="shared" si="12"/>
        <v>h</v>
      </c>
      <c r="L97" t="e">
        <f>VLOOKUP(K97,Sperrdaten!C:D,2,FALSE)</f>
        <v>#N/A</v>
      </c>
      <c r="M97" s="32" t="str">
        <f t="shared" si="13"/>
        <v>a</v>
      </c>
      <c r="N97" t="e">
        <f>VLOOKUP(M97,Sperrdaten!C:D,2,FALSE)</f>
        <v>#N/A</v>
      </c>
      <c r="O97" s="32" t="str">
        <f t="shared" si="14"/>
        <v>SR</v>
      </c>
      <c r="P97" s="33" t="e">
        <f>VLOOKUP(O97,Sperrdaten!C:D,2,FALSE)</f>
        <v>#N/A</v>
      </c>
    </row>
    <row r="98" spans="1:19" ht="15" x14ac:dyDescent="0.2">
      <c r="A98" s="50">
        <f t="shared" ref="A98:A106" si="22">$A$95</f>
        <v>46004</v>
      </c>
      <c r="B98" s="12" t="s">
        <v>203</v>
      </c>
      <c r="C98" s="13" t="s">
        <v>184</v>
      </c>
      <c r="D98" s="13" t="s">
        <v>297</v>
      </c>
      <c r="E98" s="45"/>
      <c r="F98" s="1" t="e">
        <f>#REF!</f>
        <v>#REF!</v>
      </c>
      <c r="I98" s="31" t="str">
        <f t="shared" si="11"/>
        <v>46004GAB</v>
      </c>
      <c r="J98">
        <f>VLOOKUP(I98,Sperrdaten!H:I,2,FALSE)</f>
        <v>1</v>
      </c>
      <c r="K98" s="32" t="str">
        <f t="shared" si="12"/>
        <v>46004GAB</v>
      </c>
      <c r="L98" t="e">
        <f>VLOOKUP(K98,Sperrdaten!C:D,2,FALSE)</f>
        <v>#N/A</v>
      </c>
      <c r="M98" s="32" t="str">
        <f t="shared" si="13"/>
        <v>46004GGB</v>
      </c>
      <c r="N98" t="e">
        <f>VLOOKUP(M98,Sperrdaten!C:D,2,FALSE)</f>
        <v>#N/A</v>
      </c>
      <c r="O98" s="32" t="str">
        <f t="shared" si="14"/>
        <v>46004</v>
      </c>
      <c r="P98" s="33" t="e">
        <f>VLOOKUP(O98,Sperrdaten!C:D,2,FALSE)</f>
        <v>#N/A</v>
      </c>
    </row>
    <row r="99" spans="1:19" ht="15" x14ac:dyDescent="0.2">
      <c r="A99" s="50">
        <f t="shared" si="22"/>
        <v>46004</v>
      </c>
      <c r="B99" s="6" t="s">
        <v>370</v>
      </c>
      <c r="C99" s="13" t="s">
        <v>78</v>
      </c>
      <c r="D99" s="13" t="s">
        <v>59</v>
      </c>
      <c r="E99" s="45"/>
      <c r="F99" s="1" t="e">
        <f>#REF!</f>
        <v>#REF!</v>
      </c>
      <c r="I99" s="31" t="str">
        <f t="shared" si="11"/>
        <v>46004BLB</v>
      </c>
      <c r="J99" t="e">
        <f>VLOOKUP(I99,Sperrdaten!H:I,2,FALSE)</f>
        <v>#N/A</v>
      </c>
      <c r="K99" s="32" t="str">
        <f t="shared" si="12"/>
        <v>46004BLB</v>
      </c>
      <c r="L99" t="e">
        <f>VLOOKUP(K99,Sperrdaten!C:D,2,FALSE)</f>
        <v>#N/A</v>
      </c>
      <c r="M99" s="32" t="str">
        <f t="shared" si="13"/>
        <v>46004OWB</v>
      </c>
      <c r="N99" t="e">
        <f>VLOOKUP(M99,Sperrdaten!C:D,2,FALSE)</f>
        <v>#N/A</v>
      </c>
      <c r="O99" s="32" t="str">
        <f t="shared" si="14"/>
        <v>46004</v>
      </c>
      <c r="P99" s="33" t="e">
        <f>VLOOKUP(O99,Sperrdaten!C:D,2,FALSE)</f>
        <v>#N/A</v>
      </c>
    </row>
    <row r="100" spans="1:19" ht="15" x14ac:dyDescent="0.2">
      <c r="A100" s="50">
        <f t="shared" si="22"/>
        <v>46004</v>
      </c>
      <c r="B100" s="6" t="s">
        <v>371</v>
      </c>
      <c r="C100" s="13" t="s">
        <v>184</v>
      </c>
      <c r="D100" s="13" t="s">
        <v>105</v>
      </c>
      <c r="E100" s="45"/>
      <c r="F100" s="1" t="e">
        <f>#REF!</f>
        <v>#REF!</v>
      </c>
      <c r="I100" s="31" t="str">
        <f t="shared" si="11"/>
        <v>46004GAB</v>
      </c>
      <c r="J100">
        <f>VLOOKUP(I100,Sperrdaten!H:I,2,FALSE)</f>
        <v>1</v>
      </c>
      <c r="K100" s="32" t="str">
        <f t="shared" si="12"/>
        <v>46004GAB</v>
      </c>
      <c r="L100" t="e">
        <f>VLOOKUP(K100,Sperrdaten!C:D,2,FALSE)</f>
        <v>#N/A</v>
      </c>
      <c r="M100" s="32" t="str">
        <f t="shared" si="13"/>
        <v>46004BWB</v>
      </c>
      <c r="N100" t="e">
        <f>VLOOKUP(M100,Sperrdaten!C:D,2,FALSE)</f>
        <v>#N/A</v>
      </c>
      <c r="O100" s="32" t="str">
        <f t="shared" si="14"/>
        <v>46004</v>
      </c>
      <c r="P100" s="33" t="e">
        <f>VLOOKUP(O100,Sperrdaten!C:D,2,FALSE)</f>
        <v>#N/A</v>
      </c>
    </row>
    <row r="101" spans="1:19" ht="15" x14ac:dyDescent="0.2">
      <c r="A101" s="50">
        <f t="shared" si="22"/>
        <v>46004</v>
      </c>
      <c r="B101" s="6" t="s">
        <v>29</v>
      </c>
      <c r="C101" s="13" t="s">
        <v>59</v>
      </c>
      <c r="D101" s="13" t="s">
        <v>297</v>
      </c>
      <c r="E101" s="45"/>
      <c r="F101" s="1" t="e">
        <f>#REF!</f>
        <v>#REF!</v>
      </c>
      <c r="I101" s="31" t="str">
        <f t="shared" si="11"/>
        <v>46004OWB</v>
      </c>
      <c r="J101" t="e">
        <f>VLOOKUP(I101,Sperrdaten!H:I,2,FALSE)</f>
        <v>#N/A</v>
      </c>
      <c r="K101" s="32" t="str">
        <f t="shared" si="12"/>
        <v>46004OWB</v>
      </c>
      <c r="L101" t="e">
        <f>VLOOKUP(K101,Sperrdaten!C:D,2,FALSE)</f>
        <v>#N/A</v>
      </c>
      <c r="M101" s="32" t="str">
        <f t="shared" si="13"/>
        <v>46004GGB</v>
      </c>
      <c r="N101" t="e">
        <f>VLOOKUP(M101,Sperrdaten!C:D,2,FALSE)</f>
        <v>#N/A</v>
      </c>
      <c r="O101" s="32" t="str">
        <f t="shared" si="14"/>
        <v>46004</v>
      </c>
      <c r="P101" s="33" t="e">
        <f>VLOOKUP(O101,Sperrdaten!C:D,2,FALSE)</f>
        <v>#N/A</v>
      </c>
    </row>
    <row r="102" spans="1:19" ht="15" x14ac:dyDescent="0.2">
      <c r="A102" s="50">
        <f t="shared" si="22"/>
        <v>46004</v>
      </c>
      <c r="B102" s="6" t="s">
        <v>372</v>
      </c>
      <c r="C102" s="13" t="s">
        <v>105</v>
      </c>
      <c r="D102" s="13" t="s">
        <v>94</v>
      </c>
      <c r="E102" s="45"/>
      <c r="F102" s="1" t="e">
        <f>#REF!</f>
        <v>#REF!</v>
      </c>
      <c r="I102" s="31" t="str">
        <f t="shared" si="11"/>
        <v>46004BWB</v>
      </c>
      <c r="J102" t="e">
        <f>VLOOKUP(I102,Sperrdaten!H:I,2,FALSE)</f>
        <v>#N/A</v>
      </c>
      <c r="K102" s="32" t="str">
        <f t="shared" si="12"/>
        <v>46004BWB</v>
      </c>
      <c r="L102" t="e">
        <f>VLOOKUP(K102,Sperrdaten!C:D,2,FALSE)</f>
        <v>#N/A</v>
      </c>
      <c r="M102" s="32" t="str">
        <f t="shared" si="13"/>
        <v>46004BTB</v>
      </c>
      <c r="N102" t="e">
        <f>VLOOKUP(M102,Sperrdaten!C:D,2,FALSE)</f>
        <v>#N/A</v>
      </c>
      <c r="O102" s="32" t="str">
        <f t="shared" si="14"/>
        <v>46004</v>
      </c>
      <c r="P102" s="33" t="e">
        <f>VLOOKUP(O102,Sperrdaten!C:D,2,FALSE)</f>
        <v>#N/A</v>
      </c>
    </row>
    <row r="103" spans="1:19" ht="15" x14ac:dyDescent="0.2">
      <c r="A103" s="50">
        <f t="shared" si="22"/>
        <v>46004</v>
      </c>
      <c r="B103" s="6" t="s">
        <v>373</v>
      </c>
      <c r="C103" s="13" t="s">
        <v>78</v>
      </c>
      <c r="D103" s="13" t="s">
        <v>297</v>
      </c>
      <c r="E103" s="45"/>
      <c r="F103" s="1" t="e">
        <f>#REF!</f>
        <v>#REF!</v>
      </c>
      <c r="I103" s="31" t="str">
        <f t="shared" si="11"/>
        <v>46004BLB</v>
      </c>
      <c r="J103" t="e">
        <f>VLOOKUP(I103,Sperrdaten!H:I,2,FALSE)</f>
        <v>#N/A</v>
      </c>
      <c r="K103" s="32" t="str">
        <f t="shared" si="12"/>
        <v>46004BLB</v>
      </c>
      <c r="L103" t="e">
        <f>VLOOKUP(K103,Sperrdaten!C:D,2,FALSE)</f>
        <v>#N/A</v>
      </c>
      <c r="M103" s="32" t="str">
        <f t="shared" si="13"/>
        <v>46004GGB</v>
      </c>
      <c r="N103" t="e">
        <f>VLOOKUP(M103,Sperrdaten!C:D,2,FALSE)</f>
        <v>#N/A</v>
      </c>
      <c r="O103" s="32" t="str">
        <f t="shared" si="14"/>
        <v>46004</v>
      </c>
      <c r="P103" s="33" t="e">
        <f>VLOOKUP(O103,Sperrdaten!C:D,2,FALSE)</f>
        <v>#N/A</v>
      </c>
    </row>
    <row r="104" spans="1:19" ht="15" x14ac:dyDescent="0.2">
      <c r="A104" s="50">
        <f t="shared" si="22"/>
        <v>46004</v>
      </c>
      <c r="B104" s="6" t="s">
        <v>211</v>
      </c>
      <c r="C104" s="13" t="s">
        <v>94</v>
      </c>
      <c r="D104" s="13" t="s">
        <v>59</v>
      </c>
      <c r="E104" s="45"/>
      <c r="F104" s="1" t="e">
        <f>#REF!</f>
        <v>#REF!</v>
      </c>
      <c r="I104" s="31" t="str">
        <f t="shared" si="11"/>
        <v>46004BTB</v>
      </c>
      <c r="J104" t="e">
        <f>VLOOKUP(I104,Sperrdaten!H:I,2,FALSE)</f>
        <v>#N/A</v>
      </c>
      <c r="K104" s="32" t="str">
        <f t="shared" si="12"/>
        <v>46004BTB</v>
      </c>
      <c r="L104" t="e">
        <f>VLOOKUP(K104,Sperrdaten!C:D,2,FALSE)</f>
        <v>#N/A</v>
      </c>
      <c r="M104" s="32" t="str">
        <f t="shared" si="13"/>
        <v>46004OWB</v>
      </c>
      <c r="N104" t="e">
        <f>VLOOKUP(M104,Sperrdaten!C:D,2,FALSE)</f>
        <v>#N/A</v>
      </c>
      <c r="O104" s="32" t="str">
        <f t="shared" si="14"/>
        <v>46004</v>
      </c>
      <c r="P104" s="33" t="e">
        <f>VLOOKUP(O104,Sperrdaten!C:D,2,FALSE)</f>
        <v>#N/A</v>
      </c>
    </row>
    <row r="105" spans="1:19" ht="15" x14ac:dyDescent="0.2">
      <c r="A105" s="50">
        <f t="shared" si="22"/>
        <v>46004</v>
      </c>
      <c r="B105" s="6"/>
      <c r="E105" s="45"/>
      <c r="I105" s="31" t="str">
        <f t="shared" si="11"/>
        <v>46004</v>
      </c>
      <c r="J105" t="e">
        <f>VLOOKUP(I105,Sperrdaten!H:I,2,FALSE)</f>
        <v>#N/A</v>
      </c>
      <c r="K105" s="32" t="str">
        <f t="shared" si="12"/>
        <v>46004</v>
      </c>
      <c r="L105" t="e">
        <f>VLOOKUP(K105,Sperrdaten!C:D,2,FALSE)</f>
        <v>#N/A</v>
      </c>
      <c r="M105" s="32" t="str">
        <f t="shared" si="13"/>
        <v>46004</v>
      </c>
      <c r="N105" t="e">
        <f>VLOOKUP(M105,Sperrdaten!C:D,2,FALSE)</f>
        <v>#N/A</v>
      </c>
      <c r="O105" s="32" t="str">
        <f t="shared" si="14"/>
        <v>46004</v>
      </c>
      <c r="P105" s="33" t="e">
        <f>VLOOKUP(O105,Sperrdaten!C:D,2,FALSE)</f>
        <v>#N/A</v>
      </c>
    </row>
    <row r="106" spans="1:19" ht="16" thickBot="1" x14ac:dyDescent="0.25">
      <c r="A106" s="51">
        <f t="shared" si="22"/>
        <v>46004</v>
      </c>
      <c r="B106" s="47"/>
      <c r="C106" s="48"/>
      <c r="D106" s="48"/>
      <c r="E106" s="49"/>
      <c r="I106" s="31" t="str">
        <f t="shared" si="11"/>
        <v>46004</v>
      </c>
      <c r="J106" t="e">
        <f>VLOOKUP(I106,Sperrdaten!H:I,2,FALSE)</f>
        <v>#N/A</v>
      </c>
      <c r="K106" s="32" t="str">
        <f t="shared" si="12"/>
        <v>46004</v>
      </c>
      <c r="L106" t="e">
        <f>VLOOKUP(K106,Sperrdaten!C:D,2,FALSE)</f>
        <v>#N/A</v>
      </c>
      <c r="M106" s="32" t="str">
        <f t="shared" si="13"/>
        <v>46004</v>
      </c>
      <c r="N106" t="e">
        <f>VLOOKUP(M106,Sperrdaten!C:D,2,FALSE)</f>
        <v>#N/A</v>
      </c>
      <c r="O106" s="32" t="str">
        <f t="shared" si="14"/>
        <v>46004</v>
      </c>
      <c r="P106" s="33" t="e">
        <f>VLOOKUP(O106,Sperrdaten!C:D,2,FALSE)</f>
        <v>#N/A</v>
      </c>
    </row>
    <row r="107" spans="1:19" ht="15" x14ac:dyDescent="0.2">
      <c r="A107" s="66"/>
      <c r="B107" s="66"/>
      <c r="C107" s="66"/>
      <c r="D107" s="66"/>
      <c r="E107" s="66"/>
      <c r="F107" s="66"/>
      <c r="G107" s="66"/>
      <c r="H107" s="66"/>
      <c r="I107" s="67" t="str">
        <f t="shared" si="11"/>
        <v/>
      </c>
      <c r="J107" s="68">
        <f>VLOOKUP(I107,Sperrdaten!H:I,2,FALSE)</f>
        <v>1</v>
      </c>
      <c r="K107" s="69" t="str">
        <f t="shared" si="12"/>
        <v/>
      </c>
      <c r="L107" s="68">
        <f>VLOOKUP(K107,Sperrdaten!C:D,2,FALSE)</f>
        <v>1</v>
      </c>
      <c r="M107" s="69" t="str">
        <f t="shared" si="13"/>
        <v/>
      </c>
      <c r="N107" s="68">
        <f>VLOOKUP(M107,Sperrdaten!C:D,2,FALSE)</f>
        <v>1</v>
      </c>
      <c r="O107" s="69" t="str">
        <f t="shared" si="14"/>
        <v/>
      </c>
      <c r="P107" s="70">
        <f>VLOOKUP(O107,Sperrdaten!C:D,2,FALSE)</f>
        <v>1</v>
      </c>
      <c r="Q107" s="66"/>
      <c r="R107" s="66"/>
      <c r="S107" s="66"/>
    </row>
    <row r="108" spans="1:19" ht="16" thickBot="1" x14ac:dyDescent="0.25">
      <c r="A108" s="11"/>
      <c r="B108" s="2"/>
      <c r="C108" s="2"/>
      <c r="I108" s="31" t="str">
        <f t="shared" ref="I108:I159" si="23">A108&amp;C108</f>
        <v/>
      </c>
      <c r="J108">
        <f>VLOOKUP(I108,Sperrdaten!H:I,2,FALSE)</f>
        <v>1</v>
      </c>
      <c r="K108" s="32" t="str">
        <f t="shared" ref="K108:K159" si="24">A108&amp;C108</f>
        <v/>
      </c>
      <c r="L108">
        <f>VLOOKUP(K108,Sperrdaten!C:D,2,FALSE)</f>
        <v>1</v>
      </c>
      <c r="M108" s="32" t="str">
        <f t="shared" ref="M108:M159" si="25">A108&amp;D108</f>
        <v/>
      </c>
      <c r="N108">
        <f>VLOOKUP(M108,Sperrdaten!C:D,2,FALSE)</f>
        <v>1</v>
      </c>
      <c r="O108" s="32" t="str">
        <f t="shared" ref="O108:O159" si="26">A108&amp;E108</f>
        <v/>
      </c>
      <c r="P108" s="33">
        <f>VLOOKUP(O108,Sperrdaten!C:D,2,FALSE)</f>
        <v>1</v>
      </c>
    </row>
    <row r="109" spans="1:19" ht="15" x14ac:dyDescent="0.2">
      <c r="A109" s="97">
        <v>45969</v>
      </c>
      <c r="B109" s="99" t="s">
        <v>127</v>
      </c>
      <c r="C109" s="99"/>
      <c r="D109" s="99"/>
      <c r="E109" s="100"/>
      <c r="I109" s="31" t="str">
        <f t="shared" si="23"/>
        <v>45969</v>
      </c>
      <c r="J109" t="e">
        <f>VLOOKUP(I109,Sperrdaten!H:I,2,FALSE)</f>
        <v>#N/A</v>
      </c>
      <c r="K109" s="32" t="str">
        <f t="shared" si="24"/>
        <v>45969</v>
      </c>
      <c r="L109" t="e">
        <f>VLOOKUP(K109,Sperrdaten!C:D,2,FALSE)</f>
        <v>#N/A</v>
      </c>
      <c r="M109" s="32" t="str">
        <f t="shared" si="25"/>
        <v>45969</v>
      </c>
      <c r="N109" t="e">
        <f>VLOOKUP(M109,Sperrdaten!C:D,2,FALSE)</f>
        <v>#N/A</v>
      </c>
      <c r="O109" s="32" t="str">
        <f t="shared" si="26"/>
        <v>45969</v>
      </c>
      <c r="P109" s="33" t="e">
        <f>VLOOKUP(O109,Sperrdaten!C:D,2,FALSE)</f>
        <v>#N/A</v>
      </c>
    </row>
    <row r="110" spans="1:19" ht="15" x14ac:dyDescent="0.2">
      <c r="A110" s="98"/>
      <c r="B110" s="101"/>
      <c r="C110" s="101"/>
      <c r="D110" s="101"/>
      <c r="E110" s="102"/>
      <c r="F110" s="1" t="e">
        <f>#REF!</f>
        <v>#REF!</v>
      </c>
      <c r="I110" s="31" t="str">
        <f t="shared" si="23"/>
        <v/>
      </c>
      <c r="J110">
        <f>VLOOKUP(I110,Sperrdaten!H:I,2,FALSE)</f>
        <v>1</v>
      </c>
      <c r="K110" s="32" t="str">
        <f t="shared" si="24"/>
        <v/>
      </c>
      <c r="L110">
        <f>VLOOKUP(K110,Sperrdaten!C:D,2,FALSE)</f>
        <v>1</v>
      </c>
      <c r="M110" s="32" t="str">
        <f t="shared" si="25"/>
        <v/>
      </c>
      <c r="N110">
        <f>VLOOKUP(M110,Sperrdaten!C:D,2,FALSE)</f>
        <v>1</v>
      </c>
      <c r="O110" s="32" t="str">
        <f t="shared" si="26"/>
        <v/>
      </c>
      <c r="P110" s="33">
        <f>VLOOKUP(O110,Sperrdaten!C:D,2,FALSE)</f>
        <v>1</v>
      </c>
    </row>
    <row r="111" spans="1:19" ht="15" x14ac:dyDescent="0.2">
      <c r="A111" s="98"/>
      <c r="B111" s="78" t="s">
        <v>11</v>
      </c>
      <c r="C111" s="79" t="s">
        <v>12</v>
      </c>
      <c r="D111" s="79" t="s">
        <v>13</v>
      </c>
      <c r="E111" s="80" t="s">
        <v>14</v>
      </c>
      <c r="F111" s="1" t="e">
        <f>#REF!</f>
        <v>#REF!</v>
      </c>
      <c r="I111" s="31" t="str">
        <f t="shared" si="23"/>
        <v>h</v>
      </c>
      <c r="J111" t="e">
        <f>VLOOKUP(I111,Sperrdaten!H:I,2,FALSE)</f>
        <v>#N/A</v>
      </c>
      <c r="K111" s="32" t="str">
        <f t="shared" si="24"/>
        <v>h</v>
      </c>
      <c r="L111" t="e">
        <f>VLOOKUP(K111,Sperrdaten!C:D,2,FALSE)</f>
        <v>#N/A</v>
      </c>
      <c r="M111" s="32" t="str">
        <f t="shared" si="25"/>
        <v>a</v>
      </c>
      <c r="N111" t="e">
        <f>VLOOKUP(M111,Sperrdaten!C:D,2,FALSE)</f>
        <v>#N/A</v>
      </c>
      <c r="O111" s="32" t="str">
        <f t="shared" si="26"/>
        <v>SR</v>
      </c>
      <c r="P111" s="33" t="e">
        <f>VLOOKUP(O111,Sperrdaten!C:D,2,FALSE)</f>
        <v>#N/A</v>
      </c>
    </row>
    <row r="112" spans="1:19" ht="15" x14ac:dyDescent="0.2">
      <c r="A112" s="44">
        <f t="shared" ref="A112:A120" si="27">$A$109</f>
        <v>45969</v>
      </c>
      <c r="B112" s="12" t="s">
        <v>205</v>
      </c>
      <c r="C112" s="13" t="s">
        <v>278</v>
      </c>
      <c r="D112" s="13" t="s">
        <v>249</v>
      </c>
      <c r="E112" s="45"/>
      <c r="F112" s="1" t="e">
        <f>#REF!</f>
        <v>#REF!</v>
      </c>
      <c r="I112" s="31" t="str">
        <f t="shared" si="23"/>
        <v>45969ABB</v>
      </c>
      <c r="J112" t="e">
        <f>VLOOKUP(I112,Sperrdaten!H:I,2,FALSE)</f>
        <v>#N/A</v>
      </c>
      <c r="K112" s="32" t="str">
        <f t="shared" si="24"/>
        <v>45969ABB</v>
      </c>
      <c r="L112" t="e">
        <f>VLOOKUP(K112,Sperrdaten!C:D,2,FALSE)</f>
        <v>#N/A</v>
      </c>
      <c r="M112" s="32" t="str">
        <f t="shared" si="25"/>
        <v>45969ERB</v>
      </c>
      <c r="N112" t="e">
        <f>VLOOKUP(M112,Sperrdaten!C:D,2,FALSE)</f>
        <v>#N/A</v>
      </c>
      <c r="O112" s="32" t="str">
        <f t="shared" si="26"/>
        <v>45969</v>
      </c>
      <c r="P112" s="33" t="e">
        <f>VLOOKUP(O112,Sperrdaten!C:D,2,FALSE)</f>
        <v>#N/A</v>
      </c>
    </row>
    <row r="113" spans="1:16" ht="15" x14ac:dyDescent="0.2">
      <c r="A113" s="44">
        <f t="shared" si="27"/>
        <v>45969</v>
      </c>
      <c r="B113" s="6" t="s">
        <v>381</v>
      </c>
      <c r="C113" s="13" t="s">
        <v>314</v>
      </c>
      <c r="D113" s="13" t="s">
        <v>153</v>
      </c>
      <c r="E113" s="45"/>
      <c r="F113" s="1" t="e">
        <f>#REF!</f>
        <v>#REF!</v>
      </c>
      <c r="I113" s="31" t="str">
        <f t="shared" si="23"/>
        <v>45969SLB</v>
      </c>
      <c r="J113" t="e">
        <f>VLOOKUP(I113,Sperrdaten!H:I,2,FALSE)</f>
        <v>#N/A</v>
      </c>
      <c r="K113" s="32" t="str">
        <f t="shared" si="24"/>
        <v>45969SLB</v>
      </c>
      <c r="L113" t="e">
        <f>VLOOKUP(K113,Sperrdaten!C:D,2,FALSE)</f>
        <v>#N/A</v>
      </c>
      <c r="M113" s="32" t="str">
        <f t="shared" si="25"/>
        <v>45969CHB</v>
      </c>
      <c r="N113" t="e">
        <f>VLOOKUP(M113,Sperrdaten!C:D,2,FALSE)</f>
        <v>#N/A</v>
      </c>
      <c r="O113" s="32" t="str">
        <f t="shared" si="26"/>
        <v>45969</v>
      </c>
      <c r="P113" s="33" t="e">
        <f>VLOOKUP(O113,Sperrdaten!C:D,2,FALSE)</f>
        <v>#N/A</v>
      </c>
    </row>
    <row r="114" spans="1:16" ht="15" x14ac:dyDescent="0.2">
      <c r="A114" s="44">
        <f t="shared" si="27"/>
        <v>45969</v>
      </c>
      <c r="B114" s="6" t="s">
        <v>382</v>
      </c>
      <c r="C114" s="13" t="s">
        <v>163</v>
      </c>
      <c r="D114" s="13" t="s">
        <v>278</v>
      </c>
      <c r="E114" s="45"/>
      <c r="F114" s="1" t="e">
        <f>#REF!</f>
        <v>#REF!</v>
      </c>
      <c r="I114" s="31" t="str">
        <f t="shared" si="23"/>
        <v>45969MAB</v>
      </c>
      <c r="J114" t="e">
        <f>VLOOKUP(I114,Sperrdaten!H:I,2,FALSE)</f>
        <v>#N/A</v>
      </c>
      <c r="K114" s="32" t="str">
        <f t="shared" si="24"/>
        <v>45969MAB</v>
      </c>
      <c r="L114" t="e">
        <f>VLOOKUP(K114,Sperrdaten!C:D,2,FALSE)</f>
        <v>#N/A</v>
      </c>
      <c r="M114" s="32" t="str">
        <f t="shared" si="25"/>
        <v>45969ABB</v>
      </c>
      <c r="N114" t="e">
        <f>VLOOKUP(M114,Sperrdaten!C:D,2,FALSE)</f>
        <v>#N/A</v>
      </c>
      <c r="O114" s="32" t="str">
        <f t="shared" si="26"/>
        <v>45969</v>
      </c>
      <c r="P114" s="33" t="e">
        <f>VLOOKUP(O114,Sperrdaten!C:D,2,FALSE)</f>
        <v>#N/A</v>
      </c>
    </row>
    <row r="115" spans="1:16" ht="15" x14ac:dyDescent="0.2">
      <c r="A115" s="44">
        <f t="shared" si="27"/>
        <v>45969</v>
      </c>
      <c r="B115" s="6" t="s">
        <v>30</v>
      </c>
      <c r="C115" s="13" t="s">
        <v>314</v>
      </c>
      <c r="D115" s="13" t="s">
        <v>249</v>
      </c>
      <c r="E115" s="45"/>
      <c r="F115" s="1" t="e">
        <f>#REF!</f>
        <v>#REF!</v>
      </c>
      <c r="I115" s="31" t="str">
        <f t="shared" si="23"/>
        <v>45969SLB</v>
      </c>
      <c r="J115" t="e">
        <f>VLOOKUP(I115,Sperrdaten!H:I,2,FALSE)</f>
        <v>#N/A</v>
      </c>
      <c r="K115" s="32" t="str">
        <f t="shared" si="24"/>
        <v>45969SLB</v>
      </c>
      <c r="L115" t="e">
        <f>VLOOKUP(K115,Sperrdaten!C:D,2,FALSE)</f>
        <v>#N/A</v>
      </c>
      <c r="M115" s="32" t="str">
        <f t="shared" si="25"/>
        <v>45969ERB</v>
      </c>
      <c r="N115" t="e">
        <f>VLOOKUP(M115,Sperrdaten!C:D,2,FALSE)</f>
        <v>#N/A</v>
      </c>
      <c r="O115" s="32" t="str">
        <f t="shared" si="26"/>
        <v>45969</v>
      </c>
      <c r="P115" s="33" t="e">
        <f>VLOOKUP(O115,Sperrdaten!C:D,2,FALSE)</f>
        <v>#N/A</v>
      </c>
    </row>
    <row r="116" spans="1:16" ht="15" x14ac:dyDescent="0.2">
      <c r="A116" s="44">
        <f t="shared" si="27"/>
        <v>45969</v>
      </c>
      <c r="B116" s="6" t="s">
        <v>383</v>
      </c>
      <c r="C116" s="13" t="s">
        <v>163</v>
      </c>
      <c r="D116" s="13" t="s">
        <v>153</v>
      </c>
      <c r="E116" s="45"/>
      <c r="F116" s="1" t="e">
        <f>#REF!</f>
        <v>#REF!</v>
      </c>
      <c r="I116" s="31" t="str">
        <f t="shared" si="23"/>
        <v>45969MAB</v>
      </c>
      <c r="J116" t="e">
        <f>VLOOKUP(I116,Sperrdaten!H:I,2,FALSE)</f>
        <v>#N/A</v>
      </c>
      <c r="K116" s="32" t="str">
        <f t="shared" si="24"/>
        <v>45969MAB</v>
      </c>
      <c r="L116" t="e">
        <f>VLOOKUP(K116,Sperrdaten!C:D,2,FALSE)</f>
        <v>#N/A</v>
      </c>
      <c r="M116" s="32" t="str">
        <f t="shared" si="25"/>
        <v>45969CHB</v>
      </c>
      <c r="N116" t="e">
        <f>VLOOKUP(M116,Sperrdaten!C:D,2,FALSE)</f>
        <v>#N/A</v>
      </c>
      <c r="O116" s="32" t="str">
        <f t="shared" si="26"/>
        <v>45969</v>
      </c>
      <c r="P116" s="33" t="e">
        <f>VLOOKUP(O116,Sperrdaten!C:D,2,FALSE)</f>
        <v>#N/A</v>
      </c>
    </row>
    <row r="117" spans="1:16" ht="15" x14ac:dyDescent="0.2">
      <c r="A117" s="44">
        <f t="shared" si="27"/>
        <v>45969</v>
      </c>
      <c r="B117" s="6"/>
      <c r="C117" s="13"/>
      <c r="D117" s="13"/>
      <c r="E117" s="45"/>
      <c r="F117" s="1" t="e">
        <f>#REF!</f>
        <v>#REF!</v>
      </c>
      <c r="I117" s="31" t="str">
        <f t="shared" si="23"/>
        <v>45969</v>
      </c>
      <c r="J117" t="e">
        <f>VLOOKUP(I117,Sperrdaten!H:I,2,FALSE)</f>
        <v>#N/A</v>
      </c>
      <c r="K117" s="32" t="str">
        <f t="shared" si="24"/>
        <v>45969</v>
      </c>
      <c r="L117" t="e">
        <f>VLOOKUP(K117,Sperrdaten!C:D,2,FALSE)</f>
        <v>#N/A</v>
      </c>
      <c r="M117" s="32" t="str">
        <f t="shared" si="25"/>
        <v>45969</v>
      </c>
      <c r="N117" t="e">
        <f>VLOOKUP(M117,Sperrdaten!C:D,2,FALSE)</f>
        <v>#N/A</v>
      </c>
      <c r="O117" s="32" t="str">
        <f t="shared" si="26"/>
        <v>45969</v>
      </c>
      <c r="P117" s="33" t="e">
        <f>VLOOKUP(O117,Sperrdaten!C:D,2,FALSE)</f>
        <v>#N/A</v>
      </c>
    </row>
    <row r="118" spans="1:16" ht="16" thickBot="1" x14ac:dyDescent="0.25">
      <c r="A118" s="44">
        <f t="shared" si="27"/>
        <v>45969</v>
      </c>
      <c r="B118" s="6"/>
      <c r="C118" s="13"/>
      <c r="D118" s="13"/>
      <c r="E118" s="45"/>
      <c r="F118" s="1" t="e">
        <f>#REF!</f>
        <v>#REF!</v>
      </c>
      <c r="I118" s="31" t="str">
        <f t="shared" si="23"/>
        <v>45969</v>
      </c>
      <c r="J118" t="e">
        <f>VLOOKUP(I118,Sperrdaten!H:I,2,FALSE)</f>
        <v>#N/A</v>
      </c>
      <c r="K118" s="32" t="str">
        <f t="shared" si="24"/>
        <v>45969</v>
      </c>
      <c r="L118" t="e">
        <f>VLOOKUP(K118,Sperrdaten!C:D,2,FALSE)</f>
        <v>#N/A</v>
      </c>
      <c r="M118" s="32" t="str">
        <f t="shared" si="25"/>
        <v>45969</v>
      </c>
      <c r="N118" t="e">
        <f>VLOOKUP(M118,Sperrdaten!C:D,2,FALSE)</f>
        <v>#N/A</v>
      </c>
      <c r="O118" s="32" t="str">
        <f t="shared" si="26"/>
        <v>45969</v>
      </c>
      <c r="P118" s="33" t="e">
        <f>VLOOKUP(O118,Sperrdaten!C:D,2,FALSE)</f>
        <v>#N/A</v>
      </c>
    </row>
    <row r="119" spans="1:16" ht="15" x14ac:dyDescent="0.2">
      <c r="A119" s="44">
        <f t="shared" si="27"/>
        <v>45969</v>
      </c>
      <c r="B119" s="6"/>
      <c r="C119" s="13"/>
      <c r="D119" s="13"/>
      <c r="E119" s="45"/>
      <c r="I119" s="31" t="str">
        <f t="shared" si="23"/>
        <v>45969</v>
      </c>
      <c r="J119" t="e">
        <f>VLOOKUP(I119,Sperrdaten!H:I,2,FALSE)</f>
        <v>#N/A</v>
      </c>
      <c r="K119" s="32" t="str">
        <f t="shared" si="24"/>
        <v>45969</v>
      </c>
      <c r="L119" t="e">
        <f>VLOOKUP(K119,Sperrdaten!C:D,2,FALSE)</f>
        <v>#N/A</v>
      </c>
      <c r="M119" s="32" t="str">
        <f t="shared" si="25"/>
        <v>45969</v>
      </c>
      <c r="N119" t="e">
        <f>VLOOKUP(M119,Sperrdaten!C:D,2,FALSE)</f>
        <v>#N/A</v>
      </c>
      <c r="O119" s="32" t="str">
        <f t="shared" si="26"/>
        <v>45969</v>
      </c>
      <c r="P119" s="33" t="e">
        <f>VLOOKUP(O119,Sperrdaten!C:D,2,FALSE)</f>
        <v>#N/A</v>
      </c>
    </row>
    <row r="120" spans="1:16" ht="16" thickBot="1" x14ac:dyDescent="0.25">
      <c r="A120" s="46">
        <f t="shared" si="27"/>
        <v>45969</v>
      </c>
      <c r="B120" s="47"/>
      <c r="C120" s="48"/>
      <c r="D120" s="48"/>
      <c r="E120" s="49"/>
      <c r="I120" s="31" t="str">
        <f t="shared" si="23"/>
        <v>45969</v>
      </c>
      <c r="J120" t="e">
        <f>VLOOKUP(I120,Sperrdaten!H:I,2,FALSE)</f>
        <v>#N/A</v>
      </c>
      <c r="K120" s="32" t="str">
        <f t="shared" si="24"/>
        <v>45969</v>
      </c>
      <c r="L120" t="e">
        <f>VLOOKUP(K120,Sperrdaten!C:D,2,FALSE)</f>
        <v>#N/A</v>
      </c>
      <c r="M120" s="32" t="str">
        <f t="shared" si="25"/>
        <v>45969</v>
      </c>
      <c r="N120" t="e">
        <f>VLOOKUP(M120,Sperrdaten!C:D,2,FALSE)</f>
        <v>#N/A</v>
      </c>
      <c r="O120" s="32" t="str">
        <f t="shared" si="26"/>
        <v>45969</v>
      </c>
      <c r="P120" s="33" t="e">
        <f>VLOOKUP(O120,Sperrdaten!C:D,2,FALSE)</f>
        <v>#N/A</v>
      </c>
    </row>
    <row r="121" spans="1:16" ht="16" thickBot="1" x14ac:dyDescent="0.25">
      <c r="I121" s="31" t="str">
        <f t="shared" si="23"/>
        <v/>
      </c>
      <c r="J121">
        <f>VLOOKUP(I121,Sperrdaten!H:I,2,FALSE)</f>
        <v>1</v>
      </c>
      <c r="K121" s="32" t="str">
        <f t="shared" si="24"/>
        <v/>
      </c>
      <c r="L121">
        <f>VLOOKUP(K121,Sperrdaten!C:D,2,FALSE)</f>
        <v>1</v>
      </c>
      <c r="M121" s="32" t="str">
        <f t="shared" si="25"/>
        <v/>
      </c>
      <c r="N121">
        <f>VLOOKUP(M121,Sperrdaten!C:D,2,FALSE)</f>
        <v>1</v>
      </c>
      <c r="O121" s="32" t="str">
        <f t="shared" si="26"/>
        <v/>
      </c>
      <c r="P121" s="33">
        <f>VLOOKUP(O121,Sperrdaten!C:D,2,FALSE)</f>
        <v>1</v>
      </c>
    </row>
    <row r="122" spans="1:16" ht="15" x14ac:dyDescent="0.2">
      <c r="A122" s="91">
        <v>45976</v>
      </c>
      <c r="B122" s="93" t="s">
        <v>161</v>
      </c>
      <c r="C122" s="93"/>
      <c r="D122" s="93"/>
      <c r="E122" s="94"/>
      <c r="F122" s="1">
        <f>$B$120</f>
        <v>0</v>
      </c>
      <c r="I122" s="31" t="str">
        <f t="shared" si="23"/>
        <v>45976</v>
      </c>
      <c r="J122" t="e">
        <f>VLOOKUP(I122,Sperrdaten!H:I,2,FALSE)</f>
        <v>#N/A</v>
      </c>
      <c r="K122" s="32" t="str">
        <f t="shared" si="24"/>
        <v>45976</v>
      </c>
      <c r="L122" t="e">
        <f>VLOOKUP(K122,Sperrdaten!C:D,2,FALSE)</f>
        <v>#N/A</v>
      </c>
      <c r="M122" s="32" t="str">
        <f t="shared" si="25"/>
        <v>45976</v>
      </c>
      <c r="N122" t="e">
        <f>VLOOKUP(M122,Sperrdaten!C:D,2,FALSE)</f>
        <v>#N/A</v>
      </c>
      <c r="O122" s="32" t="str">
        <f t="shared" si="26"/>
        <v>45976</v>
      </c>
      <c r="P122" s="33" t="e">
        <f>VLOOKUP(O122,Sperrdaten!C:D,2,FALSE)</f>
        <v>#N/A</v>
      </c>
    </row>
    <row r="123" spans="1:16" ht="15" x14ac:dyDescent="0.2">
      <c r="A123" s="92"/>
      <c r="B123" s="85"/>
      <c r="C123" s="85"/>
      <c r="D123" s="85"/>
      <c r="E123" s="95"/>
      <c r="F123" s="1">
        <f t="shared" ref="F123:F130" si="28">$B$120</f>
        <v>0</v>
      </c>
      <c r="I123" s="31" t="str">
        <f t="shared" si="23"/>
        <v/>
      </c>
      <c r="J123">
        <f>VLOOKUP(I123,Sperrdaten!H:I,2,FALSE)</f>
        <v>1</v>
      </c>
      <c r="K123" s="32" t="str">
        <f t="shared" si="24"/>
        <v/>
      </c>
      <c r="L123">
        <f>VLOOKUP(K123,Sperrdaten!C:D,2,FALSE)</f>
        <v>1</v>
      </c>
      <c r="M123" s="32" t="str">
        <f t="shared" si="25"/>
        <v/>
      </c>
      <c r="N123">
        <f>VLOOKUP(M123,Sperrdaten!C:D,2,FALSE)</f>
        <v>1</v>
      </c>
      <c r="O123" s="32" t="str">
        <f t="shared" si="26"/>
        <v/>
      </c>
      <c r="P123" s="33">
        <f>VLOOKUP(O123,Sperrdaten!C:D,2,FALSE)</f>
        <v>1</v>
      </c>
    </row>
    <row r="124" spans="1:16" ht="15" x14ac:dyDescent="0.2">
      <c r="A124" s="92"/>
      <c r="B124" s="14" t="s">
        <v>11</v>
      </c>
      <c r="C124" s="15" t="s">
        <v>12</v>
      </c>
      <c r="D124" s="15" t="s">
        <v>13</v>
      </c>
      <c r="E124" s="43" t="s">
        <v>14</v>
      </c>
      <c r="F124" s="1">
        <f t="shared" si="28"/>
        <v>0</v>
      </c>
      <c r="I124" s="31" t="str">
        <f t="shared" si="23"/>
        <v>h</v>
      </c>
      <c r="J124" t="e">
        <f>VLOOKUP(I124,Sperrdaten!H:I,2,FALSE)</f>
        <v>#N/A</v>
      </c>
      <c r="K124" s="32" t="str">
        <f t="shared" si="24"/>
        <v>h</v>
      </c>
      <c r="L124" t="e">
        <f>VLOOKUP(K124,Sperrdaten!C:D,2,FALSE)</f>
        <v>#N/A</v>
      </c>
      <c r="M124" s="32" t="str">
        <f t="shared" si="25"/>
        <v>a</v>
      </c>
      <c r="N124" t="e">
        <f>VLOOKUP(M124,Sperrdaten!C:D,2,FALSE)</f>
        <v>#N/A</v>
      </c>
      <c r="O124" s="32" t="str">
        <f t="shared" si="26"/>
        <v>SR</v>
      </c>
      <c r="P124" s="33" t="e">
        <f>VLOOKUP(O124,Sperrdaten!C:D,2,FALSE)</f>
        <v>#N/A</v>
      </c>
    </row>
    <row r="125" spans="1:16" ht="15" x14ac:dyDescent="0.2">
      <c r="A125" s="44">
        <f t="shared" ref="A125:A133" si="29">$A$122</f>
        <v>45976</v>
      </c>
      <c r="B125" s="12" t="s">
        <v>205</v>
      </c>
      <c r="C125" s="13" t="s">
        <v>314</v>
      </c>
      <c r="D125" s="13" t="s">
        <v>163</v>
      </c>
      <c r="E125" s="45"/>
      <c r="F125" s="1">
        <f t="shared" si="28"/>
        <v>0</v>
      </c>
      <c r="I125" s="31" t="str">
        <f t="shared" si="23"/>
        <v>45976SLB</v>
      </c>
      <c r="J125" t="e">
        <f>VLOOKUP(I125,Sperrdaten!H:I,2,FALSE)</f>
        <v>#N/A</v>
      </c>
      <c r="K125" s="32" t="str">
        <f t="shared" si="24"/>
        <v>45976SLB</v>
      </c>
      <c r="L125" t="e">
        <f>VLOOKUP(K125,Sperrdaten!C:D,2,FALSE)</f>
        <v>#N/A</v>
      </c>
      <c r="M125" s="32" t="str">
        <f t="shared" si="25"/>
        <v>45976MAB</v>
      </c>
      <c r="N125" t="e">
        <f>VLOOKUP(M125,Sperrdaten!C:D,2,FALSE)</f>
        <v>#N/A</v>
      </c>
      <c r="O125" s="32" t="str">
        <f t="shared" si="26"/>
        <v>45976</v>
      </c>
      <c r="P125" s="33" t="e">
        <f>VLOOKUP(O125,Sperrdaten!C:D,2,FALSE)</f>
        <v>#N/A</v>
      </c>
    </row>
    <row r="126" spans="1:16" ht="15" x14ac:dyDescent="0.2">
      <c r="A126" s="44">
        <f t="shared" si="29"/>
        <v>45976</v>
      </c>
      <c r="B126" s="6" t="s">
        <v>381</v>
      </c>
      <c r="C126" s="13" t="s">
        <v>298</v>
      </c>
      <c r="D126" s="13" t="s">
        <v>249</v>
      </c>
      <c r="E126" s="45"/>
      <c r="F126" s="1">
        <f t="shared" si="28"/>
        <v>0</v>
      </c>
      <c r="I126" s="31" t="str">
        <f t="shared" si="23"/>
        <v>45976GKB</v>
      </c>
      <c r="J126" t="e">
        <f>VLOOKUP(I126,Sperrdaten!H:I,2,FALSE)</f>
        <v>#N/A</v>
      </c>
      <c r="K126" s="32" t="str">
        <f t="shared" si="24"/>
        <v>45976GKB</v>
      </c>
      <c r="L126" t="e">
        <f>VLOOKUP(K126,Sperrdaten!C:D,2,FALSE)</f>
        <v>#N/A</v>
      </c>
      <c r="M126" s="32" t="str">
        <f t="shared" si="25"/>
        <v>45976ERB</v>
      </c>
      <c r="N126" t="e">
        <f>VLOOKUP(M126,Sperrdaten!C:D,2,FALSE)</f>
        <v>#N/A</v>
      </c>
      <c r="O126" s="32" t="str">
        <f t="shared" si="26"/>
        <v>45976</v>
      </c>
      <c r="P126" s="33" t="e">
        <f>VLOOKUP(O126,Sperrdaten!C:D,2,FALSE)</f>
        <v>#N/A</v>
      </c>
    </row>
    <row r="127" spans="1:16" ht="15" x14ac:dyDescent="0.2">
      <c r="A127" s="44">
        <f t="shared" si="29"/>
        <v>45976</v>
      </c>
      <c r="B127" s="6" t="s">
        <v>382</v>
      </c>
      <c r="C127" s="13" t="s">
        <v>278</v>
      </c>
      <c r="D127" s="13" t="s">
        <v>314</v>
      </c>
      <c r="E127" s="45"/>
      <c r="F127" s="1">
        <f t="shared" si="28"/>
        <v>0</v>
      </c>
      <c r="I127" s="31" t="str">
        <f t="shared" si="23"/>
        <v>45976ABB</v>
      </c>
      <c r="J127" t="e">
        <f>VLOOKUP(I127,Sperrdaten!H:I,2,FALSE)</f>
        <v>#N/A</v>
      </c>
      <c r="K127" s="32" t="str">
        <f t="shared" si="24"/>
        <v>45976ABB</v>
      </c>
      <c r="L127" t="e">
        <f>VLOOKUP(K127,Sperrdaten!C:D,2,FALSE)</f>
        <v>#N/A</v>
      </c>
      <c r="M127" s="32" t="str">
        <f t="shared" si="25"/>
        <v>45976SLB</v>
      </c>
      <c r="N127" t="e">
        <f>VLOOKUP(M127,Sperrdaten!C:D,2,FALSE)</f>
        <v>#N/A</v>
      </c>
      <c r="O127" s="32" t="str">
        <f t="shared" si="26"/>
        <v>45976</v>
      </c>
      <c r="P127" s="33" t="e">
        <f>VLOOKUP(O127,Sperrdaten!C:D,2,FALSE)</f>
        <v>#N/A</v>
      </c>
    </row>
    <row r="128" spans="1:16" ht="15" x14ac:dyDescent="0.2">
      <c r="A128" s="44">
        <f t="shared" si="29"/>
        <v>45976</v>
      </c>
      <c r="B128" s="6" t="s">
        <v>30</v>
      </c>
      <c r="C128" s="13" t="s">
        <v>163</v>
      </c>
      <c r="D128" s="13" t="s">
        <v>249</v>
      </c>
      <c r="E128" s="45"/>
      <c r="F128" s="1">
        <f t="shared" si="28"/>
        <v>0</v>
      </c>
      <c r="I128" s="31" t="str">
        <f t="shared" si="23"/>
        <v>45976MAB</v>
      </c>
      <c r="J128" t="e">
        <f>VLOOKUP(I128,Sperrdaten!H:I,2,FALSE)</f>
        <v>#N/A</v>
      </c>
      <c r="K128" s="32" t="str">
        <f t="shared" si="24"/>
        <v>45976MAB</v>
      </c>
      <c r="L128" t="e">
        <f>VLOOKUP(K128,Sperrdaten!C:D,2,FALSE)</f>
        <v>#N/A</v>
      </c>
      <c r="M128" s="32" t="str">
        <f t="shared" si="25"/>
        <v>45976ERB</v>
      </c>
      <c r="N128" t="e">
        <f>VLOOKUP(M128,Sperrdaten!C:D,2,FALSE)</f>
        <v>#N/A</v>
      </c>
      <c r="O128" s="32" t="str">
        <f t="shared" si="26"/>
        <v>45976</v>
      </c>
      <c r="P128" s="33" t="e">
        <f>VLOOKUP(O128,Sperrdaten!C:D,2,FALSE)</f>
        <v>#N/A</v>
      </c>
    </row>
    <row r="129" spans="1:16" ht="15" x14ac:dyDescent="0.2">
      <c r="A129" s="44">
        <f t="shared" si="29"/>
        <v>45976</v>
      </c>
      <c r="B129" s="6" t="s">
        <v>383</v>
      </c>
      <c r="C129" s="13" t="s">
        <v>278</v>
      </c>
      <c r="D129" s="13" t="s">
        <v>298</v>
      </c>
      <c r="E129" s="45"/>
      <c r="F129" s="1">
        <f t="shared" si="28"/>
        <v>0</v>
      </c>
      <c r="I129" s="31" t="str">
        <f t="shared" si="23"/>
        <v>45976ABB</v>
      </c>
      <c r="J129" t="e">
        <f>VLOOKUP(I129,Sperrdaten!H:I,2,FALSE)</f>
        <v>#N/A</v>
      </c>
      <c r="K129" s="32" t="str">
        <f t="shared" si="24"/>
        <v>45976ABB</v>
      </c>
      <c r="L129" t="e">
        <f>VLOOKUP(K129,Sperrdaten!C:D,2,FALSE)</f>
        <v>#N/A</v>
      </c>
      <c r="M129" s="32" t="str">
        <f t="shared" si="25"/>
        <v>45976GKB</v>
      </c>
      <c r="N129" t="e">
        <f>VLOOKUP(M129,Sperrdaten!C:D,2,FALSE)</f>
        <v>#N/A</v>
      </c>
      <c r="O129" s="32" t="str">
        <f t="shared" si="26"/>
        <v>45976</v>
      </c>
      <c r="P129" s="33" t="e">
        <f>VLOOKUP(O129,Sperrdaten!C:D,2,FALSE)</f>
        <v>#N/A</v>
      </c>
    </row>
    <row r="130" spans="1:16" ht="15" x14ac:dyDescent="0.2">
      <c r="A130" s="44">
        <f t="shared" si="29"/>
        <v>45976</v>
      </c>
      <c r="B130" s="6"/>
      <c r="C130" s="13"/>
      <c r="D130" s="13"/>
      <c r="E130" s="45"/>
      <c r="F130" s="1">
        <f t="shared" si="28"/>
        <v>0</v>
      </c>
      <c r="I130" s="31" t="str">
        <f t="shared" si="23"/>
        <v>45976</v>
      </c>
      <c r="J130" t="e">
        <f>VLOOKUP(I130,Sperrdaten!H:I,2,FALSE)</f>
        <v>#N/A</v>
      </c>
      <c r="K130" s="32" t="str">
        <f t="shared" si="24"/>
        <v>45976</v>
      </c>
      <c r="L130" t="e">
        <f>VLOOKUP(K130,Sperrdaten!C:D,2,FALSE)</f>
        <v>#N/A</v>
      </c>
      <c r="M130" s="32" t="str">
        <f t="shared" si="25"/>
        <v>45976</v>
      </c>
      <c r="N130" t="e">
        <f>VLOOKUP(M130,Sperrdaten!C:D,2,FALSE)</f>
        <v>#N/A</v>
      </c>
      <c r="O130" s="32" t="str">
        <f t="shared" si="26"/>
        <v>45976</v>
      </c>
      <c r="P130" s="33" t="e">
        <f>VLOOKUP(O130,Sperrdaten!C:D,2,FALSE)</f>
        <v>#N/A</v>
      </c>
    </row>
    <row r="131" spans="1:16" ht="15" x14ac:dyDescent="0.2">
      <c r="A131" s="44">
        <f t="shared" si="29"/>
        <v>45976</v>
      </c>
      <c r="B131" s="6"/>
      <c r="E131" s="45"/>
      <c r="I131" s="31" t="str">
        <f t="shared" si="23"/>
        <v>45976</v>
      </c>
      <c r="J131" t="e">
        <f>VLOOKUP(I131,Sperrdaten!H:I,2,FALSE)</f>
        <v>#N/A</v>
      </c>
      <c r="K131" s="32" t="str">
        <f t="shared" si="24"/>
        <v>45976</v>
      </c>
      <c r="L131" t="e">
        <f>VLOOKUP(K131,Sperrdaten!C:D,2,FALSE)</f>
        <v>#N/A</v>
      </c>
      <c r="M131" s="32" t="str">
        <f t="shared" si="25"/>
        <v>45976</v>
      </c>
      <c r="N131" t="e">
        <f>VLOOKUP(M131,Sperrdaten!C:D,2,FALSE)</f>
        <v>#N/A</v>
      </c>
      <c r="O131" s="32" t="str">
        <f t="shared" si="26"/>
        <v>45976</v>
      </c>
      <c r="P131" s="33" t="e">
        <f>VLOOKUP(O131,Sperrdaten!C:D,2,FALSE)</f>
        <v>#N/A</v>
      </c>
    </row>
    <row r="132" spans="1:16" ht="15" x14ac:dyDescent="0.2">
      <c r="A132" s="44">
        <f t="shared" si="29"/>
        <v>45976</v>
      </c>
      <c r="B132" s="6"/>
      <c r="C132" s="13"/>
      <c r="D132" s="13"/>
      <c r="E132" s="45"/>
      <c r="I132" s="31" t="str">
        <f t="shared" si="23"/>
        <v>45976</v>
      </c>
      <c r="J132" t="e">
        <f>VLOOKUP(I132,Sperrdaten!H:I,2,FALSE)</f>
        <v>#N/A</v>
      </c>
      <c r="K132" s="32" t="str">
        <f t="shared" si="24"/>
        <v>45976</v>
      </c>
      <c r="L132" t="e">
        <f>VLOOKUP(K132,Sperrdaten!C:D,2,FALSE)</f>
        <v>#N/A</v>
      </c>
      <c r="M132" s="32" t="str">
        <f t="shared" si="25"/>
        <v>45976</v>
      </c>
      <c r="N132" t="e">
        <f>VLOOKUP(M132,Sperrdaten!C:D,2,FALSE)</f>
        <v>#N/A</v>
      </c>
      <c r="O132" s="32" t="str">
        <f t="shared" si="26"/>
        <v>45976</v>
      </c>
      <c r="P132" s="33" t="e">
        <f>VLOOKUP(O132,Sperrdaten!C:D,2,FALSE)</f>
        <v>#N/A</v>
      </c>
    </row>
    <row r="133" spans="1:16" ht="16" thickBot="1" x14ac:dyDescent="0.25">
      <c r="A133" s="46">
        <f t="shared" si="29"/>
        <v>45976</v>
      </c>
      <c r="B133" s="47"/>
      <c r="C133" s="48"/>
      <c r="D133" s="48"/>
      <c r="E133" s="49"/>
      <c r="I133" s="31" t="str">
        <f t="shared" si="23"/>
        <v>45976</v>
      </c>
      <c r="J133" t="e">
        <f>VLOOKUP(I133,Sperrdaten!H:I,2,FALSE)</f>
        <v>#N/A</v>
      </c>
      <c r="K133" s="32" t="str">
        <f t="shared" si="24"/>
        <v>45976</v>
      </c>
      <c r="L133" t="e">
        <f>VLOOKUP(K133,Sperrdaten!C:D,2,FALSE)</f>
        <v>#N/A</v>
      </c>
      <c r="M133" s="32" t="str">
        <f t="shared" si="25"/>
        <v>45976</v>
      </c>
      <c r="N133" t="e">
        <f>VLOOKUP(M133,Sperrdaten!C:D,2,FALSE)</f>
        <v>#N/A</v>
      </c>
      <c r="O133" s="32" t="str">
        <f t="shared" si="26"/>
        <v>45976</v>
      </c>
      <c r="P133" s="33" t="e">
        <f>VLOOKUP(O133,Sperrdaten!C:D,2,FALSE)</f>
        <v>#N/A</v>
      </c>
    </row>
    <row r="134" spans="1:16" ht="16" thickBot="1" x14ac:dyDescent="0.25">
      <c r="I134" s="31" t="str">
        <f t="shared" si="23"/>
        <v/>
      </c>
      <c r="J134">
        <f>VLOOKUP(I134,Sperrdaten!H:I,2,FALSE)</f>
        <v>1</v>
      </c>
      <c r="K134" s="32" t="str">
        <f t="shared" si="24"/>
        <v/>
      </c>
      <c r="L134">
        <f>VLOOKUP(K134,Sperrdaten!C:D,2,FALSE)</f>
        <v>1</v>
      </c>
      <c r="M134" s="32" t="str">
        <f t="shared" si="25"/>
        <v/>
      </c>
      <c r="N134">
        <f>VLOOKUP(M134,Sperrdaten!C:D,2,FALSE)</f>
        <v>1</v>
      </c>
      <c r="O134" s="32" t="str">
        <f t="shared" si="26"/>
        <v/>
      </c>
      <c r="P134" s="33">
        <f>VLOOKUP(O134,Sperrdaten!C:D,2,FALSE)</f>
        <v>1</v>
      </c>
    </row>
    <row r="135" spans="1:16" ht="15" x14ac:dyDescent="0.2">
      <c r="A135" s="91">
        <v>46109</v>
      </c>
      <c r="B135" s="93" t="s">
        <v>135</v>
      </c>
      <c r="C135" s="93"/>
      <c r="D135" s="93"/>
      <c r="E135" s="94"/>
      <c r="F135" s="1">
        <f>$B$132</f>
        <v>0</v>
      </c>
      <c r="I135" s="31" t="str">
        <f t="shared" si="23"/>
        <v>46109</v>
      </c>
      <c r="J135" t="e">
        <f>VLOOKUP(I135,Sperrdaten!H:I,2,FALSE)</f>
        <v>#N/A</v>
      </c>
      <c r="K135" s="32" t="str">
        <f t="shared" si="24"/>
        <v>46109</v>
      </c>
      <c r="L135" t="e">
        <f>VLOOKUP(K135,Sperrdaten!C:D,2,FALSE)</f>
        <v>#N/A</v>
      </c>
      <c r="M135" s="32" t="str">
        <f t="shared" si="25"/>
        <v>46109</v>
      </c>
      <c r="N135" t="e">
        <f>VLOOKUP(M135,Sperrdaten!C:D,2,FALSE)</f>
        <v>#N/A</v>
      </c>
      <c r="O135" s="32" t="str">
        <f t="shared" si="26"/>
        <v>46109</v>
      </c>
      <c r="P135" s="33" t="e">
        <f>VLOOKUP(O135,Sperrdaten!C:D,2,FALSE)</f>
        <v>#N/A</v>
      </c>
    </row>
    <row r="136" spans="1:16" ht="15" x14ac:dyDescent="0.2">
      <c r="A136" s="92"/>
      <c r="B136" s="85"/>
      <c r="C136" s="85"/>
      <c r="D136" s="85"/>
      <c r="E136" s="95"/>
      <c r="F136" s="1">
        <f t="shared" ref="F136:F143" si="30">$B$132</f>
        <v>0</v>
      </c>
      <c r="I136" s="31" t="str">
        <f t="shared" si="23"/>
        <v/>
      </c>
      <c r="J136">
        <f>VLOOKUP(I136,Sperrdaten!H:I,2,FALSE)</f>
        <v>1</v>
      </c>
      <c r="K136" s="32" t="str">
        <f t="shared" si="24"/>
        <v/>
      </c>
      <c r="L136">
        <f>VLOOKUP(K136,Sperrdaten!C:D,2,FALSE)</f>
        <v>1</v>
      </c>
      <c r="M136" s="32" t="str">
        <f t="shared" si="25"/>
        <v/>
      </c>
      <c r="N136">
        <f>VLOOKUP(M136,Sperrdaten!C:D,2,FALSE)</f>
        <v>1</v>
      </c>
      <c r="O136" s="32" t="str">
        <f t="shared" si="26"/>
        <v/>
      </c>
      <c r="P136" s="33">
        <f>VLOOKUP(O136,Sperrdaten!C:D,2,FALSE)</f>
        <v>1</v>
      </c>
    </row>
    <row r="137" spans="1:16" ht="15" x14ac:dyDescent="0.2">
      <c r="A137" s="92"/>
      <c r="B137" s="14" t="s">
        <v>11</v>
      </c>
      <c r="C137" s="15" t="s">
        <v>12</v>
      </c>
      <c r="D137" s="15" t="s">
        <v>13</v>
      </c>
      <c r="E137" s="43" t="s">
        <v>14</v>
      </c>
      <c r="F137" s="1">
        <f t="shared" si="30"/>
        <v>0</v>
      </c>
      <c r="I137" s="31" t="str">
        <f t="shared" si="23"/>
        <v>h</v>
      </c>
      <c r="J137" t="e">
        <f>VLOOKUP(I137,Sperrdaten!H:I,2,FALSE)</f>
        <v>#N/A</v>
      </c>
      <c r="K137" s="32" t="str">
        <f t="shared" si="24"/>
        <v>h</v>
      </c>
      <c r="L137" t="e">
        <f>VLOOKUP(K137,Sperrdaten!C:D,2,FALSE)</f>
        <v>#N/A</v>
      </c>
      <c r="M137" s="32" t="str">
        <f t="shared" si="25"/>
        <v>a</v>
      </c>
      <c r="N137" t="e">
        <f>VLOOKUP(M137,Sperrdaten!C:D,2,FALSE)</f>
        <v>#N/A</v>
      </c>
      <c r="O137" s="32" t="str">
        <f t="shared" si="26"/>
        <v>SR</v>
      </c>
      <c r="P137" s="33" t="e">
        <f>VLOOKUP(O137,Sperrdaten!C:D,2,FALSE)</f>
        <v>#N/A</v>
      </c>
    </row>
    <row r="138" spans="1:16" ht="15" x14ac:dyDescent="0.2">
      <c r="A138" s="44">
        <f t="shared" ref="A138:A146" si="31">$A$135</f>
        <v>46109</v>
      </c>
      <c r="B138" s="12" t="s">
        <v>205</v>
      </c>
      <c r="C138" s="13" t="s">
        <v>298</v>
      </c>
      <c r="D138" s="13" t="s">
        <v>163</v>
      </c>
      <c r="E138" s="45"/>
      <c r="F138" s="1">
        <f t="shared" si="30"/>
        <v>0</v>
      </c>
      <c r="I138" s="31" t="str">
        <f t="shared" si="23"/>
        <v>46109GKB</v>
      </c>
      <c r="J138" t="e">
        <f>VLOOKUP(I138,Sperrdaten!H:I,2,FALSE)</f>
        <v>#N/A</v>
      </c>
      <c r="K138" s="32" t="str">
        <f t="shared" si="24"/>
        <v>46109GKB</v>
      </c>
      <c r="L138" t="e">
        <f>VLOOKUP(K138,Sperrdaten!C:D,2,FALSE)</f>
        <v>#N/A</v>
      </c>
      <c r="M138" s="32" t="str">
        <f t="shared" si="25"/>
        <v>46109MAB</v>
      </c>
      <c r="N138" t="e">
        <f>VLOOKUP(M138,Sperrdaten!C:D,2,FALSE)</f>
        <v>#N/A</v>
      </c>
      <c r="O138" s="32" t="str">
        <f t="shared" si="26"/>
        <v>46109</v>
      </c>
      <c r="P138" s="33" t="e">
        <f>VLOOKUP(O138,Sperrdaten!C:D,2,FALSE)</f>
        <v>#N/A</v>
      </c>
    </row>
    <row r="139" spans="1:16" ht="15" x14ac:dyDescent="0.2">
      <c r="A139" s="44">
        <f t="shared" si="31"/>
        <v>46109</v>
      </c>
      <c r="B139" s="6" t="s">
        <v>381</v>
      </c>
      <c r="C139" s="13" t="s">
        <v>249</v>
      </c>
      <c r="D139" s="13" t="s">
        <v>314</v>
      </c>
      <c r="E139" s="45"/>
      <c r="F139" s="1">
        <f t="shared" si="30"/>
        <v>0</v>
      </c>
      <c r="I139" s="31" t="str">
        <f t="shared" si="23"/>
        <v>46109ERB</v>
      </c>
      <c r="J139" t="e">
        <f>VLOOKUP(I139,Sperrdaten!H:I,2,FALSE)</f>
        <v>#N/A</v>
      </c>
      <c r="K139" s="32" t="str">
        <f t="shared" si="24"/>
        <v>46109ERB</v>
      </c>
      <c r="L139" t="e">
        <f>VLOOKUP(K139,Sperrdaten!C:D,2,FALSE)</f>
        <v>#N/A</v>
      </c>
      <c r="M139" s="32" t="str">
        <f t="shared" si="25"/>
        <v>46109SLB</v>
      </c>
      <c r="N139" t="e">
        <f>VLOOKUP(M139,Sperrdaten!C:D,2,FALSE)</f>
        <v>#N/A</v>
      </c>
      <c r="O139" s="32" t="str">
        <f t="shared" si="26"/>
        <v>46109</v>
      </c>
      <c r="P139" s="33" t="e">
        <f>VLOOKUP(O139,Sperrdaten!C:D,2,FALSE)</f>
        <v>#N/A</v>
      </c>
    </row>
    <row r="140" spans="1:16" ht="15" x14ac:dyDescent="0.2">
      <c r="A140" s="44">
        <f t="shared" si="31"/>
        <v>46109</v>
      </c>
      <c r="B140" s="6" t="s">
        <v>382</v>
      </c>
      <c r="C140" s="13" t="s">
        <v>153</v>
      </c>
      <c r="D140" s="13" t="s">
        <v>163</v>
      </c>
      <c r="E140" s="45"/>
      <c r="F140" s="1">
        <f t="shared" si="30"/>
        <v>0</v>
      </c>
      <c r="I140" s="31" t="str">
        <f t="shared" si="23"/>
        <v>46109CHB</v>
      </c>
      <c r="J140" t="e">
        <f>VLOOKUP(I140,Sperrdaten!H:I,2,FALSE)</f>
        <v>#N/A</v>
      </c>
      <c r="K140" s="32" t="str">
        <f t="shared" si="24"/>
        <v>46109CHB</v>
      </c>
      <c r="L140" t="e">
        <f>VLOOKUP(K140,Sperrdaten!C:D,2,FALSE)</f>
        <v>#N/A</v>
      </c>
      <c r="M140" s="32" t="str">
        <f t="shared" si="25"/>
        <v>46109MAB</v>
      </c>
      <c r="N140" t="e">
        <f>VLOOKUP(M140,Sperrdaten!C:D,2,FALSE)</f>
        <v>#N/A</v>
      </c>
      <c r="O140" s="32" t="str">
        <f t="shared" si="26"/>
        <v>46109</v>
      </c>
      <c r="P140" s="33" t="e">
        <f>VLOOKUP(O140,Sperrdaten!C:D,2,FALSE)</f>
        <v>#N/A</v>
      </c>
    </row>
    <row r="141" spans="1:16" ht="15" x14ac:dyDescent="0.2">
      <c r="A141" s="44">
        <f t="shared" si="31"/>
        <v>46109</v>
      </c>
      <c r="B141" s="6" t="s">
        <v>30</v>
      </c>
      <c r="C141" s="13" t="s">
        <v>314</v>
      </c>
      <c r="D141" s="13" t="s">
        <v>298</v>
      </c>
      <c r="E141" s="45"/>
      <c r="F141" s="1">
        <f t="shared" si="30"/>
        <v>0</v>
      </c>
      <c r="I141" s="31" t="str">
        <f t="shared" si="23"/>
        <v>46109SLB</v>
      </c>
      <c r="J141" t="e">
        <f>VLOOKUP(I141,Sperrdaten!H:I,2,FALSE)</f>
        <v>#N/A</v>
      </c>
      <c r="K141" s="32" t="str">
        <f t="shared" si="24"/>
        <v>46109SLB</v>
      </c>
      <c r="L141" t="e">
        <f>VLOOKUP(K141,Sperrdaten!C:D,2,FALSE)</f>
        <v>#N/A</v>
      </c>
      <c r="M141" s="32" t="str">
        <f t="shared" si="25"/>
        <v>46109GKB</v>
      </c>
      <c r="N141" t="e">
        <f>VLOOKUP(M141,Sperrdaten!C:D,2,FALSE)</f>
        <v>#N/A</v>
      </c>
      <c r="O141" s="32" t="str">
        <f t="shared" si="26"/>
        <v>46109</v>
      </c>
      <c r="P141" s="33" t="e">
        <f>VLOOKUP(O141,Sperrdaten!C:D,2,FALSE)</f>
        <v>#N/A</v>
      </c>
    </row>
    <row r="142" spans="1:16" ht="15" x14ac:dyDescent="0.2">
      <c r="A142" s="44">
        <f t="shared" si="31"/>
        <v>46109</v>
      </c>
      <c r="B142" s="6" t="s">
        <v>383</v>
      </c>
      <c r="C142" s="13" t="s">
        <v>153</v>
      </c>
      <c r="D142" s="13" t="s">
        <v>249</v>
      </c>
      <c r="E142" s="45"/>
      <c r="F142" s="1">
        <f t="shared" si="30"/>
        <v>0</v>
      </c>
      <c r="I142" s="31" t="str">
        <f t="shared" si="23"/>
        <v>46109CHB</v>
      </c>
      <c r="J142" t="e">
        <f>VLOOKUP(I142,Sperrdaten!H:I,2,FALSE)</f>
        <v>#N/A</v>
      </c>
      <c r="K142" s="32" t="str">
        <f t="shared" si="24"/>
        <v>46109CHB</v>
      </c>
      <c r="L142" t="e">
        <f>VLOOKUP(K142,Sperrdaten!C:D,2,FALSE)</f>
        <v>#N/A</v>
      </c>
      <c r="M142" s="32" t="str">
        <f t="shared" si="25"/>
        <v>46109ERB</v>
      </c>
      <c r="N142" t="e">
        <f>VLOOKUP(M142,Sperrdaten!C:D,2,FALSE)</f>
        <v>#N/A</v>
      </c>
      <c r="O142" s="32" t="str">
        <f t="shared" si="26"/>
        <v>46109</v>
      </c>
      <c r="P142" s="33" t="e">
        <f>VLOOKUP(O142,Sperrdaten!C:D,2,FALSE)</f>
        <v>#N/A</v>
      </c>
    </row>
    <row r="143" spans="1:16" ht="15" x14ac:dyDescent="0.2">
      <c r="A143" s="44">
        <f t="shared" si="31"/>
        <v>46109</v>
      </c>
      <c r="B143" s="6"/>
      <c r="C143" s="13"/>
      <c r="D143" s="13"/>
      <c r="E143" s="45"/>
      <c r="F143" s="1">
        <f t="shared" si="30"/>
        <v>0</v>
      </c>
      <c r="I143" s="31" t="str">
        <f t="shared" si="23"/>
        <v>46109</v>
      </c>
      <c r="J143" t="e">
        <f>VLOOKUP(I143,Sperrdaten!H:I,2,FALSE)</f>
        <v>#N/A</v>
      </c>
      <c r="K143" s="32" t="str">
        <f t="shared" si="24"/>
        <v>46109</v>
      </c>
      <c r="L143" t="e">
        <f>VLOOKUP(K143,Sperrdaten!C:D,2,FALSE)</f>
        <v>#N/A</v>
      </c>
      <c r="M143" s="32" t="str">
        <f t="shared" si="25"/>
        <v>46109</v>
      </c>
      <c r="N143" t="e">
        <f>VLOOKUP(M143,Sperrdaten!C:D,2,FALSE)</f>
        <v>#N/A</v>
      </c>
      <c r="O143" s="32" t="str">
        <f t="shared" si="26"/>
        <v>46109</v>
      </c>
      <c r="P143" s="33" t="e">
        <f>VLOOKUP(O143,Sperrdaten!C:D,2,FALSE)</f>
        <v>#N/A</v>
      </c>
    </row>
    <row r="144" spans="1:16" ht="15" x14ac:dyDescent="0.2">
      <c r="A144" s="44">
        <f t="shared" si="31"/>
        <v>46109</v>
      </c>
      <c r="B144" s="6"/>
      <c r="C144" s="13"/>
      <c r="D144" s="13"/>
      <c r="E144" s="45"/>
      <c r="I144" s="31" t="str">
        <f t="shared" si="23"/>
        <v>46109</v>
      </c>
      <c r="J144" t="e">
        <f>VLOOKUP(I144,Sperrdaten!H:I,2,FALSE)</f>
        <v>#N/A</v>
      </c>
      <c r="K144" s="32" t="str">
        <f t="shared" si="24"/>
        <v>46109</v>
      </c>
      <c r="L144" t="e">
        <f>VLOOKUP(K144,Sperrdaten!C:D,2,FALSE)</f>
        <v>#N/A</v>
      </c>
      <c r="M144" s="32" t="str">
        <f t="shared" si="25"/>
        <v>46109</v>
      </c>
      <c r="N144" t="e">
        <f>VLOOKUP(M144,Sperrdaten!C:D,2,FALSE)</f>
        <v>#N/A</v>
      </c>
      <c r="O144" s="32" t="str">
        <f t="shared" si="26"/>
        <v>46109</v>
      </c>
      <c r="P144" s="33" t="e">
        <f>VLOOKUP(O144,Sperrdaten!C:D,2,FALSE)</f>
        <v>#N/A</v>
      </c>
    </row>
    <row r="145" spans="1:16" ht="15" x14ac:dyDescent="0.2">
      <c r="A145" s="44">
        <f t="shared" si="31"/>
        <v>46109</v>
      </c>
      <c r="B145" s="6"/>
      <c r="C145" s="13"/>
      <c r="D145" s="13"/>
      <c r="E145" s="45"/>
      <c r="I145" s="31" t="str">
        <f t="shared" si="23"/>
        <v>46109</v>
      </c>
      <c r="J145" t="e">
        <f>VLOOKUP(I145,Sperrdaten!H:I,2,FALSE)</f>
        <v>#N/A</v>
      </c>
      <c r="K145" s="32" t="str">
        <f t="shared" si="24"/>
        <v>46109</v>
      </c>
      <c r="L145" t="e">
        <f>VLOOKUP(K145,Sperrdaten!C:D,2,FALSE)</f>
        <v>#N/A</v>
      </c>
      <c r="M145" s="32" t="str">
        <f t="shared" si="25"/>
        <v>46109</v>
      </c>
      <c r="N145" t="e">
        <f>VLOOKUP(M145,Sperrdaten!C:D,2,FALSE)</f>
        <v>#N/A</v>
      </c>
      <c r="O145" s="32" t="str">
        <f t="shared" si="26"/>
        <v>46109</v>
      </c>
      <c r="P145" s="33" t="e">
        <f>VLOOKUP(O145,Sperrdaten!C:D,2,FALSE)</f>
        <v>#N/A</v>
      </c>
    </row>
    <row r="146" spans="1:16" ht="16" thickBot="1" x14ac:dyDescent="0.25">
      <c r="A146" s="46">
        <f t="shared" si="31"/>
        <v>46109</v>
      </c>
      <c r="B146" s="47"/>
      <c r="C146" s="48"/>
      <c r="D146" s="48"/>
      <c r="E146" s="49"/>
      <c r="I146" s="31" t="str">
        <f t="shared" si="23"/>
        <v>46109</v>
      </c>
      <c r="J146" t="e">
        <f>VLOOKUP(I146,Sperrdaten!H:I,2,FALSE)</f>
        <v>#N/A</v>
      </c>
      <c r="K146" s="32" t="str">
        <f t="shared" si="24"/>
        <v>46109</v>
      </c>
      <c r="L146" t="e">
        <f>VLOOKUP(K146,Sperrdaten!C:D,2,FALSE)</f>
        <v>#N/A</v>
      </c>
      <c r="M146" s="32" t="str">
        <f t="shared" si="25"/>
        <v>46109</v>
      </c>
      <c r="N146" t="e">
        <f>VLOOKUP(M146,Sperrdaten!C:D,2,FALSE)</f>
        <v>#N/A</v>
      </c>
      <c r="O146" s="32" t="str">
        <f t="shared" si="26"/>
        <v>46109</v>
      </c>
      <c r="P146" s="33" t="e">
        <f>VLOOKUP(O146,Sperrdaten!C:D,2,FALSE)</f>
        <v>#N/A</v>
      </c>
    </row>
    <row r="147" spans="1:16" ht="16" thickBot="1" x14ac:dyDescent="0.25">
      <c r="I147" s="31" t="str">
        <f>A149&amp;C147</f>
        <v/>
      </c>
      <c r="J147">
        <f>VLOOKUP(I147,Sperrdaten!H:I,2,FALSE)</f>
        <v>1</v>
      </c>
      <c r="K147" s="32" t="str">
        <f>A149&amp;C147</f>
        <v/>
      </c>
      <c r="L147">
        <f>VLOOKUP(K147,Sperrdaten!C:D,2,FALSE)</f>
        <v>1</v>
      </c>
      <c r="M147" s="32" t="str">
        <f>A149&amp;D147</f>
        <v/>
      </c>
      <c r="N147">
        <f>VLOOKUP(M147,Sperrdaten!C:D,2,FALSE)</f>
        <v>1</v>
      </c>
      <c r="O147" s="32" t="str">
        <f>A149&amp;E147</f>
        <v/>
      </c>
      <c r="P147" s="33">
        <f>VLOOKUP(O147,Sperrdaten!C:D,2,FALSE)</f>
        <v>1</v>
      </c>
    </row>
    <row r="148" spans="1:16" ht="15" x14ac:dyDescent="0.2">
      <c r="A148" s="91">
        <v>46005</v>
      </c>
      <c r="B148" s="93" t="s">
        <v>68</v>
      </c>
      <c r="C148" s="93"/>
      <c r="D148" s="93"/>
      <c r="E148" s="94"/>
      <c r="I148" s="31"/>
      <c r="J148"/>
      <c r="K148" s="32"/>
      <c r="L148"/>
      <c r="M148" s="32"/>
      <c r="N148"/>
      <c r="O148" s="32"/>
      <c r="P148" s="33"/>
    </row>
    <row r="149" spans="1:16" ht="15" x14ac:dyDescent="0.2">
      <c r="A149" s="92"/>
      <c r="B149" s="85"/>
      <c r="C149" s="85"/>
      <c r="D149" s="85"/>
      <c r="E149" s="95"/>
      <c r="F149" s="1">
        <f>$B$145</f>
        <v>0</v>
      </c>
      <c r="I149" s="31" t="e">
        <f>#REF!&amp;C149</f>
        <v>#REF!</v>
      </c>
      <c r="J149" t="e">
        <f>VLOOKUP(I149,Sperrdaten!H:I,2,FALSE)</f>
        <v>#REF!</v>
      </c>
      <c r="K149" s="32" t="e">
        <f>#REF!&amp;C149</f>
        <v>#REF!</v>
      </c>
      <c r="L149" t="e">
        <f>VLOOKUP(K149,Sperrdaten!C:D,2,FALSE)</f>
        <v>#REF!</v>
      </c>
      <c r="M149" s="32" t="e">
        <f>#REF!&amp;D149</f>
        <v>#REF!</v>
      </c>
      <c r="N149" t="e">
        <f>VLOOKUP(M149,Sperrdaten!C:D,2,FALSE)</f>
        <v>#REF!</v>
      </c>
      <c r="O149" s="32" t="e">
        <f>#REF!&amp;E149</f>
        <v>#REF!</v>
      </c>
      <c r="P149" s="33" t="e">
        <f>VLOOKUP(O149,Sperrdaten!C:D,2,FALSE)</f>
        <v>#REF!</v>
      </c>
    </row>
    <row r="150" spans="1:16" ht="15" x14ac:dyDescent="0.2">
      <c r="A150" s="92"/>
      <c r="B150" s="14" t="s">
        <v>11</v>
      </c>
      <c r="C150" s="15" t="s">
        <v>12</v>
      </c>
      <c r="D150" s="15" t="s">
        <v>13</v>
      </c>
      <c r="E150" s="43" t="s">
        <v>14</v>
      </c>
      <c r="F150" s="1">
        <f t="shared" ref="F150:F157" si="32">$B$145</f>
        <v>0</v>
      </c>
      <c r="I150" s="31" t="str">
        <f t="shared" si="23"/>
        <v>h</v>
      </c>
      <c r="J150" t="e">
        <f>VLOOKUP(I150,Sperrdaten!H:I,2,FALSE)</f>
        <v>#N/A</v>
      </c>
      <c r="K150" s="32" t="str">
        <f t="shared" si="24"/>
        <v>h</v>
      </c>
      <c r="L150" t="e">
        <f>VLOOKUP(K150,Sperrdaten!C:D,2,FALSE)</f>
        <v>#N/A</v>
      </c>
      <c r="M150" s="32" t="str">
        <f t="shared" si="25"/>
        <v>a</v>
      </c>
      <c r="N150" t="e">
        <f>VLOOKUP(M150,Sperrdaten!C:D,2,FALSE)</f>
        <v>#N/A</v>
      </c>
      <c r="O150" s="32" t="str">
        <f t="shared" si="26"/>
        <v>SR</v>
      </c>
      <c r="P150" s="33" t="e">
        <f>VLOOKUP(O150,Sperrdaten!C:D,2,FALSE)</f>
        <v>#N/A</v>
      </c>
    </row>
    <row r="151" spans="1:16" ht="15" x14ac:dyDescent="0.2">
      <c r="A151" s="44">
        <v>46005</v>
      </c>
      <c r="B151" s="12" t="s">
        <v>205</v>
      </c>
      <c r="C151" s="13" t="s">
        <v>298</v>
      </c>
      <c r="D151" s="13" t="s">
        <v>278</v>
      </c>
      <c r="E151" s="45"/>
      <c r="F151" s="1">
        <f t="shared" si="32"/>
        <v>0</v>
      </c>
      <c r="I151" s="31" t="str">
        <f t="shared" si="23"/>
        <v>46005GKB</v>
      </c>
      <c r="J151" t="e">
        <f>VLOOKUP(I151,Sperrdaten!H:I,2,FALSE)</f>
        <v>#N/A</v>
      </c>
      <c r="K151" s="32" t="str">
        <f t="shared" si="24"/>
        <v>46005GKB</v>
      </c>
      <c r="L151" t="e">
        <f>VLOOKUP(K151,Sperrdaten!C:D,2,FALSE)</f>
        <v>#N/A</v>
      </c>
      <c r="M151" s="32" t="str">
        <f t="shared" si="25"/>
        <v>46005ABB</v>
      </c>
      <c r="N151" t="e">
        <f>VLOOKUP(M151,Sperrdaten!C:D,2,FALSE)</f>
        <v>#N/A</v>
      </c>
      <c r="O151" s="32" t="str">
        <f t="shared" si="26"/>
        <v>46005</v>
      </c>
      <c r="P151" s="33" t="e">
        <f>VLOOKUP(O151,Sperrdaten!C:D,2,FALSE)</f>
        <v>#N/A</v>
      </c>
    </row>
    <row r="152" spans="1:16" ht="15" x14ac:dyDescent="0.2">
      <c r="A152" s="44">
        <v>46005</v>
      </c>
      <c r="B152" s="6" t="s">
        <v>381</v>
      </c>
      <c r="C152" s="13" t="s">
        <v>249</v>
      </c>
      <c r="D152" s="13" t="s">
        <v>163</v>
      </c>
      <c r="E152" s="45"/>
      <c r="F152" s="1">
        <f t="shared" si="32"/>
        <v>0</v>
      </c>
      <c r="I152" s="31" t="str">
        <f t="shared" si="23"/>
        <v>46005ERB</v>
      </c>
      <c r="J152" t="e">
        <f>VLOOKUP(I152,Sperrdaten!H:I,2,FALSE)</f>
        <v>#N/A</v>
      </c>
      <c r="K152" s="32" t="str">
        <f t="shared" si="24"/>
        <v>46005ERB</v>
      </c>
      <c r="L152" t="e">
        <f>VLOOKUP(K152,Sperrdaten!C:D,2,FALSE)</f>
        <v>#N/A</v>
      </c>
      <c r="M152" s="32" t="str">
        <f t="shared" si="25"/>
        <v>46005MAB</v>
      </c>
      <c r="N152" t="e">
        <f>VLOOKUP(M152,Sperrdaten!C:D,2,FALSE)</f>
        <v>#N/A</v>
      </c>
      <c r="O152" s="32" t="str">
        <f t="shared" si="26"/>
        <v>46005</v>
      </c>
      <c r="P152" s="33" t="e">
        <f>VLOOKUP(O152,Sperrdaten!C:D,2,FALSE)</f>
        <v>#N/A</v>
      </c>
    </row>
    <row r="153" spans="1:16" ht="15" x14ac:dyDescent="0.2">
      <c r="A153" s="44">
        <v>46005</v>
      </c>
      <c r="B153" s="6" t="s">
        <v>382</v>
      </c>
      <c r="C153" s="13" t="s">
        <v>298</v>
      </c>
      <c r="D153" s="13" t="s">
        <v>153</v>
      </c>
      <c r="E153" s="45"/>
      <c r="F153" s="1">
        <f t="shared" si="32"/>
        <v>0</v>
      </c>
      <c r="I153" s="31" t="str">
        <f t="shared" si="23"/>
        <v>46005GKB</v>
      </c>
      <c r="J153" t="e">
        <f>VLOOKUP(I153,Sperrdaten!H:I,2,FALSE)</f>
        <v>#N/A</v>
      </c>
      <c r="K153" s="32" t="str">
        <f t="shared" si="24"/>
        <v>46005GKB</v>
      </c>
      <c r="L153" t="e">
        <f>VLOOKUP(K153,Sperrdaten!C:D,2,FALSE)</f>
        <v>#N/A</v>
      </c>
      <c r="M153" s="32" t="str">
        <f t="shared" si="25"/>
        <v>46005CHB</v>
      </c>
      <c r="N153" t="e">
        <f>VLOOKUP(M153,Sperrdaten!C:D,2,FALSE)</f>
        <v>#N/A</v>
      </c>
      <c r="O153" s="32" t="str">
        <f t="shared" si="26"/>
        <v>46005</v>
      </c>
      <c r="P153" s="33" t="e">
        <f>VLOOKUP(O153,Sperrdaten!C:D,2,FALSE)</f>
        <v>#N/A</v>
      </c>
    </row>
    <row r="154" spans="1:16" ht="15" x14ac:dyDescent="0.2">
      <c r="A154" s="44">
        <v>46005</v>
      </c>
      <c r="B154" s="6" t="s">
        <v>30</v>
      </c>
      <c r="C154" s="13" t="s">
        <v>278</v>
      </c>
      <c r="D154" s="13" t="s">
        <v>163</v>
      </c>
      <c r="E154" s="45"/>
      <c r="F154" s="1">
        <f t="shared" si="32"/>
        <v>0</v>
      </c>
      <c r="I154" s="31" t="str">
        <f t="shared" si="23"/>
        <v>46005ABB</v>
      </c>
      <c r="J154" t="e">
        <f>VLOOKUP(I154,Sperrdaten!H:I,2,FALSE)</f>
        <v>#N/A</v>
      </c>
      <c r="K154" s="32" t="str">
        <f t="shared" si="24"/>
        <v>46005ABB</v>
      </c>
      <c r="L154" t="e">
        <f>VLOOKUP(K154,Sperrdaten!C:D,2,FALSE)</f>
        <v>#N/A</v>
      </c>
      <c r="M154" s="32" t="str">
        <f t="shared" si="25"/>
        <v>46005MAB</v>
      </c>
      <c r="N154" t="e">
        <f>VLOOKUP(M154,Sperrdaten!C:D,2,FALSE)</f>
        <v>#N/A</v>
      </c>
      <c r="O154" s="32" t="str">
        <f t="shared" si="26"/>
        <v>46005</v>
      </c>
      <c r="P154" s="33" t="e">
        <f>VLOOKUP(O154,Sperrdaten!C:D,2,FALSE)</f>
        <v>#N/A</v>
      </c>
    </row>
    <row r="155" spans="1:16" ht="15" x14ac:dyDescent="0.2">
      <c r="A155" s="44">
        <v>46005</v>
      </c>
      <c r="B155" s="6" t="s">
        <v>383</v>
      </c>
      <c r="C155" s="13" t="s">
        <v>249</v>
      </c>
      <c r="D155" s="13" t="s">
        <v>153</v>
      </c>
      <c r="E155" s="45"/>
      <c r="F155" s="1">
        <f t="shared" si="32"/>
        <v>0</v>
      </c>
      <c r="I155" s="31" t="str">
        <f t="shared" si="23"/>
        <v>46005ERB</v>
      </c>
      <c r="J155" t="e">
        <f>VLOOKUP(I155,Sperrdaten!H:I,2,FALSE)</f>
        <v>#N/A</v>
      </c>
      <c r="K155" s="32" t="str">
        <f t="shared" si="24"/>
        <v>46005ERB</v>
      </c>
      <c r="L155" t="e">
        <f>VLOOKUP(K155,Sperrdaten!C:D,2,FALSE)</f>
        <v>#N/A</v>
      </c>
      <c r="M155" s="32" t="str">
        <f t="shared" si="25"/>
        <v>46005CHB</v>
      </c>
      <c r="N155" t="e">
        <f>VLOOKUP(M155,Sperrdaten!C:D,2,FALSE)</f>
        <v>#N/A</v>
      </c>
      <c r="O155" s="32" t="str">
        <f t="shared" si="26"/>
        <v>46005</v>
      </c>
      <c r="P155" s="33" t="e">
        <f>VLOOKUP(O155,Sperrdaten!C:D,2,FALSE)</f>
        <v>#N/A</v>
      </c>
    </row>
    <row r="156" spans="1:16" ht="15" x14ac:dyDescent="0.2">
      <c r="A156" s="44"/>
      <c r="B156" s="6"/>
      <c r="C156" s="13"/>
      <c r="D156" s="13"/>
      <c r="E156" s="45"/>
      <c r="F156" s="1">
        <f t="shared" si="32"/>
        <v>0</v>
      </c>
      <c r="I156" s="31" t="str">
        <f t="shared" si="23"/>
        <v/>
      </c>
      <c r="J156">
        <f>VLOOKUP(I156,Sperrdaten!H:I,2,FALSE)</f>
        <v>1</v>
      </c>
      <c r="K156" s="32" t="str">
        <f t="shared" si="24"/>
        <v/>
      </c>
      <c r="L156">
        <f>VLOOKUP(K156,Sperrdaten!C:D,2,FALSE)</f>
        <v>1</v>
      </c>
      <c r="M156" s="32" t="str">
        <f t="shared" si="25"/>
        <v/>
      </c>
      <c r="N156">
        <f>VLOOKUP(M156,Sperrdaten!C:D,2,FALSE)</f>
        <v>1</v>
      </c>
      <c r="O156" s="32" t="str">
        <f t="shared" si="26"/>
        <v/>
      </c>
      <c r="P156" s="33">
        <f>VLOOKUP(O156,Sperrdaten!C:D,2,FALSE)</f>
        <v>1</v>
      </c>
    </row>
    <row r="157" spans="1:16" ht="15" x14ac:dyDescent="0.2">
      <c r="A157" s="44"/>
      <c r="B157" s="6"/>
      <c r="C157" s="13"/>
      <c r="D157" s="13"/>
      <c r="E157" s="45"/>
      <c r="F157" s="1">
        <f t="shared" si="32"/>
        <v>0</v>
      </c>
      <c r="I157" s="31" t="str">
        <f t="shared" si="23"/>
        <v/>
      </c>
      <c r="J157">
        <f>VLOOKUP(I157,Sperrdaten!H:I,2,FALSE)</f>
        <v>1</v>
      </c>
      <c r="K157" s="32" t="str">
        <f t="shared" si="24"/>
        <v/>
      </c>
      <c r="L157">
        <f>VLOOKUP(K157,Sperrdaten!C:D,2,FALSE)</f>
        <v>1</v>
      </c>
      <c r="M157" s="32" t="str">
        <f t="shared" si="25"/>
        <v/>
      </c>
      <c r="N157">
        <f>VLOOKUP(M157,Sperrdaten!C:D,2,FALSE)</f>
        <v>1</v>
      </c>
      <c r="O157" s="32" t="str">
        <f t="shared" si="26"/>
        <v/>
      </c>
      <c r="P157" s="33">
        <f>VLOOKUP(O157,Sperrdaten!C:D,2,FALSE)</f>
        <v>1</v>
      </c>
    </row>
    <row r="158" spans="1:16" ht="15" x14ac:dyDescent="0.2">
      <c r="A158" s="44"/>
      <c r="B158" s="6"/>
      <c r="C158" s="13"/>
      <c r="D158" s="13"/>
      <c r="E158" s="45"/>
      <c r="I158" s="31" t="str">
        <f t="shared" si="23"/>
        <v/>
      </c>
      <c r="J158">
        <f>VLOOKUP(I158,Sperrdaten!H:I,2,FALSE)</f>
        <v>1</v>
      </c>
      <c r="K158" s="32" t="str">
        <f t="shared" si="24"/>
        <v/>
      </c>
      <c r="L158">
        <f>VLOOKUP(K158,Sperrdaten!C:D,2,FALSE)</f>
        <v>1</v>
      </c>
      <c r="M158" s="32" t="str">
        <f t="shared" si="25"/>
        <v/>
      </c>
      <c r="N158">
        <f>VLOOKUP(M158,Sperrdaten!C:D,2,FALSE)</f>
        <v>1</v>
      </c>
      <c r="O158" s="32" t="str">
        <f t="shared" si="26"/>
        <v/>
      </c>
      <c r="P158" s="33">
        <f>VLOOKUP(O158,Sperrdaten!C:D,2,FALSE)</f>
        <v>1</v>
      </c>
    </row>
    <row r="159" spans="1:16" ht="16" thickBot="1" x14ac:dyDescent="0.25">
      <c r="A159" s="46"/>
      <c r="B159" s="47"/>
      <c r="C159" s="48"/>
      <c r="D159" s="48"/>
      <c r="E159" s="49"/>
      <c r="I159" s="31" t="str">
        <f t="shared" si="23"/>
        <v/>
      </c>
      <c r="J159">
        <f>VLOOKUP(I159,Sperrdaten!H:I,2,FALSE)</f>
        <v>1</v>
      </c>
      <c r="K159" s="32" t="str">
        <f t="shared" si="24"/>
        <v/>
      </c>
      <c r="L159">
        <f>VLOOKUP(K159,Sperrdaten!C:D,2,FALSE)</f>
        <v>1</v>
      </c>
      <c r="M159" s="32" t="str">
        <f t="shared" si="25"/>
        <v/>
      </c>
      <c r="N159">
        <f>VLOOKUP(M159,Sperrdaten!C:D,2,FALSE)</f>
        <v>1</v>
      </c>
      <c r="O159" s="32" t="str">
        <f t="shared" si="26"/>
        <v/>
      </c>
      <c r="P159" s="33">
        <f>VLOOKUP(O159,Sperrdaten!C:D,2,FALSE)</f>
        <v>1</v>
      </c>
    </row>
    <row r="160" spans="1:16" ht="15" x14ac:dyDescent="0.2">
      <c r="I160" s="31" t="str">
        <f t="shared" ref="I160:I213" si="33">A160&amp;C160</f>
        <v/>
      </c>
      <c r="J160">
        <f>VLOOKUP(I160,Sperrdaten!H:I,2,FALSE)</f>
        <v>1</v>
      </c>
      <c r="K160" s="32" t="str">
        <f t="shared" ref="K160:K213" si="34">A160&amp;C160</f>
        <v/>
      </c>
      <c r="L160">
        <f>VLOOKUP(K160,Sperrdaten!C:D,2,FALSE)</f>
        <v>1</v>
      </c>
      <c r="M160" s="32" t="str">
        <f t="shared" ref="M160:M213" si="35">A160&amp;D160</f>
        <v/>
      </c>
      <c r="N160">
        <f>VLOOKUP(M160,Sperrdaten!C:D,2,FALSE)</f>
        <v>1</v>
      </c>
      <c r="O160" s="32" t="str">
        <f t="shared" ref="O160:O213" si="36">A160&amp;E160</f>
        <v/>
      </c>
      <c r="P160" s="33">
        <f>VLOOKUP(O160,Sperrdaten!C:D,2,FALSE)</f>
        <v>1</v>
      </c>
    </row>
    <row r="161" spans="1:16" ht="16" thickBot="1" x14ac:dyDescent="0.25">
      <c r="I161" s="31" t="str">
        <f t="shared" si="33"/>
        <v/>
      </c>
      <c r="J161">
        <f>VLOOKUP(I161,Sperrdaten!H:I,2,FALSE)</f>
        <v>1</v>
      </c>
      <c r="K161" s="32" t="str">
        <f t="shared" si="34"/>
        <v/>
      </c>
      <c r="L161">
        <f>VLOOKUP(K161,Sperrdaten!C:D,2,FALSE)</f>
        <v>1</v>
      </c>
      <c r="M161" s="32" t="str">
        <f t="shared" si="35"/>
        <v/>
      </c>
      <c r="N161">
        <f>VLOOKUP(M161,Sperrdaten!C:D,2,FALSE)</f>
        <v>1</v>
      </c>
      <c r="O161" s="32" t="str">
        <f t="shared" si="36"/>
        <v/>
      </c>
      <c r="P161" s="33">
        <f>VLOOKUP(O161,Sperrdaten!C:D,2,FALSE)</f>
        <v>1</v>
      </c>
    </row>
    <row r="162" spans="1:16" ht="15" x14ac:dyDescent="0.2">
      <c r="A162" s="91">
        <v>46138</v>
      </c>
      <c r="B162" s="93" t="s">
        <v>149</v>
      </c>
      <c r="C162" s="93"/>
      <c r="D162" s="93"/>
      <c r="E162" s="94"/>
      <c r="I162" s="31" t="str">
        <f t="shared" si="33"/>
        <v>46138</v>
      </c>
      <c r="J162" t="e">
        <f>VLOOKUP(I162,Sperrdaten!H:I,2,FALSE)</f>
        <v>#N/A</v>
      </c>
      <c r="K162" s="32" t="str">
        <f t="shared" si="34"/>
        <v>46138</v>
      </c>
      <c r="L162" t="e">
        <f>VLOOKUP(K162,Sperrdaten!C:D,2,FALSE)</f>
        <v>#N/A</v>
      </c>
      <c r="M162" s="32" t="str">
        <f t="shared" si="35"/>
        <v>46138</v>
      </c>
      <c r="N162" t="e">
        <f>VLOOKUP(M162,Sperrdaten!C:D,2,FALSE)</f>
        <v>#N/A</v>
      </c>
      <c r="O162" s="32" t="str">
        <f t="shared" si="36"/>
        <v>46138</v>
      </c>
      <c r="P162" s="33" t="e">
        <f>VLOOKUP(O162,Sperrdaten!C:D,2,FALSE)</f>
        <v>#N/A</v>
      </c>
    </row>
    <row r="163" spans="1:16" ht="15" x14ac:dyDescent="0.2">
      <c r="A163" s="92"/>
      <c r="B163" s="85"/>
      <c r="C163" s="85"/>
      <c r="D163" s="85"/>
      <c r="E163" s="95"/>
      <c r="I163" s="31" t="str">
        <f t="shared" si="33"/>
        <v/>
      </c>
      <c r="J163">
        <f>VLOOKUP(I163,Sperrdaten!H:I,2,FALSE)</f>
        <v>1</v>
      </c>
      <c r="K163" s="32" t="str">
        <f t="shared" si="34"/>
        <v/>
      </c>
      <c r="L163">
        <f>VLOOKUP(K163,Sperrdaten!C:D,2,FALSE)</f>
        <v>1</v>
      </c>
      <c r="M163" s="32" t="str">
        <f t="shared" si="35"/>
        <v/>
      </c>
      <c r="N163">
        <f>VLOOKUP(M163,Sperrdaten!C:D,2,FALSE)</f>
        <v>1</v>
      </c>
      <c r="O163" s="32" t="str">
        <f t="shared" si="36"/>
        <v/>
      </c>
      <c r="P163" s="33">
        <f>VLOOKUP(O163,Sperrdaten!C:D,2,FALSE)</f>
        <v>1</v>
      </c>
    </row>
    <row r="164" spans="1:16" ht="15" x14ac:dyDescent="0.2">
      <c r="A164" s="92"/>
      <c r="B164" s="14" t="s">
        <v>11</v>
      </c>
      <c r="C164" s="15" t="s">
        <v>12</v>
      </c>
      <c r="D164" s="15" t="s">
        <v>13</v>
      </c>
      <c r="E164" s="43" t="s">
        <v>14</v>
      </c>
      <c r="I164" s="31" t="str">
        <f t="shared" si="33"/>
        <v>h</v>
      </c>
      <c r="J164" t="e">
        <f>VLOOKUP(I164,Sperrdaten!H:I,2,FALSE)</f>
        <v>#N/A</v>
      </c>
      <c r="K164" s="32" t="str">
        <f t="shared" si="34"/>
        <v>h</v>
      </c>
      <c r="L164" t="e">
        <f>VLOOKUP(K164,Sperrdaten!C:D,2,FALSE)</f>
        <v>#N/A</v>
      </c>
      <c r="M164" s="32" t="str">
        <f t="shared" si="35"/>
        <v>a</v>
      </c>
      <c r="N164" t="e">
        <f>VLOOKUP(M164,Sperrdaten!C:D,2,FALSE)</f>
        <v>#N/A</v>
      </c>
      <c r="O164" s="32" t="str">
        <f t="shared" si="36"/>
        <v>SR</v>
      </c>
      <c r="P164" s="33" t="e">
        <f>VLOOKUP(O164,Sperrdaten!C:D,2,FALSE)</f>
        <v>#N/A</v>
      </c>
    </row>
    <row r="165" spans="1:16" ht="15" x14ac:dyDescent="0.2">
      <c r="A165" s="44">
        <f>$A$162</f>
        <v>46138</v>
      </c>
      <c r="B165" s="12" t="s">
        <v>205</v>
      </c>
      <c r="C165" s="13" t="s">
        <v>153</v>
      </c>
      <c r="D165" s="13" t="s">
        <v>278</v>
      </c>
      <c r="E165" s="45"/>
      <c r="F165" s="1" t="str">
        <f>$B$162</f>
        <v>La Chaux-de-Fonds</v>
      </c>
      <c r="I165" s="31" t="str">
        <f t="shared" si="33"/>
        <v>46138CHB</v>
      </c>
      <c r="J165" t="e">
        <f>VLOOKUP(I165,Sperrdaten!H:I,2,FALSE)</f>
        <v>#N/A</v>
      </c>
      <c r="K165" s="32" t="str">
        <f t="shared" si="34"/>
        <v>46138CHB</v>
      </c>
      <c r="L165" t="e">
        <f>VLOOKUP(K165,Sperrdaten!C:D,2,FALSE)</f>
        <v>#N/A</v>
      </c>
      <c r="M165" s="32" t="str">
        <f t="shared" si="35"/>
        <v>46138ABB</v>
      </c>
      <c r="N165" t="e">
        <f>VLOOKUP(M165,Sperrdaten!C:D,2,FALSE)</f>
        <v>#N/A</v>
      </c>
      <c r="O165" s="32" t="str">
        <f t="shared" si="36"/>
        <v>46138</v>
      </c>
      <c r="P165" s="33" t="e">
        <f>VLOOKUP(O165,Sperrdaten!C:D,2,FALSE)</f>
        <v>#N/A</v>
      </c>
    </row>
    <row r="166" spans="1:16" ht="15" x14ac:dyDescent="0.2">
      <c r="A166" s="44">
        <f t="shared" ref="A166:A169" si="37">$A$162</f>
        <v>46138</v>
      </c>
      <c r="B166" s="6" t="s">
        <v>381</v>
      </c>
      <c r="C166" s="13" t="s">
        <v>298</v>
      </c>
      <c r="D166" s="13" t="s">
        <v>314</v>
      </c>
      <c r="E166" s="45"/>
      <c r="F166" s="1" t="str">
        <f t="shared" ref="F166:F173" si="38">$B$162</f>
        <v>La Chaux-de-Fonds</v>
      </c>
      <c r="I166" s="31" t="str">
        <f t="shared" si="33"/>
        <v>46138GKB</v>
      </c>
      <c r="J166" t="e">
        <f>VLOOKUP(I166,Sperrdaten!H:I,2,FALSE)</f>
        <v>#N/A</v>
      </c>
      <c r="K166" s="32" t="str">
        <f t="shared" si="34"/>
        <v>46138GKB</v>
      </c>
      <c r="L166" t="e">
        <f>VLOOKUP(K166,Sperrdaten!C:D,2,FALSE)</f>
        <v>#N/A</v>
      </c>
      <c r="M166" s="32" t="str">
        <f t="shared" si="35"/>
        <v>46138SLB</v>
      </c>
      <c r="N166" t="e">
        <f>VLOOKUP(M166,Sperrdaten!C:D,2,FALSE)</f>
        <v>#N/A</v>
      </c>
      <c r="O166" s="32" t="str">
        <f t="shared" si="36"/>
        <v>46138</v>
      </c>
      <c r="P166" s="33" t="e">
        <f>VLOOKUP(O166,Sperrdaten!C:D,2,FALSE)</f>
        <v>#N/A</v>
      </c>
    </row>
    <row r="167" spans="1:16" ht="15" x14ac:dyDescent="0.2">
      <c r="A167" s="44">
        <f t="shared" si="37"/>
        <v>46138</v>
      </c>
      <c r="B167" s="6" t="s">
        <v>382</v>
      </c>
      <c r="C167" s="13" t="s">
        <v>249</v>
      </c>
      <c r="D167" s="13" t="s">
        <v>278</v>
      </c>
      <c r="E167" s="45"/>
      <c r="F167" s="1" t="str">
        <f t="shared" si="38"/>
        <v>La Chaux-de-Fonds</v>
      </c>
      <c r="I167" s="31" t="str">
        <f t="shared" si="33"/>
        <v>46138ERB</v>
      </c>
      <c r="J167" t="e">
        <f>VLOOKUP(I167,Sperrdaten!H:I,2,FALSE)</f>
        <v>#N/A</v>
      </c>
      <c r="K167" s="32" t="str">
        <f t="shared" si="34"/>
        <v>46138ERB</v>
      </c>
      <c r="L167" t="e">
        <f>VLOOKUP(K167,Sperrdaten!C:D,2,FALSE)</f>
        <v>#N/A</v>
      </c>
      <c r="M167" s="32" t="str">
        <f t="shared" si="35"/>
        <v>46138ABB</v>
      </c>
      <c r="N167" t="e">
        <f>VLOOKUP(M167,Sperrdaten!C:D,2,FALSE)</f>
        <v>#N/A</v>
      </c>
      <c r="O167" s="32" t="str">
        <f t="shared" si="36"/>
        <v>46138</v>
      </c>
      <c r="P167" s="33" t="e">
        <f>VLOOKUP(O167,Sperrdaten!C:D,2,FALSE)</f>
        <v>#N/A</v>
      </c>
    </row>
    <row r="168" spans="1:16" ht="15" x14ac:dyDescent="0.2">
      <c r="A168" s="44">
        <f t="shared" si="37"/>
        <v>46138</v>
      </c>
      <c r="B168" s="6" t="s">
        <v>30</v>
      </c>
      <c r="C168" s="13" t="s">
        <v>153</v>
      </c>
      <c r="D168" s="13" t="s">
        <v>314</v>
      </c>
      <c r="E168" s="45"/>
      <c r="F168" s="1" t="str">
        <f t="shared" si="38"/>
        <v>La Chaux-de-Fonds</v>
      </c>
      <c r="I168" s="31" t="str">
        <f t="shared" si="33"/>
        <v>46138CHB</v>
      </c>
      <c r="J168" t="e">
        <f>VLOOKUP(I168,Sperrdaten!H:I,2,FALSE)</f>
        <v>#N/A</v>
      </c>
      <c r="K168" s="32" t="str">
        <f t="shared" si="34"/>
        <v>46138CHB</v>
      </c>
      <c r="L168" t="e">
        <f>VLOOKUP(K168,Sperrdaten!C:D,2,FALSE)</f>
        <v>#N/A</v>
      </c>
      <c r="M168" s="32" t="str">
        <f t="shared" si="35"/>
        <v>46138SLB</v>
      </c>
      <c r="N168" t="e">
        <f>VLOOKUP(M168,Sperrdaten!C:D,2,FALSE)</f>
        <v>#N/A</v>
      </c>
      <c r="O168" s="32" t="str">
        <f t="shared" si="36"/>
        <v>46138</v>
      </c>
      <c r="P168" s="33" t="e">
        <f>VLOOKUP(O168,Sperrdaten!C:D,2,FALSE)</f>
        <v>#N/A</v>
      </c>
    </row>
    <row r="169" spans="1:16" ht="15" x14ac:dyDescent="0.2">
      <c r="A169" s="44">
        <f t="shared" si="37"/>
        <v>46138</v>
      </c>
      <c r="B169" s="6" t="s">
        <v>383</v>
      </c>
      <c r="C169" s="13" t="s">
        <v>249</v>
      </c>
      <c r="D169" s="13" t="s">
        <v>298</v>
      </c>
      <c r="E169" s="45"/>
      <c r="F169" s="1" t="str">
        <f t="shared" si="38"/>
        <v>La Chaux-de-Fonds</v>
      </c>
      <c r="I169" s="31" t="str">
        <f t="shared" si="33"/>
        <v>46138ERB</v>
      </c>
      <c r="J169" t="e">
        <f>VLOOKUP(I169,Sperrdaten!H:I,2,FALSE)</f>
        <v>#N/A</v>
      </c>
      <c r="K169" s="32" t="str">
        <f t="shared" si="34"/>
        <v>46138ERB</v>
      </c>
      <c r="L169" t="e">
        <f>VLOOKUP(K169,Sperrdaten!C:D,2,FALSE)</f>
        <v>#N/A</v>
      </c>
      <c r="M169" s="32" t="str">
        <f t="shared" si="35"/>
        <v>46138GKB</v>
      </c>
      <c r="N169" t="e">
        <f>VLOOKUP(M169,Sperrdaten!C:D,2,FALSE)</f>
        <v>#N/A</v>
      </c>
      <c r="O169" s="32" t="str">
        <f t="shared" si="36"/>
        <v>46138</v>
      </c>
      <c r="P169" s="33" t="e">
        <f>VLOOKUP(O169,Sperrdaten!C:D,2,FALSE)</f>
        <v>#N/A</v>
      </c>
    </row>
    <row r="170" spans="1:16" ht="15" x14ac:dyDescent="0.2">
      <c r="A170" s="50">
        <f t="shared" ref="A170:A173" si="39">$A$4</f>
        <v>45969</v>
      </c>
      <c r="B170" s="6" t="s">
        <v>30</v>
      </c>
      <c r="C170" s="13"/>
      <c r="D170" s="13"/>
      <c r="E170" s="45"/>
      <c r="F170" s="1" t="str">
        <f t="shared" si="38"/>
        <v>La Chaux-de-Fonds</v>
      </c>
      <c r="I170" s="31" t="str">
        <f t="shared" si="33"/>
        <v>45969</v>
      </c>
      <c r="J170" t="e">
        <f>VLOOKUP(I170,Sperrdaten!H:I,2,FALSE)</f>
        <v>#N/A</v>
      </c>
      <c r="K170" s="32" t="str">
        <f t="shared" si="34"/>
        <v>45969</v>
      </c>
      <c r="L170" t="e">
        <f>VLOOKUP(K170,Sperrdaten!C:D,2,FALSE)</f>
        <v>#N/A</v>
      </c>
      <c r="M170" s="32" t="str">
        <f t="shared" si="35"/>
        <v>45969</v>
      </c>
      <c r="N170" t="e">
        <f>VLOOKUP(M170,Sperrdaten!C:D,2,FALSE)</f>
        <v>#N/A</v>
      </c>
      <c r="O170" s="32" t="str">
        <f t="shared" si="36"/>
        <v>45969</v>
      </c>
      <c r="P170" s="33" t="e">
        <f>VLOOKUP(O170,Sperrdaten!C:D,2,FALSE)</f>
        <v>#N/A</v>
      </c>
    </row>
    <row r="171" spans="1:16" ht="15" x14ac:dyDescent="0.2">
      <c r="A171" s="50">
        <f t="shared" si="39"/>
        <v>45969</v>
      </c>
      <c r="B171" s="6" t="s">
        <v>31</v>
      </c>
      <c r="C171" s="13"/>
      <c r="D171" s="13"/>
      <c r="E171" s="45"/>
      <c r="F171" s="1" t="str">
        <f t="shared" si="38"/>
        <v>La Chaux-de-Fonds</v>
      </c>
      <c r="I171" s="31" t="str">
        <f t="shared" si="33"/>
        <v>45969</v>
      </c>
      <c r="J171" t="e">
        <f>VLOOKUP(I171,Sperrdaten!H:I,2,FALSE)</f>
        <v>#N/A</v>
      </c>
      <c r="K171" s="32" t="str">
        <f t="shared" si="34"/>
        <v>45969</v>
      </c>
      <c r="L171" t="e">
        <f>VLOOKUP(K171,Sperrdaten!C:D,2,FALSE)</f>
        <v>#N/A</v>
      </c>
      <c r="M171" s="32" t="str">
        <f t="shared" si="35"/>
        <v>45969</v>
      </c>
      <c r="N171" t="e">
        <f>VLOOKUP(M171,Sperrdaten!C:D,2,FALSE)</f>
        <v>#N/A</v>
      </c>
      <c r="O171" s="32" t="str">
        <f t="shared" si="36"/>
        <v>45969</v>
      </c>
      <c r="P171" s="33" t="e">
        <f>VLOOKUP(O171,Sperrdaten!C:D,2,FALSE)</f>
        <v>#N/A</v>
      </c>
    </row>
    <row r="172" spans="1:16" ht="15" x14ac:dyDescent="0.2">
      <c r="A172" s="50">
        <f t="shared" si="39"/>
        <v>45969</v>
      </c>
      <c r="B172" s="6" t="s">
        <v>32</v>
      </c>
      <c r="C172" s="13"/>
      <c r="D172" s="13"/>
      <c r="E172" s="45"/>
      <c r="F172" s="1" t="str">
        <f t="shared" si="38"/>
        <v>La Chaux-de-Fonds</v>
      </c>
      <c r="I172" s="31" t="str">
        <f t="shared" si="33"/>
        <v>45969</v>
      </c>
      <c r="J172" t="e">
        <f>VLOOKUP(I172,Sperrdaten!H:I,2,FALSE)</f>
        <v>#N/A</v>
      </c>
      <c r="K172" s="32" t="str">
        <f t="shared" si="34"/>
        <v>45969</v>
      </c>
      <c r="L172" t="e">
        <f>VLOOKUP(K172,Sperrdaten!C:D,2,FALSE)</f>
        <v>#N/A</v>
      </c>
      <c r="M172" s="32" t="str">
        <f t="shared" si="35"/>
        <v>45969</v>
      </c>
      <c r="N172" t="e">
        <f>VLOOKUP(M172,Sperrdaten!C:D,2,FALSE)</f>
        <v>#N/A</v>
      </c>
      <c r="O172" s="32" t="str">
        <f t="shared" si="36"/>
        <v>45969</v>
      </c>
      <c r="P172" s="33" t="e">
        <f>VLOOKUP(O172,Sperrdaten!C:D,2,FALSE)</f>
        <v>#N/A</v>
      </c>
    </row>
    <row r="173" spans="1:16" ht="16" thickBot="1" x14ac:dyDescent="0.25">
      <c r="A173" s="51">
        <f t="shared" si="39"/>
        <v>45969</v>
      </c>
      <c r="B173" s="47" t="s">
        <v>33</v>
      </c>
      <c r="C173" s="48"/>
      <c r="D173" s="48"/>
      <c r="E173" s="49"/>
      <c r="F173" s="1" t="str">
        <f t="shared" si="38"/>
        <v>La Chaux-de-Fonds</v>
      </c>
      <c r="I173" s="31" t="str">
        <f t="shared" si="33"/>
        <v>45969</v>
      </c>
      <c r="J173" t="e">
        <f>VLOOKUP(I173,Sperrdaten!H:I,2,FALSE)</f>
        <v>#N/A</v>
      </c>
      <c r="K173" s="32" t="str">
        <f t="shared" si="34"/>
        <v>45969</v>
      </c>
      <c r="L173" t="e">
        <f>VLOOKUP(K173,Sperrdaten!C:D,2,FALSE)</f>
        <v>#N/A</v>
      </c>
      <c r="M173" s="32" t="str">
        <f t="shared" si="35"/>
        <v>45969</v>
      </c>
      <c r="N173" t="e">
        <f>VLOOKUP(M173,Sperrdaten!C:D,2,FALSE)</f>
        <v>#N/A</v>
      </c>
      <c r="O173" s="32" t="str">
        <f t="shared" si="36"/>
        <v>45969</v>
      </c>
      <c r="P173" s="33" t="e">
        <f>VLOOKUP(O173,Sperrdaten!C:D,2,FALSE)</f>
        <v>#N/A</v>
      </c>
    </row>
    <row r="174" spans="1:16" ht="16" thickBot="1" x14ac:dyDescent="0.25">
      <c r="I174" s="31" t="str">
        <f t="shared" si="33"/>
        <v/>
      </c>
      <c r="J174">
        <f>VLOOKUP(I174,Sperrdaten!H:I,2,FALSE)</f>
        <v>1</v>
      </c>
      <c r="K174" s="32" t="str">
        <f t="shared" si="34"/>
        <v/>
      </c>
      <c r="L174">
        <f>VLOOKUP(K174,Sperrdaten!C:D,2,FALSE)</f>
        <v>1</v>
      </c>
      <c r="M174" s="32" t="str">
        <f t="shared" si="35"/>
        <v/>
      </c>
      <c r="N174">
        <f>VLOOKUP(M174,Sperrdaten!C:D,2,FALSE)</f>
        <v>1</v>
      </c>
      <c r="O174" s="32" t="str">
        <f t="shared" si="36"/>
        <v/>
      </c>
      <c r="P174" s="33">
        <f>VLOOKUP(O174,Sperrdaten!C:D,2,FALSE)</f>
        <v>1</v>
      </c>
    </row>
    <row r="175" spans="1:16" ht="15" x14ac:dyDescent="0.2">
      <c r="A175" s="91">
        <v>45920</v>
      </c>
      <c r="B175" s="93" t="s">
        <v>174</v>
      </c>
      <c r="C175" s="93"/>
      <c r="D175" s="93"/>
      <c r="E175" s="94"/>
      <c r="I175" s="31" t="str">
        <f t="shared" si="33"/>
        <v>45920</v>
      </c>
      <c r="J175" t="e">
        <f>VLOOKUP(I175,Sperrdaten!H:I,2,FALSE)</f>
        <v>#N/A</v>
      </c>
      <c r="K175" s="32" t="str">
        <f t="shared" si="34"/>
        <v>45920</v>
      </c>
      <c r="L175" t="e">
        <f>VLOOKUP(K175,Sperrdaten!C:D,2,FALSE)</f>
        <v>#N/A</v>
      </c>
      <c r="M175" s="32" t="str">
        <f t="shared" si="35"/>
        <v>45920</v>
      </c>
      <c r="N175" t="e">
        <f>VLOOKUP(M175,Sperrdaten!C:D,2,FALSE)</f>
        <v>#N/A</v>
      </c>
      <c r="O175" s="32" t="str">
        <f t="shared" si="36"/>
        <v>45920</v>
      </c>
      <c r="P175" s="33" t="e">
        <f>VLOOKUP(O175,Sperrdaten!C:D,2,FALSE)</f>
        <v>#N/A</v>
      </c>
    </row>
    <row r="176" spans="1:16" ht="15" x14ac:dyDescent="0.2">
      <c r="A176" s="92"/>
      <c r="B176" s="85"/>
      <c r="C176" s="85"/>
      <c r="D176" s="85"/>
      <c r="E176" s="95"/>
      <c r="I176" s="31" t="str">
        <f t="shared" si="33"/>
        <v/>
      </c>
      <c r="J176">
        <f>VLOOKUP(I176,Sperrdaten!H:I,2,FALSE)</f>
        <v>1</v>
      </c>
      <c r="K176" s="32" t="str">
        <f t="shared" si="34"/>
        <v/>
      </c>
      <c r="L176">
        <f>VLOOKUP(K176,Sperrdaten!C:D,2,FALSE)</f>
        <v>1</v>
      </c>
      <c r="M176" s="32" t="str">
        <f t="shared" si="35"/>
        <v/>
      </c>
      <c r="N176">
        <f>VLOOKUP(M176,Sperrdaten!C:D,2,FALSE)</f>
        <v>1</v>
      </c>
      <c r="O176" s="32" t="str">
        <f t="shared" si="36"/>
        <v/>
      </c>
      <c r="P176" s="33">
        <f>VLOOKUP(O176,Sperrdaten!C:D,2,FALSE)</f>
        <v>1</v>
      </c>
    </row>
    <row r="177" spans="1:16" ht="15" x14ac:dyDescent="0.2">
      <c r="A177" s="92"/>
      <c r="B177" s="14" t="s">
        <v>11</v>
      </c>
      <c r="C177" s="15" t="s">
        <v>12</v>
      </c>
      <c r="D177" s="15" t="s">
        <v>13</v>
      </c>
      <c r="E177" s="43" t="s">
        <v>14</v>
      </c>
      <c r="I177" s="31" t="str">
        <f t="shared" si="33"/>
        <v>h</v>
      </c>
      <c r="J177" t="e">
        <f>VLOOKUP(I177,Sperrdaten!H:I,2,FALSE)</f>
        <v>#N/A</v>
      </c>
      <c r="K177" s="32" t="str">
        <f t="shared" si="34"/>
        <v>h</v>
      </c>
      <c r="L177" t="e">
        <f>VLOOKUP(K177,Sperrdaten!C:D,2,FALSE)</f>
        <v>#N/A</v>
      </c>
      <c r="M177" s="32" t="str">
        <f t="shared" si="35"/>
        <v>a</v>
      </c>
      <c r="N177" t="e">
        <f>VLOOKUP(M177,Sperrdaten!C:D,2,FALSE)</f>
        <v>#N/A</v>
      </c>
      <c r="O177" s="32" t="str">
        <f t="shared" si="36"/>
        <v>SR</v>
      </c>
      <c r="P177" s="33" t="e">
        <f>VLOOKUP(O177,Sperrdaten!C:D,2,FALSE)</f>
        <v>#N/A</v>
      </c>
    </row>
    <row r="178" spans="1:16" ht="15" x14ac:dyDescent="0.2">
      <c r="A178" s="44">
        <v>45920</v>
      </c>
      <c r="B178" s="12" t="s">
        <v>205</v>
      </c>
      <c r="C178" s="13" t="s">
        <v>163</v>
      </c>
      <c r="D178" s="13" t="s">
        <v>314</v>
      </c>
      <c r="E178" s="45"/>
      <c r="F178" s="1" t="str">
        <f>$B$175</f>
        <v>Sierre</v>
      </c>
      <c r="I178" s="31" t="str">
        <f t="shared" si="33"/>
        <v>45920MAB</v>
      </c>
      <c r="J178" t="e">
        <f>VLOOKUP(I178,Sperrdaten!H:I,2,FALSE)</f>
        <v>#N/A</v>
      </c>
      <c r="K178" s="32" t="str">
        <f t="shared" si="34"/>
        <v>45920MAB</v>
      </c>
      <c r="L178" t="e">
        <f>VLOOKUP(K178,Sperrdaten!C:D,2,FALSE)</f>
        <v>#N/A</v>
      </c>
      <c r="M178" s="32" t="str">
        <f t="shared" si="35"/>
        <v>45920SLB</v>
      </c>
      <c r="N178" t="e">
        <f>VLOOKUP(M178,Sperrdaten!C:D,2,FALSE)</f>
        <v>#N/A</v>
      </c>
      <c r="O178" s="32" t="str">
        <f t="shared" si="36"/>
        <v>45920</v>
      </c>
      <c r="P178" s="33" t="e">
        <f>VLOOKUP(O178,Sperrdaten!C:D,2,FALSE)</f>
        <v>#N/A</v>
      </c>
    </row>
    <row r="179" spans="1:16" ht="15" x14ac:dyDescent="0.2">
      <c r="A179" s="44">
        <v>45920</v>
      </c>
      <c r="B179" s="6" t="s">
        <v>381</v>
      </c>
      <c r="C179" s="13" t="s">
        <v>278</v>
      </c>
      <c r="D179" s="13" t="s">
        <v>153</v>
      </c>
      <c r="E179" s="45"/>
      <c r="F179" s="1" t="str">
        <f t="shared" ref="F179:F186" si="40">$B$175</f>
        <v>Sierre</v>
      </c>
      <c r="I179" s="31" t="str">
        <f t="shared" si="33"/>
        <v>45920ABB</v>
      </c>
      <c r="J179" t="e">
        <f>VLOOKUP(I179,Sperrdaten!H:I,2,FALSE)</f>
        <v>#N/A</v>
      </c>
      <c r="K179" s="32" t="str">
        <f t="shared" si="34"/>
        <v>45920ABB</v>
      </c>
      <c r="L179">
        <f>VLOOKUP(K179,Sperrdaten!C:D,2,FALSE)</f>
        <v>1</v>
      </c>
      <c r="M179" s="32" t="str">
        <f t="shared" si="35"/>
        <v>45920CHB</v>
      </c>
      <c r="N179" t="e">
        <f>VLOOKUP(M179,Sperrdaten!C:D,2,FALSE)</f>
        <v>#N/A</v>
      </c>
      <c r="O179" s="32" t="str">
        <f t="shared" si="36"/>
        <v>45920</v>
      </c>
      <c r="P179" s="33" t="e">
        <f>VLOOKUP(O179,Sperrdaten!C:D,2,FALSE)</f>
        <v>#N/A</v>
      </c>
    </row>
    <row r="180" spans="1:16" ht="15" x14ac:dyDescent="0.2">
      <c r="A180" s="44">
        <v>45920</v>
      </c>
      <c r="B180" s="6" t="s">
        <v>382</v>
      </c>
      <c r="C180" s="13" t="s">
        <v>163</v>
      </c>
      <c r="D180" s="13" t="s">
        <v>298</v>
      </c>
      <c r="E180" s="45"/>
      <c r="F180" s="1" t="str">
        <f t="shared" si="40"/>
        <v>Sierre</v>
      </c>
      <c r="I180" s="31" t="str">
        <f t="shared" si="33"/>
        <v>45920MAB</v>
      </c>
      <c r="J180" t="e">
        <f>VLOOKUP(I180,Sperrdaten!H:I,2,FALSE)</f>
        <v>#N/A</v>
      </c>
      <c r="K180" s="32" t="str">
        <f t="shared" si="34"/>
        <v>45920MAB</v>
      </c>
      <c r="L180" t="e">
        <f>VLOOKUP(K180,Sperrdaten!C:D,2,FALSE)</f>
        <v>#N/A</v>
      </c>
      <c r="M180" s="32" t="str">
        <f t="shared" si="35"/>
        <v>45920GKB</v>
      </c>
      <c r="N180" t="e">
        <f>VLOOKUP(M180,Sperrdaten!C:D,2,FALSE)</f>
        <v>#N/A</v>
      </c>
      <c r="O180" s="32" t="str">
        <f t="shared" si="36"/>
        <v>45920</v>
      </c>
      <c r="P180" s="33" t="e">
        <f>VLOOKUP(O180,Sperrdaten!C:D,2,FALSE)</f>
        <v>#N/A</v>
      </c>
    </row>
    <row r="181" spans="1:16" ht="15" x14ac:dyDescent="0.2">
      <c r="A181" s="44">
        <v>45920</v>
      </c>
      <c r="B181" s="6" t="s">
        <v>30</v>
      </c>
      <c r="C181" s="13" t="s">
        <v>314</v>
      </c>
      <c r="D181" s="71" t="s">
        <v>278</v>
      </c>
      <c r="E181" s="45"/>
      <c r="F181" s="1" t="str">
        <f t="shared" si="40"/>
        <v>Sierre</v>
      </c>
      <c r="I181" s="31" t="str">
        <f t="shared" si="33"/>
        <v>45920SLB</v>
      </c>
      <c r="J181" t="e">
        <f>VLOOKUP(I181,Sperrdaten!H:I,2,FALSE)</f>
        <v>#N/A</v>
      </c>
      <c r="K181" s="32" t="str">
        <f t="shared" si="34"/>
        <v>45920SLB</v>
      </c>
      <c r="L181" t="e">
        <f>VLOOKUP(K181,Sperrdaten!C:D,2,FALSE)</f>
        <v>#N/A</v>
      </c>
      <c r="M181" s="32" t="str">
        <f t="shared" si="35"/>
        <v>45920ABB</v>
      </c>
      <c r="N181">
        <f>VLOOKUP(M181,Sperrdaten!C:D,2,FALSE)</f>
        <v>1</v>
      </c>
      <c r="O181" s="32" t="str">
        <f t="shared" si="36"/>
        <v>45920</v>
      </c>
      <c r="P181" s="33" t="e">
        <f>VLOOKUP(O181,Sperrdaten!C:D,2,FALSE)</f>
        <v>#N/A</v>
      </c>
    </row>
    <row r="182" spans="1:16" ht="15" x14ac:dyDescent="0.2">
      <c r="A182" s="44">
        <v>45920</v>
      </c>
      <c r="B182" s="6" t="s">
        <v>383</v>
      </c>
      <c r="C182" s="13" t="s">
        <v>153</v>
      </c>
      <c r="D182" s="13" t="s">
        <v>298</v>
      </c>
      <c r="E182" s="45"/>
      <c r="F182" s="1" t="str">
        <f t="shared" si="40"/>
        <v>Sierre</v>
      </c>
      <c r="I182" s="31" t="str">
        <f t="shared" si="33"/>
        <v>45920CHB</v>
      </c>
      <c r="J182" t="e">
        <f>VLOOKUP(I182,Sperrdaten!H:I,2,FALSE)</f>
        <v>#N/A</v>
      </c>
      <c r="K182" s="32" t="str">
        <f t="shared" si="34"/>
        <v>45920CHB</v>
      </c>
      <c r="L182" t="e">
        <f>VLOOKUP(K182,Sperrdaten!C:D,2,FALSE)</f>
        <v>#N/A</v>
      </c>
      <c r="M182" s="32" t="str">
        <f t="shared" si="35"/>
        <v>45920GKB</v>
      </c>
      <c r="N182" t="e">
        <f>VLOOKUP(M182,Sperrdaten!C:D,2,FALSE)</f>
        <v>#N/A</v>
      </c>
      <c r="O182" s="32" t="str">
        <f t="shared" si="36"/>
        <v>45920</v>
      </c>
      <c r="P182" s="33" t="e">
        <f>VLOOKUP(O182,Sperrdaten!C:D,2,FALSE)</f>
        <v>#N/A</v>
      </c>
    </row>
    <row r="183" spans="1:16" ht="15" x14ac:dyDescent="0.2">
      <c r="A183" s="44">
        <v>45920</v>
      </c>
      <c r="B183" s="6" t="s">
        <v>30</v>
      </c>
      <c r="C183" s="13"/>
      <c r="D183" s="13"/>
      <c r="E183" s="45"/>
      <c r="F183" s="1" t="str">
        <f t="shared" si="40"/>
        <v>Sierre</v>
      </c>
      <c r="I183" s="31" t="str">
        <f t="shared" si="33"/>
        <v>45920</v>
      </c>
      <c r="J183" t="e">
        <f>VLOOKUP(I183,Sperrdaten!H:I,2,FALSE)</f>
        <v>#N/A</v>
      </c>
      <c r="K183" s="32" t="str">
        <f t="shared" si="34"/>
        <v>45920</v>
      </c>
      <c r="L183" t="e">
        <f>VLOOKUP(K183,Sperrdaten!C:D,2,FALSE)</f>
        <v>#N/A</v>
      </c>
      <c r="M183" s="32" t="str">
        <f t="shared" si="35"/>
        <v>45920</v>
      </c>
      <c r="N183" t="e">
        <f>VLOOKUP(M183,Sperrdaten!C:D,2,FALSE)</f>
        <v>#N/A</v>
      </c>
      <c r="O183" s="32" t="str">
        <f t="shared" si="36"/>
        <v>45920</v>
      </c>
      <c r="P183" s="33" t="e">
        <f>VLOOKUP(O183,Sperrdaten!C:D,2,FALSE)</f>
        <v>#N/A</v>
      </c>
    </row>
    <row r="184" spans="1:16" ht="15" x14ac:dyDescent="0.2">
      <c r="A184" s="44">
        <v>45920</v>
      </c>
      <c r="B184" s="6" t="s">
        <v>31</v>
      </c>
      <c r="C184" s="13"/>
      <c r="D184" s="13"/>
      <c r="E184" s="45"/>
      <c r="F184" s="1" t="str">
        <f t="shared" si="40"/>
        <v>Sierre</v>
      </c>
      <c r="I184" s="31" t="str">
        <f t="shared" si="33"/>
        <v>45920</v>
      </c>
      <c r="J184" t="e">
        <f>VLOOKUP(I184,Sperrdaten!H:I,2,FALSE)</f>
        <v>#N/A</v>
      </c>
      <c r="K184" s="32" t="str">
        <f t="shared" si="34"/>
        <v>45920</v>
      </c>
      <c r="L184" t="e">
        <f>VLOOKUP(K184,Sperrdaten!C:D,2,FALSE)</f>
        <v>#N/A</v>
      </c>
      <c r="M184" s="32" t="str">
        <f t="shared" si="35"/>
        <v>45920</v>
      </c>
      <c r="N184" t="e">
        <f>VLOOKUP(M184,Sperrdaten!C:D,2,FALSE)</f>
        <v>#N/A</v>
      </c>
      <c r="O184" s="32" t="str">
        <f t="shared" si="36"/>
        <v>45920</v>
      </c>
      <c r="P184" s="33" t="e">
        <f>VLOOKUP(O184,Sperrdaten!C:D,2,FALSE)</f>
        <v>#N/A</v>
      </c>
    </row>
    <row r="185" spans="1:16" ht="15" x14ac:dyDescent="0.2">
      <c r="A185" s="44">
        <v>45920</v>
      </c>
      <c r="B185" s="6" t="s">
        <v>32</v>
      </c>
      <c r="C185" s="13"/>
      <c r="D185" s="13"/>
      <c r="E185" s="45"/>
      <c r="F185" s="1" t="str">
        <f t="shared" si="40"/>
        <v>Sierre</v>
      </c>
      <c r="I185" s="31" t="str">
        <f t="shared" si="33"/>
        <v>45920</v>
      </c>
      <c r="J185" t="e">
        <f>VLOOKUP(I185,Sperrdaten!H:I,2,FALSE)</f>
        <v>#N/A</v>
      </c>
      <c r="K185" s="32" t="str">
        <f t="shared" si="34"/>
        <v>45920</v>
      </c>
      <c r="L185" t="e">
        <f>VLOOKUP(K185,Sperrdaten!C:D,2,FALSE)</f>
        <v>#N/A</v>
      </c>
      <c r="M185" s="32" t="str">
        <f t="shared" si="35"/>
        <v>45920</v>
      </c>
      <c r="N185" t="e">
        <f>VLOOKUP(M185,Sperrdaten!C:D,2,FALSE)</f>
        <v>#N/A</v>
      </c>
      <c r="O185" s="32" t="str">
        <f t="shared" si="36"/>
        <v>45920</v>
      </c>
      <c r="P185" s="33" t="e">
        <f>VLOOKUP(O185,Sperrdaten!C:D,2,FALSE)</f>
        <v>#N/A</v>
      </c>
    </row>
    <row r="186" spans="1:16" ht="16" thickBot="1" x14ac:dyDescent="0.25">
      <c r="A186" s="44">
        <v>45920</v>
      </c>
      <c r="B186" s="47" t="s">
        <v>33</v>
      </c>
      <c r="C186" s="48"/>
      <c r="D186" s="48"/>
      <c r="E186" s="49"/>
      <c r="F186" s="1" t="str">
        <f t="shared" si="40"/>
        <v>Sierre</v>
      </c>
      <c r="I186" s="31" t="str">
        <f t="shared" si="33"/>
        <v>45920</v>
      </c>
      <c r="J186" t="e">
        <f>VLOOKUP(I186,Sperrdaten!H:I,2,FALSE)</f>
        <v>#N/A</v>
      </c>
      <c r="K186" s="32" t="str">
        <f t="shared" si="34"/>
        <v>45920</v>
      </c>
      <c r="L186" t="e">
        <f>VLOOKUP(K186,Sperrdaten!C:D,2,FALSE)</f>
        <v>#N/A</v>
      </c>
      <c r="M186" s="32" t="str">
        <f t="shared" si="35"/>
        <v>45920</v>
      </c>
      <c r="N186" t="e">
        <f>VLOOKUP(M186,Sperrdaten!C:D,2,FALSE)</f>
        <v>#N/A</v>
      </c>
      <c r="O186" s="32" t="str">
        <f t="shared" si="36"/>
        <v>45920</v>
      </c>
      <c r="P186" s="33" t="e">
        <f>VLOOKUP(O186,Sperrdaten!C:D,2,FALSE)</f>
        <v>#N/A</v>
      </c>
    </row>
    <row r="187" spans="1:16" ht="16" thickBot="1" x14ac:dyDescent="0.25">
      <c r="I187" s="31" t="str">
        <f t="shared" si="33"/>
        <v/>
      </c>
      <c r="J187">
        <f>VLOOKUP(I187,Sperrdaten!H:I,2,FALSE)</f>
        <v>1</v>
      </c>
      <c r="K187" s="32" t="str">
        <f t="shared" si="34"/>
        <v/>
      </c>
      <c r="L187">
        <f>VLOOKUP(K187,Sperrdaten!C:D,2,FALSE)</f>
        <v>1</v>
      </c>
      <c r="M187" s="32" t="str">
        <f t="shared" si="35"/>
        <v/>
      </c>
      <c r="N187">
        <f>VLOOKUP(M187,Sperrdaten!C:D,2,FALSE)</f>
        <v>1</v>
      </c>
      <c r="O187" s="32" t="str">
        <f t="shared" si="36"/>
        <v/>
      </c>
      <c r="P187" s="33">
        <f>VLOOKUP(O187,Sperrdaten!C:D,2,FALSE)</f>
        <v>1</v>
      </c>
    </row>
    <row r="188" spans="1:16" ht="15" x14ac:dyDescent="0.2">
      <c r="A188" s="91"/>
      <c r="B188" s="93" t="s">
        <v>34</v>
      </c>
      <c r="C188" s="93"/>
      <c r="D188" s="93"/>
      <c r="E188" s="94"/>
      <c r="I188" s="31" t="str">
        <f t="shared" si="33"/>
        <v/>
      </c>
      <c r="J188">
        <f>VLOOKUP(I188,Sperrdaten!H:I,2,FALSE)</f>
        <v>1</v>
      </c>
      <c r="K188" s="32" t="str">
        <f t="shared" si="34"/>
        <v/>
      </c>
      <c r="L188">
        <f>VLOOKUP(K188,Sperrdaten!C:D,2,FALSE)</f>
        <v>1</v>
      </c>
      <c r="M188" s="32" t="str">
        <f t="shared" si="35"/>
        <v/>
      </c>
      <c r="N188">
        <f>VLOOKUP(M188,Sperrdaten!C:D,2,FALSE)</f>
        <v>1</v>
      </c>
      <c r="O188" s="32" t="str">
        <f t="shared" si="36"/>
        <v/>
      </c>
      <c r="P188" s="33">
        <f>VLOOKUP(O188,Sperrdaten!C:D,2,FALSE)</f>
        <v>1</v>
      </c>
    </row>
    <row r="189" spans="1:16" ht="15" x14ac:dyDescent="0.2">
      <c r="A189" s="92"/>
      <c r="B189" s="85"/>
      <c r="C189" s="85"/>
      <c r="D189" s="85"/>
      <c r="E189" s="95"/>
      <c r="I189" s="31" t="str">
        <f t="shared" si="33"/>
        <v/>
      </c>
      <c r="J189">
        <f>VLOOKUP(I189,Sperrdaten!H:I,2,FALSE)</f>
        <v>1</v>
      </c>
      <c r="K189" s="32" t="str">
        <f t="shared" si="34"/>
        <v/>
      </c>
      <c r="L189">
        <f>VLOOKUP(K189,Sperrdaten!C:D,2,FALSE)</f>
        <v>1</v>
      </c>
      <c r="M189" s="32" t="str">
        <f t="shared" si="35"/>
        <v/>
      </c>
      <c r="N189">
        <f>VLOOKUP(M189,Sperrdaten!C:D,2,FALSE)</f>
        <v>1</v>
      </c>
      <c r="O189" s="32" t="str">
        <f t="shared" si="36"/>
        <v/>
      </c>
      <c r="P189" s="33">
        <f>VLOOKUP(O189,Sperrdaten!C:D,2,FALSE)</f>
        <v>1</v>
      </c>
    </row>
    <row r="190" spans="1:16" ht="15" x14ac:dyDescent="0.2">
      <c r="A190" s="92"/>
      <c r="B190" s="14" t="s">
        <v>11</v>
      </c>
      <c r="C190" s="15" t="s">
        <v>12</v>
      </c>
      <c r="D190" s="15" t="s">
        <v>13</v>
      </c>
      <c r="E190" s="43" t="s">
        <v>14</v>
      </c>
      <c r="I190" s="31" t="str">
        <f t="shared" si="33"/>
        <v>h</v>
      </c>
      <c r="J190" t="e">
        <f>VLOOKUP(I190,Sperrdaten!H:I,2,FALSE)</f>
        <v>#N/A</v>
      </c>
      <c r="K190" s="32" t="str">
        <f t="shared" si="34"/>
        <v>h</v>
      </c>
      <c r="L190" t="e">
        <f>VLOOKUP(K190,Sperrdaten!C:D,2,FALSE)</f>
        <v>#N/A</v>
      </c>
      <c r="M190" s="32" t="str">
        <f t="shared" si="35"/>
        <v>a</v>
      </c>
      <c r="N190" t="e">
        <f>VLOOKUP(M190,Sperrdaten!C:D,2,FALSE)</f>
        <v>#N/A</v>
      </c>
      <c r="O190" s="32" t="str">
        <f t="shared" si="36"/>
        <v>SR</v>
      </c>
      <c r="P190" s="33" t="e">
        <f>VLOOKUP(O190,Sperrdaten!C:D,2,FALSE)</f>
        <v>#N/A</v>
      </c>
    </row>
    <row r="191" spans="1:16" ht="15" x14ac:dyDescent="0.2">
      <c r="A191" s="44">
        <f>$A$4</f>
        <v>45969</v>
      </c>
      <c r="B191" s="12" t="s">
        <v>25</v>
      </c>
      <c r="C191" s="13"/>
      <c r="D191" s="13"/>
      <c r="E191" s="45"/>
      <c r="F191" s="1" t="str">
        <f>$B$188</f>
        <v>Turnierort</v>
      </c>
      <c r="I191" s="31" t="str">
        <f t="shared" si="33"/>
        <v>45969</v>
      </c>
      <c r="J191" t="e">
        <f>VLOOKUP(I191,Sperrdaten!H:I,2,FALSE)</f>
        <v>#N/A</v>
      </c>
      <c r="K191" s="32" t="str">
        <f t="shared" si="34"/>
        <v>45969</v>
      </c>
      <c r="L191" t="e">
        <f>VLOOKUP(K191,Sperrdaten!C:D,2,FALSE)</f>
        <v>#N/A</v>
      </c>
      <c r="M191" s="32" t="str">
        <f t="shared" si="35"/>
        <v>45969</v>
      </c>
      <c r="N191" t="e">
        <f>VLOOKUP(M191,Sperrdaten!C:D,2,FALSE)</f>
        <v>#N/A</v>
      </c>
      <c r="O191" s="32" t="str">
        <f t="shared" si="36"/>
        <v>45969</v>
      </c>
      <c r="P191" s="33" t="e">
        <f>VLOOKUP(O191,Sperrdaten!C:D,2,FALSE)</f>
        <v>#N/A</v>
      </c>
    </row>
    <row r="192" spans="1:16" ht="15" x14ac:dyDescent="0.2">
      <c r="A192" s="50">
        <f t="shared" ref="A192:A199" si="41">$A$4</f>
        <v>45969</v>
      </c>
      <c r="B192" s="6" t="s">
        <v>26</v>
      </c>
      <c r="C192" s="13"/>
      <c r="D192" s="13"/>
      <c r="E192" s="45"/>
      <c r="F192" s="1" t="str">
        <f t="shared" ref="F192:F199" si="42">$B$188</f>
        <v>Turnierort</v>
      </c>
      <c r="I192" s="31" t="str">
        <f t="shared" si="33"/>
        <v>45969</v>
      </c>
      <c r="J192" t="e">
        <f>VLOOKUP(I192,Sperrdaten!H:I,2,FALSE)</f>
        <v>#N/A</v>
      </c>
      <c r="K192" s="32" t="str">
        <f t="shared" si="34"/>
        <v>45969</v>
      </c>
      <c r="L192" t="e">
        <f>VLOOKUP(K192,Sperrdaten!C:D,2,FALSE)</f>
        <v>#N/A</v>
      </c>
      <c r="M192" s="32" t="str">
        <f t="shared" si="35"/>
        <v>45969</v>
      </c>
      <c r="N192" t="e">
        <f>VLOOKUP(M192,Sperrdaten!C:D,2,FALSE)</f>
        <v>#N/A</v>
      </c>
      <c r="O192" s="32" t="str">
        <f t="shared" si="36"/>
        <v>45969</v>
      </c>
      <c r="P192" s="33" t="e">
        <f>VLOOKUP(O192,Sperrdaten!C:D,2,FALSE)</f>
        <v>#N/A</v>
      </c>
    </row>
    <row r="193" spans="1:16" ht="15" x14ac:dyDescent="0.2">
      <c r="A193" s="50">
        <f t="shared" si="41"/>
        <v>45969</v>
      </c>
      <c r="B193" s="6" t="s">
        <v>27</v>
      </c>
      <c r="C193" s="13"/>
      <c r="D193" s="13"/>
      <c r="E193" s="45"/>
      <c r="F193" s="1" t="str">
        <f t="shared" si="42"/>
        <v>Turnierort</v>
      </c>
      <c r="I193" s="31" t="str">
        <f t="shared" si="33"/>
        <v>45969</v>
      </c>
      <c r="J193" t="e">
        <f>VLOOKUP(I193,Sperrdaten!H:I,2,FALSE)</f>
        <v>#N/A</v>
      </c>
      <c r="K193" s="32" t="str">
        <f t="shared" si="34"/>
        <v>45969</v>
      </c>
      <c r="L193" t="e">
        <f>VLOOKUP(K193,Sperrdaten!C:D,2,FALSE)</f>
        <v>#N/A</v>
      </c>
      <c r="M193" s="32" t="str">
        <f t="shared" si="35"/>
        <v>45969</v>
      </c>
      <c r="N193" t="e">
        <f>VLOOKUP(M193,Sperrdaten!C:D,2,FALSE)</f>
        <v>#N/A</v>
      </c>
      <c r="O193" s="32" t="str">
        <f t="shared" si="36"/>
        <v>45969</v>
      </c>
      <c r="P193" s="33" t="e">
        <f>VLOOKUP(O193,Sperrdaten!C:D,2,FALSE)</f>
        <v>#N/A</v>
      </c>
    </row>
    <row r="194" spans="1:16" ht="15" x14ac:dyDescent="0.2">
      <c r="A194" s="50">
        <f t="shared" si="41"/>
        <v>45969</v>
      </c>
      <c r="B194" s="6" t="s">
        <v>28</v>
      </c>
      <c r="C194" s="13"/>
      <c r="D194" s="13"/>
      <c r="E194" s="45"/>
      <c r="F194" s="1" t="str">
        <f t="shared" si="42"/>
        <v>Turnierort</v>
      </c>
      <c r="I194" s="31" t="str">
        <f t="shared" si="33"/>
        <v>45969</v>
      </c>
      <c r="J194" t="e">
        <f>VLOOKUP(I194,Sperrdaten!H:I,2,FALSE)</f>
        <v>#N/A</v>
      </c>
      <c r="K194" s="32" t="str">
        <f t="shared" si="34"/>
        <v>45969</v>
      </c>
      <c r="L194" t="e">
        <f>VLOOKUP(K194,Sperrdaten!C:D,2,FALSE)</f>
        <v>#N/A</v>
      </c>
      <c r="M194" s="32" t="str">
        <f t="shared" si="35"/>
        <v>45969</v>
      </c>
      <c r="N194" t="e">
        <f>VLOOKUP(M194,Sperrdaten!C:D,2,FALSE)</f>
        <v>#N/A</v>
      </c>
      <c r="O194" s="32" t="str">
        <f t="shared" si="36"/>
        <v>45969</v>
      </c>
      <c r="P194" s="33" t="e">
        <f>VLOOKUP(O194,Sperrdaten!C:D,2,FALSE)</f>
        <v>#N/A</v>
      </c>
    </row>
    <row r="195" spans="1:16" ht="15" x14ac:dyDescent="0.2">
      <c r="A195" s="50">
        <f t="shared" si="41"/>
        <v>45969</v>
      </c>
      <c r="B195" s="6" t="s">
        <v>29</v>
      </c>
      <c r="C195" s="13"/>
      <c r="D195" s="13"/>
      <c r="E195" s="45"/>
      <c r="F195" s="1" t="str">
        <f t="shared" si="42"/>
        <v>Turnierort</v>
      </c>
      <c r="I195" s="31" t="str">
        <f t="shared" si="33"/>
        <v>45969</v>
      </c>
      <c r="J195" t="e">
        <f>VLOOKUP(I195,Sperrdaten!H:I,2,FALSE)</f>
        <v>#N/A</v>
      </c>
      <c r="K195" s="32" t="str">
        <f t="shared" si="34"/>
        <v>45969</v>
      </c>
      <c r="L195" t="e">
        <f>VLOOKUP(K195,Sperrdaten!C:D,2,FALSE)</f>
        <v>#N/A</v>
      </c>
      <c r="M195" s="32" t="str">
        <f t="shared" si="35"/>
        <v>45969</v>
      </c>
      <c r="N195" t="e">
        <f>VLOOKUP(M195,Sperrdaten!C:D,2,FALSE)</f>
        <v>#N/A</v>
      </c>
      <c r="O195" s="32" t="str">
        <f t="shared" si="36"/>
        <v>45969</v>
      </c>
      <c r="P195" s="33" t="e">
        <f>VLOOKUP(O195,Sperrdaten!C:D,2,FALSE)</f>
        <v>#N/A</v>
      </c>
    </row>
    <row r="196" spans="1:16" ht="15" x14ac:dyDescent="0.2">
      <c r="A196" s="50">
        <f t="shared" si="41"/>
        <v>45969</v>
      </c>
      <c r="B196" s="6" t="s">
        <v>30</v>
      </c>
      <c r="C196" s="13"/>
      <c r="D196" s="13"/>
      <c r="E196" s="45"/>
      <c r="F196" s="1" t="str">
        <f t="shared" si="42"/>
        <v>Turnierort</v>
      </c>
      <c r="I196" s="31" t="str">
        <f t="shared" si="33"/>
        <v>45969</v>
      </c>
      <c r="J196" t="e">
        <f>VLOOKUP(I196,Sperrdaten!H:I,2,FALSE)</f>
        <v>#N/A</v>
      </c>
      <c r="K196" s="32" t="str">
        <f t="shared" si="34"/>
        <v>45969</v>
      </c>
      <c r="L196" t="e">
        <f>VLOOKUP(K196,Sperrdaten!C:D,2,FALSE)</f>
        <v>#N/A</v>
      </c>
      <c r="M196" s="32" t="str">
        <f t="shared" si="35"/>
        <v>45969</v>
      </c>
      <c r="N196" t="e">
        <f>VLOOKUP(M196,Sperrdaten!C:D,2,FALSE)</f>
        <v>#N/A</v>
      </c>
      <c r="O196" s="32" t="str">
        <f t="shared" si="36"/>
        <v>45969</v>
      </c>
      <c r="P196" s="33" t="e">
        <f>VLOOKUP(O196,Sperrdaten!C:D,2,FALSE)</f>
        <v>#N/A</v>
      </c>
    </row>
    <row r="197" spans="1:16" ht="15" x14ac:dyDescent="0.2">
      <c r="A197" s="50">
        <f t="shared" si="41"/>
        <v>45969</v>
      </c>
      <c r="B197" s="6" t="s">
        <v>31</v>
      </c>
      <c r="C197" s="13"/>
      <c r="D197" s="13"/>
      <c r="E197" s="45"/>
      <c r="F197" s="1" t="str">
        <f t="shared" si="42"/>
        <v>Turnierort</v>
      </c>
      <c r="I197" s="31" t="str">
        <f t="shared" si="33"/>
        <v>45969</v>
      </c>
      <c r="J197" t="e">
        <f>VLOOKUP(I197,Sperrdaten!H:I,2,FALSE)</f>
        <v>#N/A</v>
      </c>
      <c r="K197" s="32" t="str">
        <f t="shared" si="34"/>
        <v>45969</v>
      </c>
      <c r="L197" t="e">
        <f>VLOOKUP(K197,Sperrdaten!C:D,2,FALSE)</f>
        <v>#N/A</v>
      </c>
      <c r="M197" s="32" t="str">
        <f t="shared" si="35"/>
        <v>45969</v>
      </c>
      <c r="N197" t="e">
        <f>VLOOKUP(M197,Sperrdaten!C:D,2,FALSE)</f>
        <v>#N/A</v>
      </c>
      <c r="O197" s="32" t="str">
        <f t="shared" si="36"/>
        <v>45969</v>
      </c>
      <c r="P197" s="33" t="e">
        <f>VLOOKUP(O197,Sperrdaten!C:D,2,FALSE)</f>
        <v>#N/A</v>
      </c>
    </row>
    <row r="198" spans="1:16" ht="15" x14ac:dyDescent="0.2">
      <c r="A198" s="50">
        <f t="shared" si="41"/>
        <v>45969</v>
      </c>
      <c r="B198" s="6" t="s">
        <v>32</v>
      </c>
      <c r="C198" s="13"/>
      <c r="D198" s="13"/>
      <c r="E198" s="45"/>
      <c r="F198" s="1" t="str">
        <f t="shared" si="42"/>
        <v>Turnierort</v>
      </c>
      <c r="I198" s="31" t="str">
        <f t="shared" si="33"/>
        <v>45969</v>
      </c>
      <c r="J198" t="e">
        <f>VLOOKUP(I198,Sperrdaten!H:I,2,FALSE)</f>
        <v>#N/A</v>
      </c>
      <c r="K198" s="32" t="str">
        <f t="shared" si="34"/>
        <v>45969</v>
      </c>
      <c r="L198" t="e">
        <f>VLOOKUP(K198,Sperrdaten!C:D,2,FALSE)</f>
        <v>#N/A</v>
      </c>
      <c r="M198" s="32" t="str">
        <f t="shared" si="35"/>
        <v>45969</v>
      </c>
      <c r="N198" t="e">
        <f>VLOOKUP(M198,Sperrdaten!C:D,2,FALSE)</f>
        <v>#N/A</v>
      </c>
      <c r="O198" s="32" t="str">
        <f t="shared" si="36"/>
        <v>45969</v>
      </c>
      <c r="P198" s="33" t="e">
        <f>VLOOKUP(O198,Sperrdaten!C:D,2,FALSE)</f>
        <v>#N/A</v>
      </c>
    </row>
    <row r="199" spans="1:16" ht="16" thickBot="1" x14ac:dyDescent="0.25">
      <c r="A199" s="51">
        <f t="shared" si="41"/>
        <v>45969</v>
      </c>
      <c r="B199" s="47" t="s">
        <v>33</v>
      </c>
      <c r="C199" s="48"/>
      <c r="D199" s="48"/>
      <c r="E199" s="49"/>
      <c r="F199" s="1" t="str">
        <f t="shared" si="42"/>
        <v>Turnierort</v>
      </c>
      <c r="I199" s="31" t="str">
        <f t="shared" si="33"/>
        <v>45969</v>
      </c>
      <c r="J199" t="e">
        <f>VLOOKUP(I199,Sperrdaten!H:I,2,FALSE)</f>
        <v>#N/A</v>
      </c>
      <c r="K199" s="32" t="str">
        <f t="shared" si="34"/>
        <v>45969</v>
      </c>
      <c r="L199" t="e">
        <f>VLOOKUP(K199,Sperrdaten!C:D,2,FALSE)</f>
        <v>#N/A</v>
      </c>
      <c r="M199" s="32" t="str">
        <f t="shared" si="35"/>
        <v>45969</v>
      </c>
      <c r="N199" t="e">
        <f>VLOOKUP(M199,Sperrdaten!C:D,2,FALSE)</f>
        <v>#N/A</v>
      </c>
      <c r="O199" s="32" t="str">
        <f t="shared" si="36"/>
        <v>45969</v>
      </c>
      <c r="P199" s="33" t="e">
        <f>VLOOKUP(O199,Sperrdaten!C:D,2,FALSE)</f>
        <v>#N/A</v>
      </c>
    </row>
    <row r="200" spans="1:16" ht="16" thickBot="1" x14ac:dyDescent="0.25">
      <c r="I200" s="31" t="str">
        <f t="shared" si="33"/>
        <v/>
      </c>
      <c r="J200">
        <f>VLOOKUP(I200,Sperrdaten!H:I,2,FALSE)</f>
        <v>1</v>
      </c>
      <c r="K200" s="32" t="str">
        <f t="shared" si="34"/>
        <v/>
      </c>
      <c r="L200">
        <f>VLOOKUP(K200,Sperrdaten!C:D,2,FALSE)</f>
        <v>1</v>
      </c>
      <c r="M200" s="32" t="str">
        <f t="shared" si="35"/>
        <v/>
      </c>
      <c r="N200">
        <f>VLOOKUP(M200,Sperrdaten!C:D,2,FALSE)</f>
        <v>1</v>
      </c>
      <c r="O200" s="32" t="str">
        <f t="shared" si="36"/>
        <v/>
      </c>
      <c r="P200" s="33">
        <f>VLOOKUP(O200,Sperrdaten!C:D,2,FALSE)</f>
        <v>1</v>
      </c>
    </row>
    <row r="201" spans="1:16" ht="15" x14ac:dyDescent="0.2">
      <c r="A201" s="91"/>
      <c r="B201" s="93" t="s">
        <v>34</v>
      </c>
      <c r="C201" s="93"/>
      <c r="D201" s="93"/>
      <c r="E201" s="94"/>
      <c r="I201" s="31" t="str">
        <f t="shared" si="33"/>
        <v/>
      </c>
      <c r="J201">
        <f>VLOOKUP(I201,Sperrdaten!H:I,2,FALSE)</f>
        <v>1</v>
      </c>
      <c r="K201" s="32" t="str">
        <f t="shared" si="34"/>
        <v/>
      </c>
      <c r="L201">
        <f>VLOOKUP(K201,Sperrdaten!C:D,2,FALSE)</f>
        <v>1</v>
      </c>
      <c r="M201" s="32" t="str">
        <f t="shared" si="35"/>
        <v/>
      </c>
      <c r="N201">
        <f>VLOOKUP(M201,Sperrdaten!C:D,2,FALSE)</f>
        <v>1</v>
      </c>
      <c r="O201" s="32" t="str">
        <f t="shared" si="36"/>
        <v/>
      </c>
      <c r="P201" s="33">
        <f>VLOOKUP(O201,Sperrdaten!C:D,2,FALSE)</f>
        <v>1</v>
      </c>
    </row>
    <row r="202" spans="1:16" ht="15" x14ac:dyDescent="0.2">
      <c r="A202" s="92"/>
      <c r="B202" s="85"/>
      <c r="C202" s="85"/>
      <c r="D202" s="85"/>
      <c r="E202" s="95"/>
      <c r="I202" s="31" t="str">
        <f t="shared" si="33"/>
        <v/>
      </c>
      <c r="J202">
        <f>VLOOKUP(I202,Sperrdaten!H:I,2,FALSE)</f>
        <v>1</v>
      </c>
      <c r="K202" s="32" t="str">
        <f t="shared" si="34"/>
        <v/>
      </c>
      <c r="L202">
        <f>VLOOKUP(K202,Sperrdaten!C:D,2,FALSE)</f>
        <v>1</v>
      </c>
      <c r="M202" s="32" t="str">
        <f t="shared" si="35"/>
        <v/>
      </c>
      <c r="N202">
        <f>VLOOKUP(M202,Sperrdaten!C:D,2,FALSE)</f>
        <v>1</v>
      </c>
      <c r="O202" s="32" t="str">
        <f t="shared" si="36"/>
        <v/>
      </c>
      <c r="P202" s="33">
        <f>VLOOKUP(O202,Sperrdaten!C:D,2,FALSE)</f>
        <v>1</v>
      </c>
    </row>
    <row r="203" spans="1:16" ht="15" x14ac:dyDescent="0.2">
      <c r="A203" s="92"/>
      <c r="B203" s="14" t="s">
        <v>11</v>
      </c>
      <c r="C203" s="15" t="s">
        <v>12</v>
      </c>
      <c r="D203" s="15" t="s">
        <v>13</v>
      </c>
      <c r="E203" s="43" t="s">
        <v>14</v>
      </c>
      <c r="I203" s="31" t="str">
        <f t="shared" si="33"/>
        <v>h</v>
      </c>
      <c r="J203" t="e">
        <f>VLOOKUP(I203,Sperrdaten!H:I,2,FALSE)</f>
        <v>#N/A</v>
      </c>
      <c r="K203" s="32" t="str">
        <f t="shared" si="34"/>
        <v>h</v>
      </c>
      <c r="L203" t="e">
        <f>VLOOKUP(K203,Sperrdaten!C:D,2,FALSE)</f>
        <v>#N/A</v>
      </c>
      <c r="M203" s="32" t="str">
        <f t="shared" si="35"/>
        <v>a</v>
      </c>
      <c r="N203" t="e">
        <f>VLOOKUP(M203,Sperrdaten!C:D,2,FALSE)</f>
        <v>#N/A</v>
      </c>
      <c r="O203" s="32" t="str">
        <f t="shared" si="36"/>
        <v>SR</v>
      </c>
      <c r="P203" s="33" t="e">
        <f>VLOOKUP(O203,Sperrdaten!C:D,2,FALSE)</f>
        <v>#N/A</v>
      </c>
    </row>
    <row r="204" spans="1:16" ht="15" x14ac:dyDescent="0.2">
      <c r="A204" s="44">
        <f>$A$4</f>
        <v>45969</v>
      </c>
      <c r="B204" s="12" t="s">
        <v>25</v>
      </c>
      <c r="C204" s="13"/>
      <c r="D204" s="13"/>
      <c r="E204" s="45"/>
      <c r="F204" s="1" t="str">
        <f>$B$201</f>
        <v>Turnierort</v>
      </c>
      <c r="I204" s="31" t="str">
        <f t="shared" si="33"/>
        <v>45969</v>
      </c>
      <c r="J204" t="e">
        <f>VLOOKUP(I204,Sperrdaten!H:I,2,FALSE)</f>
        <v>#N/A</v>
      </c>
      <c r="K204" s="32" t="str">
        <f t="shared" si="34"/>
        <v>45969</v>
      </c>
      <c r="L204" t="e">
        <f>VLOOKUP(K204,Sperrdaten!C:D,2,FALSE)</f>
        <v>#N/A</v>
      </c>
      <c r="M204" s="32" t="str">
        <f t="shared" si="35"/>
        <v>45969</v>
      </c>
      <c r="N204" t="e">
        <f>VLOOKUP(M204,Sperrdaten!C:D,2,FALSE)</f>
        <v>#N/A</v>
      </c>
      <c r="O204" s="32" t="str">
        <f t="shared" si="36"/>
        <v>45969</v>
      </c>
      <c r="P204" s="33" t="e">
        <f>VLOOKUP(O204,Sperrdaten!C:D,2,FALSE)</f>
        <v>#N/A</v>
      </c>
    </row>
    <row r="205" spans="1:16" ht="15" x14ac:dyDescent="0.2">
      <c r="A205" s="50">
        <f t="shared" ref="A205:A212" si="43">$A$4</f>
        <v>45969</v>
      </c>
      <c r="B205" s="6" t="s">
        <v>26</v>
      </c>
      <c r="C205" s="13"/>
      <c r="D205" s="13"/>
      <c r="E205" s="45"/>
      <c r="F205" s="1" t="str">
        <f t="shared" ref="F205:F212" si="44">$B$201</f>
        <v>Turnierort</v>
      </c>
      <c r="I205" s="31" t="str">
        <f t="shared" si="33"/>
        <v>45969</v>
      </c>
      <c r="J205" t="e">
        <f>VLOOKUP(I205,Sperrdaten!H:I,2,FALSE)</f>
        <v>#N/A</v>
      </c>
      <c r="K205" s="32" t="str">
        <f t="shared" si="34"/>
        <v>45969</v>
      </c>
      <c r="L205" t="e">
        <f>VLOOKUP(K205,Sperrdaten!C:D,2,FALSE)</f>
        <v>#N/A</v>
      </c>
      <c r="M205" s="32" t="str">
        <f t="shared" si="35"/>
        <v>45969</v>
      </c>
      <c r="N205" t="e">
        <f>VLOOKUP(M205,Sperrdaten!C:D,2,FALSE)</f>
        <v>#N/A</v>
      </c>
      <c r="O205" s="32" t="str">
        <f t="shared" si="36"/>
        <v>45969</v>
      </c>
      <c r="P205" s="33" t="e">
        <f>VLOOKUP(O205,Sperrdaten!C:D,2,FALSE)</f>
        <v>#N/A</v>
      </c>
    </row>
    <row r="206" spans="1:16" ht="15" x14ac:dyDescent="0.2">
      <c r="A206" s="50">
        <f t="shared" si="43"/>
        <v>45969</v>
      </c>
      <c r="B206" s="6" t="s">
        <v>27</v>
      </c>
      <c r="C206" s="13"/>
      <c r="D206" s="13"/>
      <c r="E206" s="45"/>
      <c r="F206" s="1" t="str">
        <f t="shared" si="44"/>
        <v>Turnierort</v>
      </c>
      <c r="I206" s="31" t="str">
        <f t="shared" si="33"/>
        <v>45969</v>
      </c>
      <c r="J206" t="e">
        <f>VLOOKUP(I206,Sperrdaten!H:I,2,FALSE)</f>
        <v>#N/A</v>
      </c>
      <c r="K206" s="32" t="str">
        <f t="shared" si="34"/>
        <v>45969</v>
      </c>
      <c r="L206" t="e">
        <f>VLOOKUP(K206,Sperrdaten!C:D,2,FALSE)</f>
        <v>#N/A</v>
      </c>
      <c r="M206" s="32" t="str">
        <f t="shared" si="35"/>
        <v>45969</v>
      </c>
      <c r="N206" t="e">
        <f>VLOOKUP(M206,Sperrdaten!C:D,2,FALSE)</f>
        <v>#N/A</v>
      </c>
      <c r="O206" s="32" t="str">
        <f t="shared" si="36"/>
        <v>45969</v>
      </c>
      <c r="P206" s="33" t="e">
        <f>VLOOKUP(O206,Sperrdaten!C:D,2,FALSE)</f>
        <v>#N/A</v>
      </c>
    </row>
    <row r="207" spans="1:16" ht="15" x14ac:dyDescent="0.2">
      <c r="A207" s="50">
        <f t="shared" si="43"/>
        <v>45969</v>
      </c>
      <c r="B207" s="6" t="s">
        <v>28</v>
      </c>
      <c r="C207" s="13"/>
      <c r="D207" s="13"/>
      <c r="E207" s="45"/>
      <c r="F207" s="1" t="str">
        <f t="shared" si="44"/>
        <v>Turnierort</v>
      </c>
      <c r="I207" s="31" t="str">
        <f t="shared" si="33"/>
        <v>45969</v>
      </c>
      <c r="J207" t="e">
        <f>VLOOKUP(I207,Sperrdaten!H:I,2,FALSE)</f>
        <v>#N/A</v>
      </c>
      <c r="K207" s="32" t="str">
        <f t="shared" si="34"/>
        <v>45969</v>
      </c>
      <c r="L207" t="e">
        <f>VLOOKUP(K207,Sperrdaten!C:D,2,FALSE)</f>
        <v>#N/A</v>
      </c>
      <c r="M207" s="32" t="str">
        <f t="shared" si="35"/>
        <v>45969</v>
      </c>
      <c r="N207" t="e">
        <f>VLOOKUP(M207,Sperrdaten!C:D,2,FALSE)</f>
        <v>#N/A</v>
      </c>
      <c r="O207" s="32" t="str">
        <f t="shared" si="36"/>
        <v>45969</v>
      </c>
      <c r="P207" s="33" t="e">
        <f>VLOOKUP(O207,Sperrdaten!C:D,2,FALSE)</f>
        <v>#N/A</v>
      </c>
    </row>
    <row r="208" spans="1:16" ht="15" x14ac:dyDescent="0.2">
      <c r="A208" s="50">
        <f t="shared" si="43"/>
        <v>45969</v>
      </c>
      <c r="B208" s="6" t="s">
        <v>29</v>
      </c>
      <c r="C208" s="13"/>
      <c r="D208" s="13"/>
      <c r="E208" s="45"/>
      <c r="F208" s="1" t="str">
        <f t="shared" si="44"/>
        <v>Turnierort</v>
      </c>
      <c r="I208" s="31" t="str">
        <f t="shared" si="33"/>
        <v>45969</v>
      </c>
      <c r="J208" t="e">
        <f>VLOOKUP(I208,Sperrdaten!H:I,2,FALSE)</f>
        <v>#N/A</v>
      </c>
      <c r="K208" s="32" t="str">
        <f t="shared" si="34"/>
        <v>45969</v>
      </c>
      <c r="L208" t="e">
        <f>VLOOKUP(K208,Sperrdaten!C:D,2,FALSE)</f>
        <v>#N/A</v>
      </c>
      <c r="M208" s="32" t="str">
        <f t="shared" si="35"/>
        <v>45969</v>
      </c>
      <c r="N208" t="e">
        <f>VLOOKUP(M208,Sperrdaten!C:D,2,FALSE)</f>
        <v>#N/A</v>
      </c>
      <c r="O208" s="32" t="str">
        <f t="shared" si="36"/>
        <v>45969</v>
      </c>
      <c r="P208" s="33" t="e">
        <f>VLOOKUP(O208,Sperrdaten!C:D,2,FALSE)</f>
        <v>#N/A</v>
      </c>
    </row>
    <row r="209" spans="1:16" ht="15" x14ac:dyDescent="0.2">
      <c r="A209" s="50">
        <f t="shared" si="43"/>
        <v>45969</v>
      </c>
      <c r="B209" s="6" t="s">
        <v>30</v>
      </c>
      <c r="C209" s="13"/>
      <c r="D209" s="13"/>
      <c r="E209" s="45"/>
      <c r="F209" s="1" t="str">
        <f t="shared" si="44"/>
        <v>Turnierort</v>
      </c>
      <c r="I209" s="31" t="str">
        <f t="shared" si="33"/>
        <v>45969</v>
      </c>
      <c r="J209" t="e">
        <f>VLOOKUP(I209,Sperrdaten!H:I,2,FALSE)</f>
        <v>#N/A</v>
      </c>
      <c r="K209" s="32" t="str">
        <f t="shared" si="34"/>
        <v>45969</v>
      </c>
      <c r="L209" t="e">
        <f>VLOOKUP(K209,Sperrdaten!C:D,2,FALSE)</f>
        <v>#N/A</v>
      </c>
      <c r="M209" s="32" t="str">
        <f t="shared" si="35"/>
        <v>45969</v>
      </c>
      <c r="N209" t="e">
        <f>VLOOKUP(M209,Sperrdaten!C:D,2,FALSE)</f>
        <v>#N/A</v>
      </c>
      <c r="O209" s="32" t="str">
        <f t="shared" si="36"/>
        <v>45969</v>
      </c>
      <c r="P209" s="33" t="e">
        <f>VLOOKUP(O209,Sperrdaten!C:D,2,FALSE)</f>
        <v>#N/A</v>
      </c>
    </row>
    <row r="210" spans="1:16" ht="15" x14ac:dyDescent="0.2">
      <c r="A210" s="50">
        <f t="shared" si="43"/>
        <v>45969</v>
      </c>
      <c r="B210" s="6" t="s">
        <v>31</v>
      </c>
      <c r="C210" s="13"/>
      <c r="D210" s="13"/>
      <c r="E210" s="45"/>
      <c r="F210" s="1" t="str">
        <f t="shared" si="44"/>
        <v>Turnierort</v>
      </c>
      <c r="I210" s="31" t="str">
        <f t="shared" si="33"/>
        <v>45969</v>
      </c>
      <c r="J210" t="e">
        <f>VLOOKUP(I210,Sperrdaten!H:I,2,FALSE)</f>
        <v>#N/A</v>
      </c>
      <c r="K210" s="32" t="str">
        <f t="shared" si="34"/>
        <v>45969</v>
      </c>
      <c r="L210" t="e">
        <f>VLOOKUP(K210,Sperrdaten!C:D,2,FALSE)</f>
        <v>#N/A</v>
      </c>
      <c r="M210" s="32" t="str">
        <f t="shared" si="35"/>
        <v>45969</v>
      </c>
      <c r="N210" t="e">
        <f>VLOOKUP(M210,Sperrdaten!C:D,2,FALSE)</f>
        <v>#N/A</v>
      </c>
      <c r="O210" s="32" t="str">
        <f t="shared" si="36"/>
        <v>45969</v>
      </c>
      <c r="P210" s="33" t="e">
        <f>VLOOKUP(O210,Sperrdaten!C:D,2,FALSE)</f>
        <v>#N/A</v>
      </c>
    </row>
    <row r="211" spans="1:16" ht="15" x14ac:dyDescent="0.2">
      <c r="A211" s="50">
        <f t="shared" si="43"/>
        <v>45969</v>
      </c>
      <c r="B211" s="6" t="s">
        <v>32</v>
      </c>
      <c r="C211" s="13"/>
      <c r="D211" s="13"/>
      <c r="E211" s="45"/>
      <c r="F211" s="1" t="str">
        <f t="shared" si="44"/>
        <v>Turnierort</v>
      </c>
      <c r="I211" s="31" t="str">
        <f t="shared" si="33"/>
        <v>45969</v>
      </c>
      <c r="J211" t="e">
        <f>VLOOKUP(I211,Sperrdaten!H:I,2,FALSE)</f>
        <v>#N/A</v>
      </c>
      <c r="K211" s="32" t="str">
        <f t="shared" si="34"/>
        <v>45969</v>
      </c>
      <c r="L211" t="e">
        <f>VLOOKUP(K211,Sperrdaten!C:D,2,FALSE)</f>
        <v>#N/A</v>
      </c>
      <c r="M211" s="32" t="str">
        <f t="shared" si="35"/>
        <v>45969</v>
      </c>
      <c r="N211" t="e">
        <f>VLOOKUP(M211,Sperrdaten!C:D,2,FALSE)</f>
        <v>#N/A</v>
      </c>
      <c r="O211" s="32" t="str">
        <f t="shared" si="36"/>
        <v>45969</v>
      </c>
      <c r="P211" s="33" t="e">
        <f>VLOOKUP(O211,Sperrdaten!C:D,2,FALSE)</f>
        <v>#N/A</v>
      </c>
    </row>
    <row r="212" spans="1:16" ht="16" thickBot="1" x14ac:dyDescent="0.25">
      <c r="A212" s="51">
        <f t="shared" si="43"/>
        <v>45969</v>
      </c>
      <c r="B212" s="47" t="s">
        <v>33</v>
      </c>
      <c r="C212" s="48"/>
      <c r="D212" s="48"/>
      <c r="E212" s="49"/>
      <c r="F212" s="1" t="str">
        <f t="shared" si="44"/>
        <v>Turnierort</v>
      </c>
      <c r="I212" s="31" t="str">
        <f t="shared" si="33"/>
        <v>45969</v>
      </c>
      <c r="J212" t="e">
        <f>VLOOKUP(I212,Sperrdaten!H:I,2,FALSE)</f>
        <v>#N/A</v>
      </c>
      <c r="K212" s="32" t="str">
        <f t="shared" si="34"/>
        <v>45969</v>
      </c>
      <c r="L212" t="e">
        <f>VLOOKUP(K212,Sperrdaten!C:D,2,FALSE)</f>
        <v>#N/A</v>
      </c>
      <c r="M212" s="32" t="str">
        <f t="shared" si="35"/>
        <v>45969</v>
      </c>
      <c r="N212" t="e">
        <f>VLOOKUP(M212,Sperrdaten!C:D,2,FALSE)</f>
        <v>#N/A</v>
      </c>
      <c r="O212" s="32" t="str">
        <f t="shared" si="36"/>
        <v>45969</v>
      </c>
      <c r="P212" s="33" t="e">
        <f>VLOOKUP(O212,Sperrdaten!C:D,2,FALSE)</f>
        <v>#N/A</v>
      </c>
    </row>
    <row r="213" spans="1:16" ht="16" thickBot="1" x14ac:dyDescent="0.25">
      <c r="I213" s="31" t="str">
        <f t="shared" si="33"/>
        <v/>
      </c>
      <c r="J213">
        <f>VLOOKUP(I213,Sperrdaten!H:I,2,FALSE)</f>
        <v>1</v>
      </c>
      <c r="K213" s="32" t="str">
        <f t="shared" si="34"/>
        <v/>
      </c>
      <c r="L213">
        <f>VLOOKUP(K213,Sperrdaten!C:D,2,FALSE)</f>
        <v>1</v>
      </c>
      <c r="M213" s="32" t="str">
        <f t="shared" si="35"/>
        <v/>
      </c>
      <c r="N213">
        <f>VLOOKUP(M213,Sperrdaten!C:D,2,FALSE)</f>
        <v>1</v>
      </c>
      <c r="O213" s="32" t="str">
        <f t="shared" si="36"/>
        <v/>
      </c>
      <c r="P213" s="33">
        <f>VLOOKUP(O213,Sperrdaten!C:D,2,FALSE)</f>
        <v>1</v>
      </c>
    </row>
    <row r="214" spans="1:16" ht="15" x14ac:dyDescent="0.2">
      <c r="A214" s="91"/>
      <c r="B214" s="93" t="s">
        <v>34</v>
      </c>
      <c r="C214" s="93"/>
      <c r="D214" s="93"/>
      <c r="E214" s="94"/>
      <c r="I214" s="31" t="str">
        <f t="shared" ref="I214:I225" si="45">A214&amp;C214</f>
        <v/>
      </c>
      <c r="J214">
        <f>VLOOKUP(I214,Sperrdaten!H:I,2,FALSE)</f>
        <v>1</v>
      </c>
      <c r="K214" s="32" t="str">
        <f t="shared" ref="K214:K225" si="46">A214&amp;C214</f>
        <v/>
      </c>
      <c r="L214">
        <f>VLOOKUP(K214,Sperrdaten!C:D,2,FALSE)</f>
        <v>1</v>
      </c>
      <c r="M214" s="32" t="str">
        <f t="shared" ref="M214:M225" si="47">A214&amp;D214</f>
        <v/>
      </c>
      <c r="N214">
        <f>VLOOKUP(M214,Sperrdaten!C:D,2,FALSE)</f>
        <v>1</v>
      </c>
      <c r="O214" s="32" t="str">
        <f t="shared" ref="O214:O225" si="48">A214&amp;E214</f>
        <v/>
      </c>
      <c r="P214" s="33">
        <f>VLOOKUP(O214,Sperrdaten!C:D,2,FALSE)</f>
        <v>1</v>
      </c>
    </row>
    <row r="215" spans="1:16" ht="15" x14ac:dyDescent="0.2">
      <c r="A215" s="92"/>
      <c r="B215" s="85"/>
      <c r="C215" s="85"/>
      <c r="D215" s="85"/>
      <c r="E215" s="95"/>
      <c r="I215" s="31" t="str">
        <f t="shared" si="45"/>
        <v/>
      </c>
      <c r="J215">
        <f>VLOOKUP(I215,Sperrdaten!H:I,2,FALSE)</f>
        <v>1</v>
      </c>
      <c r="K215" s="32" t="str">
        <f t="shared" si="46"/>
        <v/>
      </c>
      <c r="L215">
        <f>VLOOKUP(K215,Sperrdaten!C:D,2,FALSE)</f>
        <v>1</v>
      </c>
      <c r="M215" s="32" t="str">
        <f t="shared" si="47"/>
        <v/>
      </c>
      <c r="N215">
        <f>VLOOKUP(M215,Sperrdaten!C:D,2,FALSE)</f>
        <v>1</v>
      </c>
      <c r="O215" s="32" t="str">
        <f t="shared" si="48"/>
        <v/>
      </c>
      <c r="P215" s="33">
        <f>VLOOKUP(O215,Sperrdaten!C:D,2,FALSE)</f>
        <v>1</v>
      </c>
    </row>
    <row r="216" spans="1:16" ht="15" x14ac:dyDescent="0.2">
      <c r="A216" s="92"/>
      <c r="B216" s="14" t="s">
        <v>11</v>
      </c>
      <c r="C216" s="15" t="s">
        <v>12</v>
      </c>
      <c r="D216" s="15" t="s">
        <v>13</v>
      </c>
      <c r="E216" s="43" t="s">
        <v>14</v>
      </c>
      <c r="I216" s="31" t="str">
        <f t="shared" si="45"/>
        <v>h</v>
      </c>
      <c r="J216" t="e">
        <f>VLOOKUP(I216,Sperrdaten!H:I,2,FALSE)</f>
        <v>#N/A</v>
      </c>
      <c r="K216" s="32" t="str">
        <f t="shared" si="46"/>
        <v>h</v>
      </c>
      <c r="L216" t="e">
        <f>VLOOKUP(K216,Sperrdaten!C:D,2,FALSE)</f>
        <v>#N/A</v>
      </c>
      <c r="M216" s="32" t="str">
        <f t="shared" si="47"/>
        <v>a</v>
      </c>
      <c r="N216" t="e">
        <f>VLOOKUP(M216,Sperrdaten!C:D,2,FALSE)</f>
        <v>#N/A</v>
      </c>
      <c r="O216" s="32" t="str">
        <f t="shared" si="48"/>
        <v>SR</v>
      </c>
      <c r="P216" s="33" t="e">
        <f>VLOOKUP(O216,Sperrdaten!C:D,2,FALSE)</f>
        <v>#N/A</v>
      </c>
    </row>
    <row r="217" spans="1:16" ht="15" x14ac:dyDescent="0.2">
      <c r="A217" s="44">
        <f>$A$4</f>
        <v>45969</v>
      </c>
      <c r="B217" s="12" t="s">
        <v>25</v>
      </c>
      <c r="C217" s="13"/>
      <c r="D217" s="13"/>
      <c r="E217" s="45"/>
      <c r="F217" s="1" t="str">
        <f t="shared" ref="F217:F225" si="49">$B$214</f>
        <v>Turnierort</v>
      </c>
      <c r="I217" s="31" t="str">
        <f t="shared" si="45"/>
        <v>45969</v>
      </c>
      <c r="J217" t="e">
        <f>VLOOKUP(I217,Sperrdaten!H:I,2,FALSE)</f>
        <v>#N/A</v>
      </c>
      <c r="K217" s="32" t="str">
        <f t="shared" si="46"/>
        <v>45969</v>
      </c>
      <c r="L217" t="e">
        <f>VLOOKUP(K217,Sperrdaten!C:D,2,FALSE)</f>
        <v>#N/A</v>
      </c>
      <c r="M217" s="32" t="str">
        <f t="shared" si="47"/>
        <v>45969</v>
      </c>
      <c r="N217" t="e">
        <f>VLOOKUP(M217,Sperrdaten!C:D,2,FALSE)</f>
        <v>#N/A</v>
      </c>
      <c r="O217" s="32" t="str">
        <f t="shared" si="48"/>
        <v>45969</v>
      </c>
      <c r="P217" s="33" t="e">
        <f>VLOOKUP(O217,Sperrdaten!C:D,2,FALSE)</f>
        <v>#N/A</v>
      </c>
    </row>
    <row r="218" spans="1:16" ht="15" x14ac:dyDescent="0.2">
      <c r="A218" s="50">
        <f t="shared" ref="A218:A225" si="50">$A$4</f>
        <v>45969</v>
      </c>
      <c r="B218" s="6" t="s">
        <v>26</v>
      </c>
      <c r="C218" s="13"/>
      <c r="D218" s="13"/>
      <c r="E218" s="45"/>
      <c r="F218" s="1" t="str">
        <f t="shared" si="49"/>
        <v>Turnierort</v>
      </c>
      <c r="I218" s="31" t="str">
        <f t="shared" si="45"/>
        <v>45969</v>
      </c>
      <c r="J218" t="e">
        <f>VLOOKUP(I218,Sperrdaten!H:I,2,FALSE)</f>
        <v>#N/A</v>
      </c>
      <c r="K218" s="32" t="str">
        <f t="shared" si="46"/>
        <v>45969</v>
      </c>
      <c r="L218" t="e">
        <f>VLOOKUP(K218,Sperrdaten!C:D,2,FALSE)</f>
        <v>#N/A</v>
      </c>
      <c r="M218" s="32" t="str">
        <f t="shared" si="47"/>
        <v>45969</v>
      </c>
      <c r="N218" t="e">
        <f>VLOOKUP(M218,Sperrdaten!C:D,2,FALSE)</f>
        <v>#N/A</v>
      </c>
      <c r="O218" s="32" t="str">
        <f t="shared" si="48"/>
        <v>45969</v>
      </c>
      <c r="P218" s="33" t="e">
        <f>VLOOKUP(O218,Sperrdaten!C:D,2,FALSE)</f>
        <v>#N/A</v>
      </c>
    </row>
    <row r="219" spans="1:16" ht="15" x14ac:dyDescent="0.2">
      <c r="A219" s="50">
        <f t="shared" si="50"/>
        <v>45969</v>
      </c>
      <c r="B219" s="6" t="s">
        <v>27</v>
      </c>
      <c r="C219" s="13"/>
      <c r="D219" s="13"/>
      <c r="E219" s="45"/>
      <c r="F219" s="1" t="str">
        <f t="shared" si="49"/>
        <v>Turnierort</v>
      </c>
      <c r="I219" s="31" t="str">
        <f t="shared" si="45"/>
        <v>45969</v>
      </c>
      <c r="J219" t="e">
        <f>VLOOKUP(I219,Sperrdaten!H:I,2,FALSE)</f>
        <v>#N/A</v>
      </c>
      <c r="K219" s="32" t="str">
        <f t="shared" si="46"/>
        <v>45969</v>
      </c>
      <c r="L219" t="e">
        <f>VLOOKUP(K219,Sperrdaten!C:D,2,FALSE)</f>
        <v>#N/A</v>
      </c>
      <c r="M219" s="32" t="str">
        <f t="shared" si="47"/>
        <v>45969</v>
      </c>
      <c r="N219" t="e">
        <f>VLOOKUP(M219,Sperrdaten!C:D,2,FALSE)</f>
        <v>#N/A</v>
      </c>
      <c r="O219" s="32" t="str">
        <f t="shared" si="48"/>
        <v>45969</v>
      </c>
      <c r="P219" s="33" t="e">
        <f>VLOOKUP(O219,Sperrdaten!C:D,2,FALSE)</f>
        <v>#N/A</v>
      </c>
    </row>
    <row r="220" spans="1:16" ht="15" x14ac:dyDescent="0.2">
      <c r="A220" s="50">
        <f t="shared" si="50"/>
        <v>45969</v>
      </c>
      <c r="B220" s="6" t="s">
        <v>28</v>
      </c>
      <c r="C220" s="13"/>
      <c r="D220" s="13"/>
      <c r="E220" s="45"/>
      <c r="F220" s="1" t="str">
        <f t="shared" si="49"/>
        <v>Turnierort</v>
      </c>
      <c r="I220" s="31" t="str">
        <f t="shared" si="45"/>
        <v>45969</v>
      </c>
      <c r="J220" t="e">
        <f>VLOOKUP(I220,Sperrdaten!H:I,2,FALSE)</f>
        <v>#N/A</v>
      </c>
      <c r="K220" s="32" t="str">
        <f t="shared" si="46"/>
        <v>45969</v>
      </c>
      <c r="L220" t="e">
        <f>VLOOKUP(K220,Sperrdaten!C:D,2,FALSE)</f>
        <v>#N/A</v>
      </c>
      <c r="M220" s="32" t="str">
        <f t="shared" si="47"/>
        <v>45969</v>
      </c>
      <c r="N220" t="e">
        <f>VLOOKUP(M220,Sperrdaten!C:D,2,FALSE)</f>
        <v>#N/A</v>
      </c>
      <c r="O220" s="32" t="str">
        <f t="shared" si="48"/>
        <v>45969</v>
      </c>
      <c r="P220" s="33" t="e">
        <f>VLOOKUP(O220,Sperrdaten!C:D,2,FALSE)</f>
        <v>#N/A</v>
      </c>
    </row>
    <row r="221" spans="1:16" ht="15" x14ac:dyDescent="0.2">
      <c r="A221" s="50">
        <f t="shared" si="50"/>
        <v>45969</v>
      </c>
      <c r="B221" s="6" t="s">
        <v>29</v>
      </c>
      <c r="C221" s="13"/>
      <c r="D221" s="13"/>
      <c r="E221" s="45"/>
      <c r="F221" s="1" t="str">
        <f t="shared" si="49"/>
        <v>Turnierort</v>
      </c>
      <c r="I221" s="31" t="str">
        <f t="shared" si="45"/>
        <v>45969</v>
      </c>
      <c r="J221" t="e">
        <f>VLOOKUP(I221,Sperrdaten!H:I,2,FALSE)</f>
        <v>#N/A</v>
      </c>
      <c r="K221" s="32" t="str">
        <f t="shared" si="46"/>
        <v>45969</v>
      </c>
      <c r="L221" t="e">
        <f>VLOOKUP(K221,Sperrdaten!C:D,2,FALSE)</f>
        <v>#N/A</v>
      </c>
      <c r="M221" s="32" t="str">
        <f t="shared" si="47"/>
        <v>45969</v>
      </c>
      <c r="N221" t="e">
        <f>VLOOKUP(M221,Sperrdaten!C:D,2,FALSE)</f>
        <v>#N/A</v>
      </c>
      <c r="O221" s="32" t="str">
        <f t="shared" si="48"/>
        <v>45969</v>
      </c>
      <c r="P221" s="33" t="e">
        <f>VLOOKUP(O221,Sperrdaten!C:D,2,FALSE)</f>
        <v>#N/A</v>
      </c>
    </row>
    <row r="222" spans="1:16" ht="15" x14ac:dyDescent="0.2">
      <c r="A222" s="50">
        <f t="shared" si="50"/>
        <v>45969</v>
      </c>
      <c r="B222" s="6" t="s">
        <v>30</v>
      </c>
      <c r="C222" s="13"/>
      <c r="D222" s="13"/>
      <c r="E222" s="45"/>
      <c r="F222" s="1" t="str">
        <f t="shared" si="49"/>
        <v>Turnierort</v>
      </c>
      <c r="I222" s="31" t="str">
        <f t="shared" si="45"/>
        <v>45969</v>
      </c>
      <c r="J222" t="e">
        <f>VLOOKUP(I222,Sperrdaten!H:I,2,FALSE)</f>
        <v>#N/A</v>
      </c>
      <c r="K222" s="32" t="str">
        <f t="shared" si="46"/>
        <v>45969</v>
      </c>
      <c r="L222" t="e">
        <f>VLOOKUP(K222,Sperrdaten!C:D,2,FALSE)</f>
        <v>#N/A</v>
      </c>
      <c r="M222" s="32" t="str">
        <f t="shared" si="47"/>
        <v>45969</v>
      </c>
      <c r="N222" t="e">
        <f>VLOOKUP(M222,Sperrdaten!C:D,2,FALSE)</f>
        <v>#N/A</v>
      </c>
      <c r="O222" s="32" t="str">
        <f t="shared" si="48"/>
        <v>45969</v>
      </c>
      <c r="P222" s="33" t="e">
        <f>VLOOKUP(O222,Sperrdaten!C:D,2,FALSE)</f>
        <v>#N/A</v>
      </c>
    </row>
    <row r="223" spans="1:16" ht="15" x14ac:dyDescent="0.2">
      <c r="A223" s="50">
        <f t="shared" si="50"/>
        <v>45969</v>
      </c>
      <c r="B223" s="6" t="s">
        <v>31</v>
      </c>
      <c r="C223" s="13"/>
      <c r="D223" s="13"/>
      <c r="E223" s="45"/>
      <c r="F223" s="1" t="str">
        <f t="shared" si="49"/>
        <v>Turnierort</v>
      </c>
      <c r="I223" s="31" t="str">
        <f t="shared" si="45"/>
        <v>45969</v>
      </c>
      <c r="J223" t="e">
        <f>VLOOKUP(I223,Sperrdaten!H:I,2,FALSE)</f>
        <v>#N/A</v>
      </c>
      <c r="K223" s="32" t="str">
        <f t="shared" si="46"/>
        <v>45969</v>
      </c>
      <c r="L223" t="e">
        <f>VLOOKUP(K223,Sperrdaten!C:D,2,FALSE)</f>
        <v>#N/A</v>
      </c>
      <c r="M223" s="32" t="str">
        <f t="shared" si="47"/>
        <v>45969</v>
      </c>
      <c r="N223" t="e">
        <f>VLOOKUP(M223,Sperrdaten!C:D,2,FALSE)</f>
        <v>#N/A</v>
      </c>
      <c r="O223" s="32" t="str">
        <f t="shared" si="48"/>
        <v>45969</v>
      </c>
      <c r="P223" s="33" t="e">
        <f>VLOOKUP(O223,Sperrdaten!C:D,2,FALSE)</f>
        <v>#N/A</v>
      </c>
    </row>
    <row r="224" spans="1:16" ht="15" x14ac:dyDescent="0.2">
      <c r="A224" s="50">
        <f t="shared" si="50"/>
        <v>45969</v>
      </c>
      <c r="B224" s="6" t="s">
        <v>32</v>
      </c>
      <c r="C224" s="13"/>
      <c r="D224" s="13"/>
      <c r="E224" s="45"/>
      <c r="F224" s="1" t="str">
        <f t="shared" si="49"/>
        <v>Turnierort</v>
      </c>
      <c r="I224" s="31" t="str">
        <f t="shared" si="45"/>
        <v>45969</v>
      </c>
      <c r="J224" t="e">
        <f>VLOOKUP(I224,Sperrdaten!H:I,2,FALSE)</f>
        <v>#N/A</v>
      </c>
      <c r="K224" s="32" t="str">
        <f t="shared" si="46"/>
        <v>45969</v>
      </c>
      <c r="L224" t="e">
        <f>VLOOKUP(K224,Sperrdaten!C:D,2,FALSE)</f>
        <v>#N/A</v>
      </c>
      <c r="M224" s="32" t="str">
        <f t="shared" si="47"/>
        <v>45969</v>
      </c>
      <c r="N224" t="e">
        <f>VLOOKUP(M224,Sperrdaten!C:D,2,FALSE)</f>
        <v>#N/A</v>
      </c>
      <c r="O224" s="32" t="str">
        <f t="shared" si="48"/>
        <v>45969</v>
      </c>
      <c r="P224" s="33" t="e">
        <f>VLOOKUP(O224,Sperrdaten!C:D,2,FALSE)</f>
        <v>#N/A</v>
      </c>
    </row>
    <row r="225" spans="1:16" ht="16" thickBot="1" x14ac:dyDescent="0.25">
      <c r="A225" s="51">
        <f t="shared" si="50"/>
        <v>45969</v>
      </c>
      <c r="B225" s="47" t="s">
        <v>33</v>
      </c>
      <c r="C225" s="48"/>
      <c r="D225" s="48"/>
      <c r="E225" s="49"/>
      <c r="F225" s="1" t="str">
        <f t="shared" si="49"/>
        <v>Turnierort</v>
      </c>
      <c r="I225" s="31" t="str">
        <f t="shared" si="45"/>
        <v>45969</v>
      </c>
      <c r="J225" t="e">
        <f>VLOOKUP(I225,Sperrdaten!H:I,2,FALSE)</f>
        <v>#N/A</v>
      </c>
      <c r="K225" s="32" t="str">
        <f t="shared" si="46"/>
        <v>45969</v>
      </c>
      <c r="L225" t="e">
        <f>VLOOKUP(K225,Sperrdaten!C:D,2,FALSE)</f>
        <v>#N/A</v>
      </c>
      <c r="M225" s="32" t="str">
        <f t="shared" si="47"/>
        <v>45969</v>
      </c>
      <c r="N225" t="e">
        <f>VLOOKUP(M225,Sperrdaten!C:D,2,FALSE)</f>
        <v>#N/A</v>
      </c>
      <c r="O225" s="32" t="str">
        <f t="shared" si="48"/>
        <v>45969</v>
      </c>
      <c r="P225" s="33" t="e">
        <f>VLOOKUP(O225,Sperrdaten!C:D,2,FALSE)</f>
        <v>#N/A</v>
      </c>
    </row>
  </sheetData>
  <sheetProtection selectLockedCells="1" selectUnlockedCells="1"/>
  <mergeCells count="35">
    <mergeCell ref="A188:A190"/>
    <mergeCell ref="B188:E189"/>
    <mergeCell ref="A201:A203"/>
    <mergeCell ref="B201:E202"/>
    <mergeCell ref="A214:A216"/>
    <mergeCell ref="B214:E215"/>
    <mergeCell ref="A162:A164"/>
    <mergeCell ref="B162:E163"/>
    <mergeCell ref="A175:A177"/>
    <mergeCell ref="B175:E176"/>
    <mergeCell ref="A148:A150"/>
    <mergeCell ref="B148:E149"/>
    <mergeCell ref="A109:A111"/>
    <mergeCell ref="B109:E110"/>
    <mergeCell ref="A122:A124"/>
    <mergeCell ref="B122:E123"/>
    <mergeCell ref="A135:A137"/>
    <mergeCell ref="B135:E136"/>
    <mergeCell ref="A4:A6"/>
    <mergeCell ref="B4:E5"/>
    <mergeCell ref="I5:P5"/>
    <mergeCell ref="A17:A19"/>
    <mergeCell ref="B17:E18"/>
    <mergeCell ref="A30:A32"/>
    <mergeCell ref="B30:E31"/>
    <mergeCell ref="A95:A97"/>
    <mergeCell ref="B95:E96"/>
    <mergeCell ref="A43:A45"/>
    <mergeCell ref="B43:E44"/>
    <mergeCell ref="A56:A58"/>
    <mergeCell ref="B56:E57"/>
    <mergeCell ref="A69:A71"/>
    <mergeCell ref="B69:E70"/>
    <mergeCell ref="A82:A84"/>
    <mergeCell ref="B82:E83"/>
  </mergeCells>
  <conditionalFormatting sqref="C59:C67">
    <cfRule type="expression" dxfId="295" priority="53">
      <formula>$L59=1</formula>
    </cfRule>
    <cfRule type="expression" dxfId="294" priority="54">
      <formula>$J59=1</formula>
    </cfRule>
  </conditionalFormatting>
  <conditionalFormatting sqref="D59:D67">
    <cfRule type="expression" dxfId="293" priority="52">
      <formula>$N59=1</formula>
    </cfRule>
  </conditionalFormatting>
  <conditionalFormatting sqref="E59:E67">
    <cfRule type="expression" dxfId="292" priority="51">
      <formula>$P59=1</formula>
    </cfRule>
  </conditionalFormatting>
  <conditionalFormatting sqref="C72:C80">
    <cfRule type="expression" dxfId="291" priority="49">
      <formula>$L72=1</formula>
    </cfRule>
    <cfRule type="expression" dxfId="290" priority="50">
      <formula>$J72=1</formula>
    </cfRule>
  </conditionalFormatting>
  <conditionalFormatting sqref="D72:D80">
    <cfRule type="expression" dxfId="289" priority="48">
      <formula>$N72=1</formula>
    </cfRule>
  </conditionalFormatting>
  <conditionalFormatting sqref="E72:E80">
    <cfRule type="expression" dxfId="288" priority="47">
      <formula>$P72=1</formula>
    </cfRule>
  </conditionalFormatting>
  <conditionalFormatting sqref="C165:C173">
    <cfRule type="expression" dxfId="287" priority="33">
      <formula>$L165=1</formula>
    </cfRule>
    <cfRule type="expression" dxfId="286" priority="34">
      <formula>$J165=1</formula>
    </cfRule>
  </conditionalFormatting>
  <conditionalFormatting sqref="D166 D168:D173">
    <cfRule type="expression" dxfId="285" priority="32">
      <formula>$N166=1</formula>
    </cfRule>
  </conditionalFormatting>
  <conditionalFormatting sqref="E165:E173">
    <cfRule type="expression" dxfId="284" priority="31">
      <formula>$P165=1</formula>
    </cfRule>
  </conditionalFormatting>
  <conditionalFormatting sqref="C178 C180:C186">
    <cfRule type="expression" dxfId="283" priority="29">
      <formula>$L178=1</formula>
    </cfRule>
    <cfRule type="expression" dxfId="282" priority="30">
      <formula>$J178=1</formula>
    </cfRule>
  </conditionalFormatting>
  <conditionalFormatting sqref="D178:D180 D182:D186">
    <cfRule type="expression" dxfId="281" priority="28">
      <formula>$N178=1</formula>
    </cfRule>
  </conditionalFormatting>
  <conditionalFormatting sqref="E178:E186">
    <cfRule type="expression" dxfId="280" priority="27">
      <formula>$P178=1</formula>
    </cfRule>
  </conditionalFormatting>
  <conditionalFormatting sqref="C191:C199">
    <cfRule type="expression" dxfId="279" priority="25">
      <formula>$L191=1</formula>
    </cfRule>
    <cfRule type="expression" dxfId="278" priority="26">
      <formula>$J191=1</formula>
    </cfRule>
  </conditionalFormatting>
  <conditionalFormatting sqref="D191:D199">
    <cfRule type="expression" dxfId="277" priority="24">
      <formula>$N191=1</formula>
    </cfRule>
  </conditionalFormatting>
  <conditionalFormatting sqref="E191:E199">
    <cfRule type="expression" dxfId="276" priority="23">
      <formula>$P191=1</formula>
    </cfRule>
  </conditionalFormatting>
  <conditionalFormatting sqref="C204:C212">
    <cfRule type="expression" dxfId="275" priority="21">
      <formula>$L204=1</formula>
    </cfRule>
    <cfRule type="expression" dxfId="274" priority="22">
      <formula>$J204=1</formula>
    </cfRule>
  </conditionalFormatting>
  <conditionalFormatting sqref="D204:D212">
    <cfRule type="expression" dxfId="273" priority="20">
      <formula>$N204=1</formula>
    </cfRule>
  </conditionalFormatting>
  <conditionalFormatting sqref="E204:E212">
    <cfRule type="expression" dxfId="272" priority="19">
      <formula>$P204=1</formula>
    </cfRule>
  </conditionalFormatting>
  <conditionalFormatting sqref="C217:C225">
    <cfRule type="expression" dxfId="271" priority="17">
      <formula>$L217=1</formula>
    </cfRule>
    <cfRule type="expression" dxfId="270" priority="18">
      <formula>$J217=1</formula>
    </cfRule>
  </conditionalFormatting>
  <conditionalFormatting sqref="D217:D225">
    <cfRule type="expression" dxfId="269" priority="16">
      <formula>$N217=1</formula>
    </cfRule>
  </conditionalFormatting>
  <conditionalFormatting sqref="E217:E225">
    <cfRule type="expression" dxfId="268" priority="15">
      <formula>$P217=1</formula>
    </cfRule>
  </conditionalFormatting>
  <conditionalFormatting sqref="C7 C28">
    <cfRule type="expression" dxfId="267" priority="75">
      <formula>$L7=1</formula>
    </cfRule>
    <cfRule type="expression" dxfId="266" priority="76">
      <formula>$J7=1</formula>
    </cfRule>
  </conditionalFormatting>
  <conditionalFormatting sqref="D7 D28">
    <cfRule type="expression" dxfId="265" priority="74">
      <formula>$N7=1</formula>
    </cfRule>
  </conditionalFormatting>
  <conditionalFormatting sqref="E7">
    <cfRule type="expression" dxfId="264" priority="73">
      <formula>$P7=1</formula>
    </cfRule>
  </conditionalFormatting>
  <conditionalFormatting sqref="C8:C15">
    <cfRule type="expression" dxfId="263" priority="71">
      <formula>$L8=1</formula>
    </cfRule>
    <cfRule type="expression" dxfId="262" priority="72">
      <formula>$J8=1</formula>
    </cfRule>
  </conditionalFormatting>
  <conditionalFormatting sqref="D8:D15">
    <cfRule type="expression" dxfId="261" priority="70">
      <formula>$N8=1</formula>
    </cfRule>
  </conditionalFormatting>
  <conditionalFormatting sqref="E8:E15">
    <cfRule type="expression" dxfId="260" priority="69">
      <formula>$P8=1</formula>
    </cfRule>
  </conditionalFormatting>
  <conditionalFormatting sqref="E20:E28">
    <cfRule type="expression" dxfId="259" priority="68">
      <formula>$P20=1</formula>
    </cfRule>
  </conditionalFormatting>
  <conditionalFormatting sqref="C132:C133">
    <cfRule type="expression" dxfId="258" priority="66">
      <formula>#REF!=1</formula>
    </cfRule>
    <cfRule type="expression" dxfId="257" priority="67">
      <formula>#REF!=1</formula>
    </cfRule>
  </conditionalFormatting>
  <conditionalFormatting sqref="D132:D133">
    <cfRule type="expression" dxfId="256" priority="65">
      <formula>#REF!=1</formula>
    </cfRule>
  </conditionalFormatting>
  <conditionalFormatting sqref="C112:C120">
    <cfRule type="expression" dxfId="255" priority="62">
      <formula>#REF!=1</formula>
    </cfRule>
    <cfRule type="expression" dxfId="254" priority="63">
      <formula>#REF!=1</formula>
    </cfRule>
  </conditionalFormatting>
  <conditionalFormatting sqref="D112:D120">
    <cfRule type="expression" dxfId="253" priority="61">
      <formula>#REF!=1</formula>
    </cfRule>
  </conditionalFormatting>
  <conditionalFormatting sqref="E112:E120">
    <cfRule type="expression" dxfId="252" priority="60">
      <formula>#REF!=1</formula>
    </cfRule>
  </conditionalFormatting>
  <conditionalFormatting sqref="E125:E133">
    <cfRule type="expression" dxfId="251" priority="59">
      <formula>#REF!=1</formula>
    </cfRule>
  </conditionalFormatting>
  <conditionalFormatting sqref="C138:C146">
    <cfRule type="expression" dxfId="250" priority="57">
      <formula>$L46=1</formula>
    </cfRule>
    <cfRule type="expression" dxfId="249" priority="58">
      <formula>$J46=1</formula>
    </cfRule>
  </conditionalFormatting>
  <conditionalFormatting sqref="D138:D146">
    <cfRule type="expression" dxfId="248" priority="56">
      <formula>$N46=1</formula>
    </cfRule>
  </conditionalFormatting>
  <conditionalFormatting sqref="E138:E146">
    <cfRule type="expression" dxfId="247" priority="55">
      <formula>$P46=1</formula>
    </cfRule>
  </conditionalFormatting>
  <conditionalFormatting sqref="E98:E106">
    <cfRule type="expression" dxfId="246" priority="46">
      <formula>$P85=1</formula>
    </cfRule>
  </conditionalFormatting>
  <conditionalFormatting sqref="E33:E41">
    <cfRule type="expression" dxfId="245" priority="45">
      <formula>$P96=1</formula>
    </cfRule>
  </conditionalFormatting>
  <conditionalFormatting sqref="C54">
    <cfRule type="expression" dxfId="244" priority="42">
      <formula>$L130=1</formula>
    </cfRule>
    <cfRule type="expression" dxfId="243" priority="43">
      <formula>$J130=1</formula>
    </cfRule>
  </conditionalFormatting>
  <conditionalFormatting sqref="D54">
    <cfRule type="expression" dxfId="242" priority="41">
      <formula>$N130=1</formula>
    </cfRule>
  </conditionalFormatting>
  <conditionalFormatting sqref="E46:E54">
    <cfRule type="expression" dxfId="241" priority="40">
      <formula>$P122=1</formula>
    </cfRule>
  </conditionalFormatting>
  <conditionalFormatting sqref="C20:C26">
    <cfRule type="expression" dxfId="240" priority="77">
      <formula>$L21=1</formula>
    </cfRule>
    <cfRule type="expression" dxfId="239" priority="78">
      <formula>$J21=1</formula>
    </cfRule>
  </conditionalFormatting>
  <conditionalFormatting sqref="D20:D26">
    <cfRule type="expression" dxfId="238" priority="79">
      <formula>$N21=1</formula>
    </cfRule>
  </conditionalFormatting>
  <conditionalFormatting sqref="C104 C106">
    <cfRule type="expression" dxfId="237" priority="80">
      <formula>$L91=1</formula>
    </cfRule>
    <cfRule type="expression" dxfId="236" priority="81">
      <formula>$J91=1</formula>
    </cfRule>
  </conditionalFormatting>
  <conditionalFormatting sqref="D104 D106">
    <cfRule type="expression" dxfId="235" priority="82">
      <formula>$N91=1</formula>
    </cfRule>
  </conditionalFormatting>
  <conditionalFormatting sqref="C103">
    <cfRule type="expression" dxfId="234" priority="83">
      <formula>$L92=1</formula>
    </cfRule>
    <cfRule type="expression" dxfId="233" priority="84">
      <formula>$J92=1</formula>
    </cfRule>
  </conditionalFormatting>
  <conditionalFormatting sqref="D103">
    <cfRule type="expression" dxfId="232" priority="85">
      <formula>$N92=1</formula>
    </cfRule>
  </conditionalFormatting>
  <conditionalFormatting sqref="C46:C52">
    <cfRule type="expression" dxfId="231" priority="86">
      <formula>$L123=1</formula>
    </cfRule>
    <cfRule type="expression" dxfId="230" priority="87">
      <formula>$J123=1</formula>
    </cfRule>
  </conditionalFormatting>
  <conditionalFormatting sqref="D46:D52">
    <cfRule type="expression" dxfId="229" priority="88">
      <formula>$N123=1</formula>
    </cfRule>
  </conditionalFormatting>
  <conditionalFormatting sqref="C41">
    <cfRule type="expression" dxfId="228" priority="95">
      <formula>$L104=1</formula>
    </cfRule>
    <cfRule type="expression" dxfId="227" priority="96">
      <formula>$J104=1</formula>
    </cfRule>
  </conditionalFormatting>
  <conditionalFormatting sqref="D41">
    <cfRule type="expression" dxfId="226" priority="97">
      <formula>$N104=1</formula>
    </cfRule>
  </conditionalFormatting>
  <conditionalFormatting sqref="C33:C39">
    <cfRule type="expression" dxfId="225" priority="98">
      <formula>$L97=1</formula>
    </cfRule>
    <cfRule type="expression" dxfId="224" priority="99">
      <formula>$J97=1</formula>
    </cfRule>
  </conditionalFormatting>
  <conditionalFormatting sqref="D33:D39">
    <cfRule type="expression" dxfId="223" priority="100">
      <formula>$N97=1</formula>
    </cfRule>
  </conditionalFormatting>
  <conditionalFormatting sqref="C98:C102">
    <cfRule type="expression" dxfId="222" priority="107">
      <formula>$L86=1</formula>
    </cfRule>
    <cfRule type="expression" dxfId="221" priority="108">
      <formula>$J86=1</formula>
    </cfRule>
  </conditionalFormatting>
  <conditionalFormatting sqref="D98:D102">
    <cfRule type="expression" dxfId="220" priority="109">
      <formula>$N86=1</formula>
    </cfRule>
  </conditionalFormatting>
  <conditionalFormatting sqref="C125:C130">
    <cfRule type="expression" dxfId="219" priority="2064">
      <formula>#REF!=1</formula>
    </cfRule>
    <cfRule type="expression" dxfId="218" priority="2065">
      <formula>#REF!=1</formula>
    </cfRule>
  </conditionalFormatting>
  <conditionalFormatting sqref="D125:D130">
    <cfRule type="expression" dxfId="217" priority="2066">
      <formula>#REF!=1</formula>
    </cfRule>
  </conditionalFormatting>
  <conditionalFormatting sqref="C151:C153 C155:C159">
    <cfRule type="expression" dxfId="216" priority="13">
      <formula>$L59=1</formula>
    </cfRule>
    <cfRule type="expression" dxfId="215" priority="14">
      <formula>$J59=1</formula>
    </cfRule>
  </conditionalFormatting>
  <conditionalFormatting sqref="D152:D159">
    <cfRule type="expression" dxfId="214" priority="12">
      <formula>$N60=1</formula>
    </cfRule>
  </conditionalFormatting>
  <conditionalFormatting sqref="E151:E159">
    <cfRule type="expression" dxfId="213" priority="11">
      <formula>$P59=1</formula>
    </cfRule>
  </conditionalFormatting>
  <conditionalFormatting sqref="E85:E93">
    <cfRule type="expression" dxfId="212" priority="2359">
      <formula>#REF!=1</formula>
    </cfRule>
  </conditionalFormatting>
  <conditionalFormatting sqref="C92:C93">
    <cfRule type="expression" dxfId="211" priority="2360">
      <formula>#REF!=1</formula>
    </cfRule>
    <cfRule type="expression" dxfId="210" priority="2361">
      <formula>#REF!=1</formula>
    </cfRule>
  </conditionalFormatting>
  <conditionalFormatting sqref="D92:D93">
    <cfRule type="expression" dxfId="209" priority="2362">
      <formula>#REF!=1</formula>
    </cfRule>
  </conditionalFormatting>
  <conditionalFormatting sqref="C85:C91">
    <cfRule type="expression" dxfId="208" priority="2363">
      <formula>#REF!=1</formula>
    </cfRule>
    <cfRule type="expression" dxfId="207" priority="2364">
      <formula>#REF!=1</formula>
    </cfRule>
  </conditionalFormatting>
  <conditionalFormatting sqref="D85:D91">
    <cfRule type="expression" dxfId="206" priority="2365">
      <formula>#REF!=1</formula>
    </cfRule>
  </conditionalFormatting>
  <conditionalFormatting sqref="D151">
    <cfRule type="expression" dxfId="205" priority="9">
      <formula>#REF!=1</formula>
    </cfRule>
    <cfRule type="expression" dxfId="204" priority="10">
      <formula>#REF!=1</formula>
    </cfRule>
  </conditionalFormatting>
  <conditionalFormatting sqref="C154">
    <cfRule type="expression" dxfId="203" priority="7">
      <formula>#REF!=1</formula>
    </cfRule>
    <cfRule type="expression" dxfId="202" priority="8">
      <formula>#REF!=1</formula>
    </cfRule>
  </conditionalFormatting>
  <conditionalFormatting sqref="D165">
    <cfRule type="expression" dxfId="201" priority="5">
      <formula>#REF!=1</formula>
    </cfRule>
    <cfRule type="expression" dxfId="200" priority="6">
      <formula>#REF!=1</formula>
    </cfRule>
  </conditionalFormatting>
  <conditionalFormatting sqref="D167">
    <cfRule type="expression" dxfId="199" priority="3">
      <formula>#REF!=1</formula>
    </cfRule>
    <cfRule type="expression" dxfId="198" priority="4">
      <formula>#REF!=1</formula>
    </cfRule>
  </conditionalFormatting>
  <conditionalFormatting sqref="C179">
    <cfRule type="expression" dxfId="197" priority="1">
      <formula>#REF!=1</formula>
    </cfRule>
    <cfRule type="expression" dxfId="196" priority="2">
      <formula>#REF!=1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0"/>
  <dimension ref="A1:U275"/>
  <sheetViews>
    <sheetView topLeftCell="A143" zoomScale="150" zoomScaleNormal="150" workbookViewId="0">
      <selection activeCell="A163" sqref="A163"/>
    </sheetView>
  </sheetViews>
  <sheetFormatPr baseColWidth="10" defaultColWidth="10.83203125" defaultRowHeight="13" x14ac:dyDescent="0.15"/>
  <cols>
    <col min="1" max="1" width="12.33203125" style="1" customWidth="1"/>
    <col min="2" max="5" width="6.6640625" style="1" customWidth="1"/>
    <col min="6" max="6" width="6.6640625" style="1" hidden="1" customWidth="1"/>
    <col min="7" max="8" width="6.6640625" style="1" customWidth="1"/>
    <col min="9" max="10" width="6.6640625" style="1" hidden="1" customWidth="1"/>
    <col min="11" max="16" width="0" style="1" hidden="1" customWidth="1"/>
    <col min="17" max="16384" width="10.83203125" style="1"/>
  </cols>
  <sheetData>
    <row r="1" spans="1:16" ht="15" x14ac:dyDescent="0.2">
      <c r="A1" s="2"/>
      <c r="B1" s="2"/>
      <c r="C1" s="2"/>
      <c r="D1" s="9"/>
      <c r="E1" s="10"/>
      <c r="F1" s="10"/>
      <c r="G1" s="10"/>
    </row>
    <row r="2" spans="1:16" ht="15" x14ac:dyDescent="0.2">
      <c r="A2" s="56" t="s">
        <v>268</v>
      </c>
      <c r="B2" s="2"/>
      <c r="C2" s="2"/>
      <c r="D2" s="2"/>
      <c r="E2" s="2"/>
      <c r="F2" s="2"/>
      <c r="G2" s="2"/>
    </row>
    <row r="3" spans="1:16" ht="16" thickBot="1" x14ac:dyDescent="0.25">
      <c r="A3" s="11"/>
      <c r="B3" s="2"/>
      <c r="C3" s="2"/>
      <c r="D3" s="2"/>
      <c r="E3" s="11"/>
      <c r="F3" s="2"/>
      <c r="G3" s="2"/>
    </row>
    <row r="4" spans="1:16" ht="16" thickBot="1" x14ac:dyDescent="0.25">
      <c r="A4" s="91">
        <v>45997</v>
      </c>
      <c r="B4" s="93" t="s">
        <v>53</v>
      </c>
      <c r="C4" s="93"/>
      <c r="D4" s="93"/>
      <c r="E4" s="94"/>
      <c r="F4" s="2"/>
      <c r="G4" s="2"/>
    </row>
    <row r="5" spans="1:16" ht="15" x14ac:dyDescent="0.2">
      <c r="A5" s="92"/>
      <c r="B5" s="85"/>
      <c r="C5" s="85"/>
      <c r="D5" s="85"/>
      <c r="E5" s="95"/>
      <c r="F5" s="2"/>
      <c r="G5" s="2"/>
      <c r="I5" s="96" t="str">
        <f>A2</f>
        <v>Saison 2025 Junioren U12</v>
      </c>
      <c r="J5" s="82"/>
      <c r="K5" s="82"/>
      <c r="L5" s="82"/>
      <c r="M5" s="82"/>
      <c r="N5" s="82"/>
      <c r="O5" s="82"/>
      <c r="P5" s="83"/>
    </row>
    <row r="6" spans="1:16" ht="15" x14ac:dyDescent="0.2">
      <c r="A6" s="92"/>
      <c r="B6" s="14" t="s">
        <v>11</v>
      </c>
      <c r="C6" s="15" t="s">
        <v>12</v>
      </c>
      <c r="D6" s="15" t="s">
        <v>13</v>
      </c>
      <c r="E6" s="43" t="s">
        <v>14</v>
      </c>
      <c r="F6" s="2"/>
      <c r="G6" s="2"/>
      <c r="I6" s="28" t="s">
        <v>15</v>
      </c>
      <c r="J6" s="29" t="s">
        <v>16</v>
      </c>
      <c r="K6" s="29" t="s">
        <v>17</v>
      </c>
      <c r="L6" s="29" t="s">
        <v>16</v>
      </c>
      <c r="M6" s="29" t="s">
        <v>18</v>
      </c>
      <c r="N6" s="29" t="s">
        <v>16</v>
      </c>
      <c r="O6" s="29" t="s">
        <v>19</v>
      </c>
      <c r="P6" s="30" t="s">
        <v>16</v>
      </c>
    </row>
    <row r="7" spans="1:16" ht="15" x14ac:dyDescent="0.2">
      <c r="A7" s="44">
        <f>$A$4</f>
        <v>45997</v>
      </c>
      <c r="B7" s="12" t="s">
        <v>205</v>
      </c>
      <c r="C7" s="13" t="s">
        <v>49</v>
      </c>
      <c r="D7" s="13" t="s">
        <v>57</v>
      </c>
      <c r="E7" s="45"/>
      <c r="F7" s="2" t="str">
        <f>$B$4</f>
        <v>Zug</v>
      </c>
      <c r="G7" s="2"/>
      <c r="I7" s="31" t="str">
        <f>A7&amp;C7</f>
        <v>45997HBC</v>
      </c>
      <c r="J7" t="e">
        <f>VLOOKUP(I7,Sperrdaten!H:I,2,FALSE)</f>
        <v>#N/A</v>
      </c>
      <c r="K7" s="32" t="str">
        <f>A7&amp;C7</f>
        <v>45997HBC</v>
      </c>
      <c r="L7" t="e">
        <f>VLOOKUP(K7,Sperrdaten!C:D,2,FALSE)</f>
        <v>#N/A</v>
      </c>
      <c r="M7" s="32" t="str">
        <f>A7&amp;D7</f>
        <v>45997OWC</v>
      </c>
      <c r="N7" t="e">
        <f>VLOOKUP(M7,Sperrdaten!C:D,2,FALSE)</f>
        <v>#N/A</v>
      </c>
      <c r="O7" s="32" t="str">
        <f>A7&amp;E7</f>
        <v>45997</v>
      </c>
      <c r="P7" s="33" t="e">
        <f>VLOOKUP(O7,Sperrdaten!C:D,2,FALSE)</f>
        <v>#N/A</v>
      </c>
    </row>
    <row r="8" spans="1:16" ht="15" x14ac:dyDescent="0.2">
      <c r="A8" s="50">
        <f t="shared" ref="A8:A15" si="0">$A$4</f>
        <v>45997</v>
      </c>
      <c r="B8" s="6" t="s">
        <v>381</v>
      </c>
      <c r="C8" s="13" t="s">
        <v>141</v>
      </c>
      <c r="D8" s="13" t="s">
        <v>103</v>
      </c>
      <c r="E8" s="45"/>
      <c r="F8" s="2" t="str">
        <f t="shared" ref="F8:F15" si="1">$B$4</f>
        <v>Zug</v>
      </c>
      <c r="G8" s="2"/>
      <c r="I8" s="31" t="str">
        <f t="shared" ref="I8:I71" si="2">A8&amp;C8</f>
        <v>45997GRC</v>
      </c>
      <c r="J8" t="e">
        <f>VLOOKUP(I8,Sperrdaten!H:I,2,FALSE)</f>
        <v>#N/A</v>
      </c>
      <c r="K8" s="32" t="str">
        <f t="shared" ref="K8:K71" si="3">A8&amp;C8</f>
        <v>45997GRC</v>
      </c>
      <c r="L8" t="e">
        <f>VLOOKUP(K8,Sperrdaten!C:D,2,FALSE)</f>
        <v>#N/A</v>
      </c>
      <c r="M8" s="32" t="str">
        <f t="shared" ref="M8:M71" si="4">A8&amp;D8</f>
        <v>45997BWC</v>
      </c>
      <c r="N8" t="e">
        <f>VLOOKUP(M8,Sperrdaten!C:D,2,FALSE)</f>
        <v>#N/A</v>
      </c>
      <c r="O8" s="32" t="str">
        <f t="shared" ref="O8:O71" si="5">A8&amp;E8</f>
        <v>45997</v>
      </c>
      <c r="P8" s="33" t="e">
        <f>VLOOKUP(O8,Sperrdaten!C:D,2,FALSE)</f>
        <v>#N/A</v>
      </c>
    </row>
    <row r="9" spans="1:16" ht="15" x14ac:dyDescent="0.2">
      <c r="A9" s="50">
        <f t="shared" si="0"/>
        <v>45997</v>
      </c>
      <c r="B9" s="6" t="s">
        <v>382</v>
      </c>
      <c r="C9" s="13" t="s">
        <v>49</v>
      </c>
      <c r="D9" s="13" t="s">
        <v>115</v>
      </c>
      <c r="E9" s="45"/>
      <c r="F9" s="2" t="str">
        <f t="shared" si="1"/>
        <v>Zug</v>
      </c>
      <c r="G9" s="2"/>
      <c r="I9" s="31" t="str">
        <f t="shared" si="2"/>
        <v>45997HBC</v>
      </c>
      <c r="J9" t="e">
        <f>VLOOKUP(I9,Sperrdaten!H:I,2,FALSE)</f>
        <v>#N/A</v>
      </c>
      <c r="K9" s="32" t="str">
        <f t="shared" si="3"/>
        <v>45997HBC</v>
      </c>
      <c r="L9" t="e">
        <f>VLOOKUP(K9,Sperrdaten!C:D,2,FALSE)</f>
        <v>#N/A</v>
      </c>
      <c r="M9" s="32" t="str">
        <f t="shared" si="4"/>
        <v>45997KRC</v>
      </c>
      <c r="N9" t="e">
        <f>VLOOKUP(M9,Sperrdaten!C:D,2,FALSE)</f>
        <v>#N/A</v>
      </c>
      <c r="O9" s="32" t="str">
        <f t="shared" si="5"/>
        <v>45997</v>
      </c>
      <c r="P9" s="33" t="e">
        <f>VLOOKUP(O9,Sperrdaten!C:D,2,FALSE)</f>
        <v>#N/A</v>
      </c>
    </row>
    <row r="10" spans="1:16" ht="15" x14ac:dyDescent="0.2">
      <c r="A10" s="50">
        <f t="shared" si="0"/>
        <v>45997</v>
      </c>
      <c r="B10" s="6" t="s">
        <v>30</v>
      </c>
      <c r="C10" s="13" t="s">
        <v>57</v>
      </c>
      <c r="D10" s="13" t="s">
        <v>141</v>
      </c>
      <c r="E10" s="45"/>
      <c r="F10" s="2" t="str">
        <f t="shared" si="1"/>
        <v>Zug</v>
      </c>
      <c r="G10" s="2"/>
      <c r="I10" s="31" t="str">
        <f t="shared" si="2"/>
        <v>45997OWC</v>
      </c>
      <c r="J10" t="e">
        <f>VLOOKUP(I10,Sperrdaten!H:I,2,FALSE)</f>
        <v>#N/A</v>
      </c>
      <c r="K10" s="32" t="str">
        <f t="shared" si="3"/>
        <v>45997OWC</v>
      </c>
      <c r="L10" t="e">
        <f>VLOOKUP(K10,Sperrdaten!C:D,2,FALSE)</f>
        <v>#N/A</v>
      </c>
      <c r="M10" s="32" t="str">
        <f t="shared" si="4"/>
        <v>45997GRC</v>
      </c>
      <c r="N10" t="e">
        <f>VLOOKUP(M10,Sperrdaten!C:D,2,FALSE)</f>
        <v>#N/A</v>
      </c>
      <c r="O10" s="32" t="str">
        <f t="shared" si="5"/>
        <v>45997</v>
      </c>
      <c r="P10" s="33" t="e">
        <f>VLOOKUP(O10,Sperrdaten!C:D,2,FALSE)</f>
        <v>#N/A</v>
      </c>
    </row>
    <row r="11" spans="1:16" ht="15" x14ac:dyDescent="0.2">
      <c r="A11" s="50">
        <f t="shared" si="0"/>
        <v>45997</v>
      </c>
      <c r="B11" s="6" t="s">
        <v>383</v>
      </c>
      <c r="C11" s="13" t="s">
        <v>103</v>
      </c>
      <c r="D11" s="13" t="s">
        <v>115</v>
      </c>
      <c r="E11" s="45"/>
      <c r="F11" s="2" t="str">
        <f t="shared" si="1"/>
        <v>Zug</v>
      </c>
      <c r="G11" s="2"/>
      <c r="I11" s="31" t="str">
        <f t="shared" si="2"/>
        <v>45997BWC</v>
      </c>
      <c r="J11" t="e">
        <f>VLOOKUP(I11,Sperrdaten!H:I,2,FALSE)</f>
        <v>#N/A</v>
      </c>
      <c r="K11" s="32" t="str">
        <f t="shared" si="3"/>
        <v>45997BWC</v>
      </c>
      <c r="L11" t="e">
        <f>VLOOKUP(K11,Sperrdaten!C:D,2,FALSE)</f>
        <v>#N/A</v>
      </c>
      <c r="M11" s="32" t="str">
        <f t="shared" si="4"/>
        <v>45997KRC</v>
      </c>
      <c r="N11" t="e">
        <f>VLOOKUP(M11,Sperrdaten!C:D,2,FALSE)</f>
        <v>#N/A</v>
      </c>
      <c r="O11" s="32" t="str">
        <f t="shared" si="5"/>
        <v>45997</v>
      </c>
      <c r="P11" s="33" t="e">
        <f>VLOOKUP(O11,Sperrdaten!C:D,2,FALSE)</f>
        <v>#N/A</v>
      </c>
    </row>
    <row r="12" spans="1:16" ht="15" x14ac:dyDescent="0.2">
      <c r="A12" s="50">
        <f t="shared" si="0"/>
        <v>45997</v>
      </c>
      <c r="B12" s="6" t="s">
        <v>386</v>
      </c>
      <c r="C12" s="13"/>
      <c r="D12" s="13"/>
      <c r="E12" s="45"/>
      <c r="F12" s="2" t="str">
        <f t="shared" si="1"/>
        <v>Zug</v>
      </c>
      <c r="G12" s="2"/>
      <c r="I12" s="31" t="str">
        <f t="shared" si="2"/>
        <v>45997</v>
      </c>
      <c r="J12" t="e">
        <f>VLOOKUP(I12,Sperrdaten!H:I,2,FALSE)</f>
        <v>#N/A</v>
      </c>
      <c r="K12" s="32" t="str">
        <f t="shared" si="3"/>
        <v>45997</v>
      </c>
      <c r="L12" t="e">
        <f>VLOOKUP(K12,Sperrdaten!C:D,2,FALSE)</f>
        <v>#N/A</v>
      </c>
      <c r="M12" s="32" t="str">
        <f t="shared" si="4"/>
        <v>45997</v>
      </c>
      <c r="N12" t="e">
        <f>VLOOKUP(M12,Sperrdaten!C:D,2,FALSE)</f>
        <v>#N/A</v>
      </c>
      <c r="O12" s="32" t="str">
        <f t="shared" si="5"/>
        <v>45997</v>
      </c>
      <c r="P12" s="33" t="e">
        <f>VLOOKUP(O12,Sperrdaten!C:D,2,FALSE)</f>
        <v>#N/A</v>
      </c>
    </row>
    <row r="13" spans="1:16" ht="15" x14ac:dyDescent="0.2">
      <c r="A13" s="50">
        <f t="shared" si="0"/>
        <v>45997</v>
      </c>
      <c r="B13" s="6" t="s">
        <v>31</v>
      </c>
      <c r="C13" s="13"/>
      <c r="D13" s="13"/>
      <c r="E13" s="45"/>
      <c r="F13" s="2" t="str">
        <f t="shared" si="1"/>
        <v>Zug</v>
      </c>
      <c r="G13" s="2"/>
      <c r="I13" s="31" t="str">
        <f t="shared" si="2"/>
        <v>45997</v>
      </c>
      <c r="J13" t="e">
        <f>VLOOKUP(I13,Sperrdaten!H:I,2,FALSE)</f>
        <v>#N/A</v>
      </c>
      <c r="K13" s="32" t="str">
        <f t="shared" si="3"/>
        <v>45997</v>
      </c>
      <c r="L13" t="e">
        <f>VLOOKUP(K13,Sperrdaten!C:D,2,FALSE)</f>
        <v>#N/A</v>
      </c>
      <c r="M13" s="32" t="str">
        <f t="shared" si="4"/>
        <v>45997</v>
      </c>
      <c r="N13" t="e">
        <f>VLOOKUP(M13,Sperrdaten!C:D,2,FALSE)</f>
        <v>#N/A</v>
      </c>
      <c r="O13" s="32" t="str">
        <f t="shared" si="5"/>
        <v>45997</v>
      </c>
      <c r="P13" s="33" t="e">
        <f>VLOOKUP(O13,Sperrdaten!C:D,2,FALSE)</f>
        <v>#N/A</v>
      </c>
    </row>
    <row r="14" spans="1:16" ht="15" x14ac:dyDescent="0.2">
      <c r="A14" s="50">
        <f t="shared" si="0"/>
        <v>45997</v>
      </c>
      <c r="B14" s="6" t="s">
        <v>32</v>
      </c>
      <c r="C14" s="13"/>
      <c r="D14" s="13"/>
      <c r="E14" s="45"/>
      <c r="F14" s="2" t="str">
        <f t="shared" si="1"/>
        <v>Zug</v>
      </c>
      <c r="G14" s="2"/>
      <c r="I14" s="31" t="str">
        <f t="shared" si="2"/>
        <v>45997</v>
      </c>
      <c r="J14" t="e">
        <f>VLOOKUP(I14,Sperrdaten!H:I,2,FALSE)</f>
        <v>#N/A</v>
      </c>
      <c r="K14" s="32" t="str">
        <f t="shared" si="3"/>
        <v>45997</v>
      </c>
      <c r="L14" t="e">
        <f>VLOOKUP(K14,Sperrdaten!C:D,2,FALSE)</f>
        <v>#N/A</v>
      </c>
      <c r="M14" s="32" t="str">
        <f t="shared" si="4"/>
        <v>45997</v>
      </c>
      <c r="N14" t="e">
        <f>VLOOKUP(M14,Sperrdaten!C:D,2,FALSE)</f>
        <v>#N/A</v>
      </c>
      <c r="O14" s="32" t="str">
        <f t="shared" si="5"/>
        <v>45997</v>
      </c>
      <c r="P14" s="33" t="e">
        <f>VLOOKUP(O14,Sperrdaten!C:D,2,FALSE)</f>
        <v>#N/A</v>
      </c>
    </row>
    <row r="15" spans="1:16" ht="16" thickBot="1" x14ac:dyDescent="0.25">
      <c r="A15" s="51">
        <f t="shared" si="0"/>
        <v>45997</v>
      </c>
      <c r="B15" s="47" t="s">
        <v>33</v>
      </c>
      <c r="C15" s="48"/>
      <c r="D15" s="48"/>
      <c r="E15" s="49"/>
      <c r="F15" s="2" t="str">
        <f t="shared" si="1"/>
        <v>Zug</v>
      </c>
      <c r="G15" s="2"/>
      <c r="I15" s="31" t="str">
        <f t="shared" si="2"/>
        <v>45997</v>
      </c>
      <c r="J15" t="e">
        <f>VLOOKUP(I15,Sperrdaten!H:I,2,FALSE)</f>
        <v>#N/A</v>
      </c>
      <c r="K15" s="32" t="str">
        <f t="shared" si="3"/>
        <v>45997</v>
      </c>
      <c r="L15" t="e">
        <f>VLOOKUP(K15,Sperrdaten!C:D,2,FALSE)</f>
        <v>#N/A</v>
      </c>
      <c r="M15" s="32" t="str">
        <f t="shared" si="4"/>
        <v>45997</v>
      </c>
      <c r="N15" t="e">
        <f>VLOOKUP(M15,Sperrdaten!C:D,2,FALSE)</f>
        <v>#N/A</v>
      </c>
      <c r="O15" s="32" t="str">
        <f t="shared" si="5"/>
        <v>45997</v>
      </c>
      <c r="P15" s="33" t="e">
        <f>VLOOKUP(O15,Sperrdaten!C:D,2,FALSE)</f>
        <v>#N/A</v>
      </c>
    </row>
    <row r="16" spans="1:16" ht="16" thickBot="1" x14ac:dyDescent="0.25">
      <c r="A16" s="2"/>
      <c r="B16" s="2"/>
      <c r="C16" s="2"/>
      <c r="D16" s="2"/>
      <c r="E16" s="2"/>
      <c r="F16" s="2"/>
      <c r="G16" s="2"/>
      <c r="I16" s="31" t="str">
        <f t="shared" si="2"/>
        <v/>
      </c>
      <c r="J16">
        <f>VLOOKUP(I16,Sperrdaten!H:I,2,FALSE)</f>
        <v>1</v>
      </c>
      <c r="K16" s="32" t="str">
        <f t="shared" si="3"/>
        <v/>
      </c>
      <c r="L16">
        <f>VLOOKUP(K16,Sperrdaten!C:D,2,FALSE)</f>
        <v>1</v>
      </c>
      <c r="M16" s="32" t="str">
        <f t="shared" si="4"/>
        <v/>
      </c>
      <c r="N16">
        <f>VLOOKUP(M16,Sperrdaten!C:D,2,FALSE)</f>
        <v>1</v>
      </c>
      <c r="O16" s="32" t="str">
        <f t="shared" si="5"/>
        <v/>
      </c>
      <c r="P16" s="33">
        <f>VLOOKUP(O16,Sperrdaten!C:D,2,FALSE)</f>
        <v>1</v>
      </c>
    </row>
    <row r="17" spans="1:16" ht="15" x14ac:dyDescent="0.2">
      <c r="A17" s="97">
        <v>45976</v>
      </c>
      <c r="B17" s="93" t="s">
        <v>44</v>
      </c>
      <c r="C17" s="93"/>
      <c r="D17" s="93"/>
      <c r="E17" s="94"/>
      <c r="F17" s="2"/>
      <c r="G17" s="2"/>
      <c r="I17" s="31" t="str">
        <f t="shared" si="2"/>
        <v>45976</v>
      </c>
      <c r="J17" t="e">
        <f>VLOOKUP(I17,Sperrdaten!H:I,2,FALSE)</f>
        <v>#N/A</v>
      </c>
      <c r="K17" s="32" t="str">
        <f t="shared" si="3"/>
        <v>45976</v>
      </c>
      <c r="L17" t="e">
        <f>VLOOKUP(K17,Sperrdaten!C:D,2,FALSE)</f>
        <v>#N/A</v>
      </c>
      <c r="M17" s="32" t="str">
        <f t="shared" si="4"/>
        <v>45976</v>
      </c>
      <c r="N17" t="e">
        <f>VLOOKUP(M17,Sperrdaten!C:D,2,FALSE)</f>
        <v>#N/A</v>
      </c>
      <c r="O17" s="32" t="str">
        <f t="shared" si="5"/>
        <v>45976</v>
      </c>
      <c r="P17" s="33" t="e">
        <f>VLOOKUP(O17,Sperrdaten!C:D,2,FALSE)</f>
        <v>#N/A</v>
      </c>
    </row>
    <row r="18" spans="1:16" ht="15" x14ac:dyDescent="0.2">
      <c r="A18" s="98"/>
      <c r="B18" s="85"/>
      <c r="C18" s="85"/>
      <c r="D18" s="85"/>
      <c r="E18" s="95"/>
      <c r="F18" s="2"/>
      <c r="G18" s="2"/>
      <c r="I18" s="31" t="str">
        <f t="shared" si="2"/>
        <v/>
      </c>
      <c r="J18">
        <f>VLOOKUP(I18,Sperrdaten!H:I,2,FALSE)</f>
        <v>1</v>
      </c>
      <c r="K18" s="32" t="str">
        <f t="shared" si="3"/>
        <v/>
      </c>
      <c r="L18">
        <f>VLOOKUP(K18,Sperrdaten!C:D,2,FALSE)</f>
        <v>1</v>
      </c>
      <c r="M18" s="32" t="str">
        <f t="shared" si="4"/>
        <v/>
      </c>
      <c r="N18">
        <f>VLOOKUP(M18,Sperrdaten!C:D,2,FALSE)</f>
        <v>1</v>
      </c>
      <c r="O18" s="32" t="str">
        <f t="shared" si="5"/>
        <v/>
      </c>
      <c r="P18" s="33">
        <f>VLOOKUP(O18,Sperrdaten!C:D,2,FALSE)</f>
        <v>1</v>
      </c>
    </row>
    <row r="19" spans="1:16" ht="15" x14ac:dyDescent="0.2">
      <c r="A19" s="98"/>
      <c r="B19" s="14" t="s">
        <v>11</v>
      </c>
      <c r="C19" s="15" t="s">
        <v>12</v>
      </c>
      <c r="D19" s="15" t="s">
        <v>13</v>
      </c>
      <c r="E19" s="43" t="s">
        <v>14</v>
      </c>
      <c r="F19" s="2"/>
      <c r="G19" s="2"/>
      <c r="I19" s="31" t="str">
        <f t="shared" si="2"/>
        <v>h</v>
      </c>
      <c r="J19" t="e">
        <f>VLOOKUP(I19,Sperrdaten!H:I,2,FALSE)</f>
        <v>#N/A</v>
      </c>
      <c r="K19" s="32" t="str">
        <f t="shared" si="3"/>
        <v>h</v>
      </c>
      <c r="L19" t="e">
        <f>VLOOKUP(K19,Sperrdaten!C:D,2,FALSE)</f>
        <v>#N/A</v>
      </c>
      <c r="M19" s="32" t="str">
        <f t="shared" si="4"/>
        <v>a</v>
      </c>
      <c r="N19" t="e">
        <f>VLOOKUP(M19,Sperrdaten!C:D,2,FALSE)</f>
        <v>#N/A</v>
      </c>
      <c r="O19" s="32" t="str">
        <f t="shared" si="5"/>
        <v>SR</v>
      </c>
      <c r="P19" s="33" t="e">
        <f>VLOOKUP(O19,Sperrdaten!C:D,2,FALSE)</f>
        <v>#N/A</v>
      </c>
    </row>
    <row r="20" spans="1:16" ht="15" x14ac:dyDescent="0.2">
      <c r="A20" s="44">
        <f>$A$17</f>
        <v>45976</v>
      </c>
      <c r="B20" s="12" t="s">
        <v>26</v>
      </c>
      <c r="C20" s="13" t="s">
        <v>49</v>
      </c>
      <c r="D20" s="13" t="s">
        <v>141</v>
      </c>
      <c r="E20" s="45"/>
      <c r="F20" s="2" t="str">
        <f>$B$17</f>
        <v>Horgen</v>
      </c>
      <c r="G20" s="2"/>
      <c r="I20" s="31" t="str">
        <f t="shared" si="2"/>
        <v>45976HBC</v>
      </c>
      <c r="J20" t="e">
        <f>VLOOKUP(I20,Sperrdaten!H:I,2,FALSE)</f>
        <v>#N/A</v>
      </c>
      <c r="K20" s="32" t="str">
        <f t="shared" si="3"/>
        <v>45976HBC</v>
      </c>
      <c r="L20" t="e">
        <f>VLOOKUP(K20,Sperrdaten!C:D,2,FALSE)</f>
        <v>#N/A</v>
      </c>
      <c r="M20" s="32" t="str">
        <f t="shared" si="4"/>
        <v>45976GRC</v>
      </c>
      <c r="N20" t="e">
        <f>VLOOKUP(M20,Sperrdaten!C:D,2,FALSE)</f>
        <v>#N/A</v>
      </c>
      <c r="O20" s="32" t="str">
        <f t="shared" si="5"/>
        <v>45976</v>
      </c>
      <c r="P20" s="33" t="e">
        <f>VLOOKUP(O20,Sperrdaten!C:D,2,FALSE)</f>
        <v>#N/A</v>
      </c>
    </row>
    <row r="21" spans="1:16" ht="15" x14ac:dyDescent="0.2">
      <c r="A21" s="44">
        <f t="shared" ref="A21:A28" si="6">$A$17</f>
        <v>45976</v>
      </c>
      <c r="B21" s="6" t="s">
        <v>368</v>
      </c>
      <c r="C21" s="13" t="s">
        <v>57</v>
      </c>
      <c r="D21" s="13" t="s">
        <v>103</v>
      </c>
      <c r="E21" s="45"/>
      <c r="F21" s="2" t="str">
        <f t="shared" ref="F21:F28" si="7">$B$17</f>
        <v>Horgen</v>
      </c>
      <c r="G21" s="2"/>
      <c r="I21" s="31" t="str">
        <f t="shared" si="2"/>
        <v>45976OWC</v>
      </c>
      <c r="J21" t="e">
        <f>VLOOKUP(I21,Sperrdaten!H:I,2,FALSE)</f>
        <v>#N/A</v>
      </c>
      <c r="K21" s="32" t="str">
        <f t="shared" si="3"/>
        <v>45976OWC</v>
      </c>
      <c r="L21" t="e">
        <f>VLOOKUP(K21,Sperrdaten!C:D,2,FALSE)</f>
        <v>#N/A</v>
      </c>
      <c r="M21" s="32" t="str">
        <f t="shared" si="4"/>
        <v>45976BWC</v>
      </c>
      <c r="N21" t="e">
        <f>VLOOKUP(M21,Sperrdaten!C:D,2,FALSE)</f>
        <v>#N/A</v>
      </c>
      <c r="O21" s="32" t="str">
        <f t="shared" si="5"/>
        <v>45976</v>
      </c>
      <c r="P21" s="33" t="e">
        <f>VLOOKUP(O21,Sperrdaten!C:D,2,FALSE)</f>
        <v>#N/A</v>
      </c>
    </row>
    <row r="22" spans="1:16" ht="15" x14ac:dyDescent="0.2">
      <c r="A22" s="44">
        <f t="shared" si="6"/>
        <v>45976</v>
      </c>
      <c r="B22" s="6" t="s">
        <v>380</v>
      </c>
      <c r="C22" s="13" t="s">
        <v>141</v>
      </c>
      <c r="D22" s="13" t="s">
        <v>115</v>
      </c>
      <c r="E22" s="45"/>
      <c r="F22" s="2" t="str">
        <f t="shared" si="7"/>
        <v>Horgen</v>
      </c>
      <c r="G22" s="2"/>
      <c r="I22" s="31" t="str">
        <f t="shared" si="2"/>
        <v>45976GRC</v>
      </c>
      <c r="J22" t="e">
        <f>VLOOKUP(I22,Sperrdaten!H:I,2,FALSE)</f>
        <v>#N/A</v>
      </c>
      <c r="K22" s="32" t="str">
        <f t="shared" si="3"/>
        <v>45976GRC</v>
      </c>
      <c r="L22" t="e">
        <f>VLOOKUP(K22,Sperrdaten!C:D,2,FALSE)</f>
        <v>#N/A</v>
      </c>
      <c r="M22" s="32" t="str">
        <f t="shared" si="4"/>
        <v>45976KRC</v>
      </c>
      <c r="N22" t="e">
        <f>VLOOKUP(M22,Sperrdaten!C:D,2,FALSE)</f>
        <v>#N/A</v>
      </c>
      <c r="O22" s="32" t="str">
        <f t="shared" si="5"/>
        <v>45976</v>
      </c>
      <c r="P22" s="33" t="e">
        <f>VLOOKUP(O22,Sperrdaten!C:D,2,FALSE)</f>
        <v>#N/A</v>
      </c>
    </row>
    <row r="23" spans="1:16" ht="15" x14ac:dyDescent="0.2">
      <c r="A23" s="44">
        <f t="shared" si="6"/>
        <v>45976</v>
      </c>
      <c r="B23" s="6" t="s">
        <v>210</v>
      </c>
      <c r="C23" s="13" t="s">
        <v>103</v>
      </c>
      <c r="D23" s="13" t="s">
        <v>49</v>
      </c>
      <c r="E23" s="45"/>
      <c r="F23" s="2" t="str">
        <f t="shared" si="7"/>
        <v>Horgen</v>
      </c>
      <c r="G23" s="2"/>
      <c r="I23" s="31" t="str">
        <f t="shared" si="2"/>
        <v>45976BWC</v>
      </c>
      <c r="J23" t="e">
        <f>VLOOKUP(I23,Sperrdaten!H:I,2,FALSE)</f>
        <v>#N/A</v>
      </c>
      <c r="K23" s="32" t="str">
        <f t="shared" si="3"/>
        <v>45976BWC</v>
      </c>
      <c r="L23" t="e">
        <f>VLOOKUP(K23,Sperrdaten!C:D,2,FALSE)</f>
        <v>#N/A</v>
      </c>
      <c r="M23" s="32" t="str">
        <f t="shared" si="4"/>
        <v>45976HBC</v>
      </c>
      <c r="N23" t="e">
        <f>VLOOKUP(M23,Sperrdaten!C:D,2,FALSE)</f>
        <v>#N/A</v>
      </c>
      <c r="O23" s="32" t="str">
        <f t="shared" si="5"/>
        <v>45976</v>
      </c>
      <c r="P23" s="33" t="e">
        <f>VLOOKUP(O23,Sperrdaten!C:D,2,FALSE)</f>
        <v>#N/A</v>
      </c>
    </row>
    <row r="24" spans="1:16" ht="15" x14ac:dyDescent="0.2">
      <c r="A24" s="44">
        <f t="shared" si="6"/>
        <v>45976</v>
      </c>
      <c r="B24" s="6" t="s">
        <v>385</v>
      </c>
      <c r="C24" s="13" t="s">
        <v>115</v>
      </c>
      <c r="D24" s="13" t="s">
        <v>57</v>
      </c>
      <c r="E24" s="45"/>
      <c r="F24" s="2" t="str">
        <f t="shared" si="7"/>
        <v>Horgen</v>
      </c>
      <c r="I24" s="31" t="str">
        <f t="shared" si="2"/>
        <v>45976KRC</v>
      </c>
      <c r="J24" t="e">
        <f>VLOOKUP(I24,Sperrdaten!H:I,2,FALSE)</f>
        <v>#N/A</v>
      </c>
      <c r="K24" s="32" t="str">
        <f t="shared" si="3"/>
        <v>45976KRC</v>
      </c>
      <c r="L24" t="e">
        <f>VLOOKUP(K24,Sperrdaten!C:D,2,FALSE)</f>
        <v>#N/A</v>
      </c>
      <c r="M24" s="32" t="str">
        <f t="shared" si="4"/>
        <v>45976OWC</v>
      </c>
      <c r="N24" t="e">
        <f>VLOOKUP(M24,Sperrdaten!C:D,2,FALSE)</f>
        <v>#N/A</v>
      </c>
      <c r="O24" s="32" t="str">
        <f t="shared" si="5"/>
        <v>45976</v>
      </c>
      <c r="P24" s="33" t="e">
        <f>VLOOKUP(O24,Sperrdaten!C:D,2,FALSE)</f>
        <v>#N/A</v>
      </c>
    </row>
    <row r="25" spans="1:16" ht="15" x14ac:dyDescent="0.2">
      <c r="A25" s="44">
        <f t="shared" si="6"/>
        <v>45976</v>
      </c>
      <c r="B25" s="6" t="s">
        <v>386</v>
      </c>
      <c r="C25" s="13"/>
      <c r="D25" s="13"/>
      <c r="E25" s="45"/>
      <c r="F25" s="2" t="str">
        <f t="shared" si="7"/>
        <v>Horgen</v>
      </c>
      <c r="G25" s="2"/>
      <c r="I25" s="31" t="str">
        <f t="shared" si="2"/>
        <v>45976</v>
      </c>
      <c r="J25" t="e">
        <f>VLOOKUP(I25,Sperrdaten!H:I,2,FALSE)</f>
        <v>#N/A</v>
      </c>
      <c r="K25" s="32" t="str">
        <f t="shared" si="3"/>
        <v>45976</v>
      </c>
      <c r="L25" t="e">
        <f>VLOOKUP(K25,Sperrdaten!C:D,2,FALSE)</f>
        <v>#N/A</v>
      </c>
      <c r="M25" s="32" t="str">
        <f t="shared" si="4"/>
        <v>45976</v>
      </c>
      <c r="N25" t="e">
        <f>VLOOKUP(M25,Sperrdaten!C:D,2,FALSE)</f>
        <v>#N/A</v>
      </c>
      <c r="O25" s="32" t="str">
        <f t="shared" si="5"/>
        <v>45976</v>
      </c>
      <c r="P25" s="33" t="e">
        <f>VLOOKUP(O25,Sperrdaten!C:D,2,FALSE)</f>
        <v>#N/A</v>
      </c>
    </row>
    <row r="26" spans="1:16" ht="15" x14ac:dyDescent="0.2">
      <c r="A26" s="44">
        <f t="shared" si="6"/>
        <v>45976</v>
      </c>
      <c r="B26" s="6" t="s">
        <v>31</v>
      </c>
      <c r="C26" s="13"/>
      <c r="D26" s="13"/>
      <c r="E26" s="45"/>
      <c r="F26" s="2" t="str">
        <f t="shared" si="7"/>
        <v>Horgen</v>
      </c>
      <c r="G26" s="2"/>
      <c r="I26" s="31" t="str">
        <f t="shared" si="2"/>
        <v>45976</v>
      </c>
      <c r="J26" t="e">
        <f>VLOOKUP(I26,Sperrdaten!H:I,2,FALSE)</f>
        <v>#N/A</v>
      </c>
      <c r="K26" s="32" t="str">
        <f t="shared" si="3"/>
        <v>45976</v>
      </c>
      <c r="L26" t="e">
        <f>VLOOKUP(K26,Sperrdaten!C:D,2,FALSE)</f>
        <v>#N/A</v>
      </c>
      <c r="M26" s="32" t="str">
        <f t="shared" si="4"/>
        <v>45976</v>
      </c>
      <c r="N26" t="e">
        <f>VLOOKUP(M26,Sperrdaten!C:D,2,FALSE)</f>
        <v>#N/A</v>
      </c>
      <c r="O26" s="32" t="str">
        <f t="shared" si="5"/>
        <v>45976</v>
      </c>
      <c r="P26" s="33" t="e">
        <f>VLOOKUP(O26,Sperrdaten!C:D,2,FALSE)</f>
        <v>#N/A</v>
      </c>
    </row>
    <row r="27" spans="1:16" ht="15" x14ac:dyDescent="0.2">
      <c r="A27" s="44">
        <f t="shared" si="6"/>
        <v>45976</v>
      </c>
      <c r="B27" s="6" t="s">
        <v>32</v>
      </c>
      <c r="C27" s="13"/>
      <c r="D27" s="13"/>
      <c r="E27" s="45"/>
      <c r="F27" s="2" t="str">
        <f t="shared" si="7"/>
        <v>Horgen</v>
      </c>
      <c r="G27" s="2"/>
      <c r="I27" s="31" t="str">
        <f t="shared" si="2"/>
        <v>45976</v>
      </c>
      <c r="J27" t="e">
        <f>VLOOKUP(I27,Sperrdaten!H:I,2,FALSE)</f>
        <v>#N/A</v>
      </c>
      <c r="K27" s="32" t="str">
        <f t="shared" si="3"/>
        <v>45976</v>
      </c>
      <c r="L27" t="e">
        <f>VLOOKUP(K27,Sperrdaten!C:D,2,FALSE)</f>
        <v>#N/A</v>
      </c>
      <c r="M27" s="32" t="str">
        <f t="shared" si="4"/>
        <v>45976</v>
      </c>
      <c r="N27" t="e">
        <f>VLOOKUP(M27,Sperrdaten!C:D,2,FALSE)</f>
        <v>#N/A</v>
      </c>
      <c r="O27" s="32" t="str">
        <f t="shared" si="5"/>
        <v>45976</v>
      </c>
      <c r="P27" s="33" t="e">
        <f>VLOOKUP(O27,Sperrdaten!C:D,2,FALSE)</f>
        <v>#N/A</v>
      </c>
    </row>
    <row r="28" spans="1:16" ht="16" thickBot="1" x14ac:dyDescent="0.25">
      <c r="A28" s="46">
        <f t="shared" si="6"/>
        <v>45976</v>
      </c>
      <c r="B28" s="47" t="s">
        <v>33</v>
      </c>
      <c r="C28" s="48"/>
      <c r="D28" s="48"/>
      <c r="E28" s="49"/>
      <c r="F28" s="2" t="str">
        <f t="shared" si="7"/>
        <v>Horgen</v>
      </c>
      <c r="G28" s="2"/>
      <c r="I28" s="31" t="str">
        <f t="shared" si="2"/>
        <v>45976</v>
      </c>
      <c r="J28" t="e">
        <f>VLOOKUP(I28,Sperrdaten!H:I,2,FALSE)</f>
        <v>#N/A</v>
      </c>
      <c r="K28" s="32" t="str">
        <f t="shared" si="3"/>
        <v>45976</v>
      </c>
      <c r="L28" t="e">
        <f>VLOOKUP(K28,Sperrdaten!C:D,2,FALSE)</f>
        <v>#N/A</v>
      </c>
      <c r="M28" s="32" t="str">
        <f t="shared" si="4"/>
        <v>45976</v>
      </c>
      <c r="N28" t="e">
        <f>VLOOKUP(M28,Sperrdaten!C:D,2,FALSE)</f>
        <v>#N/A</v>
      </c>
      <c r="O28" s="32" t="str">
        <f t="shared" si="5"/>
        <v>45976</v>
      </c>
      <c r="P28" s="33" t="e">
        <f>VLOOKUP(O28,Sperrdaten!C:D,2,FALSE)</f>
        <v>#N/A</v>
      </c>
    </row>
    <row r="29" spans="1:16" ht="16" thickBot="1" x14ac:dyDescent="0.25">
      <c r="A29" s="11"/>
      <c r="B29" s="2"/>
      <c r="C29" s="2"/>
      <c r="D29" s="2"/>
      <c r="E29" s="11"/>
      <c r="F29" s="2"/>
      <c r="G29" s="2"/>
      <c r="I29" s="31" t="str">
        <f t="shared" si="2"/>
        <v/>
      </c>
      <c r="J29">
        <f>VLOOKUP(I29,Sperrdaten!H:I,2,FALSE)</f>
        <v>1</v>
      </c>
      <c r="K29" s="32" t="str">
        <f t="shared" si="3"/>
        <v/>
      </c>
      <c r="L29">
        <f>VLOOKUP(K29,Sperrdaten!C:D,2,FALSE)</f>
        <v>1</v>
      </c>
      <c r="M29" s="32" t="str">
        <f t="shared" si="4"/>
        <v/>
      </c>
      <c r="N29">
        <f>VLOOKUP(M29,Sperrdaten!C:D,2,FALSE)</f>
        <v>1</v>
      </c>
      <c r="O29" s="32" t="str">
        <f t="shared" si="5"/>
        <v/>
      </c>
      <c r="P29" s="33">
        <f>VLOOKUP(O29,Sperrdaten!C:D,2,FALSE)</f>
        <v>1</v>
      </c>
    </row>
    <row r="30" spans="1:16" ht="15" x14ac:dyDescent="0.2">
      <c r="A30" s="91">
        <v>46103</v>
      </c>
      <c r="B30" s="93" t="s">
        <v>213</v>
      </c>
      <c r="C30" s="93"/>
      <c r="D30" s="93"/>
      <c r="E30" s="94"/>
      <c r="F30" s="2"/>
      <c r="G30" s="2"/>
      <c r="I30" s="31" t="str">
        <f t="shared" si="2"/>
        <v>46103</v>
      </c>
      <c r="J30" t="e">
        <f>VLOOKUP(I30,Sperrdaten!H:I,2,FALSE)</f>
        <v>#N/A</v>
      </c>
      <c r="K30" s="32" t="str">
        <f t="shared" si="3"/>
        <v>46103</v>
      </c>
      <c r="L30" t="e">
        <f>VLOOKUP(K30,Sperrdaten!C:D,2,FALSE)</f>
        <v>#N/A</v>
      </c>
      <c r="M30" s="32" t="str">
        <f t="shared" si="4"/>
        <v>46103</v>
      </c>
      <c r="N30" t="e">
        <f>VLOOKUP(M30,Sperrdaten!C:D,2,FALSE)</f>
        <v>#N/A</v>
      </c>
      <c r="O30" s="32" t="str">
        <f t="shared" si="5"/>
        <v>46103</v>
      </c>
      <c r="P30" s="33" t="e">
        <f>VLOOKUP(O30,Sperrdaten!C:D,2,FALSE)</f>
        <v>#N/A</v>
      </c>
    </row>
    <row r="31" spans="1:16" ht="15" x14ac:dyDescent="0.2">
      <c r="A31" s="92"/>
      <c r="B31" s="85"/>
      <c r="C31" s="85"/>
      <c r="D31" s="85"/>
      <c r="E31" s="95"/>
      <c r="F31" s="2"/>
      <c r="G31" s="2"/>
      <c r="I31" s="31" t="str">
        <f t="shared" si="2"/>
        <v/>
      </c>
      <c r="J31">
        <f>VLOOKUP(I31,Sperrdaten!H:I,2,FALSE)</f>
        <v>1</v>
      </c>
      <c r="K31" s="32" t="str">
        <f t="shared" si="3"/>
        <v/>
      </c>
      <c r="L31">
        <f>VLOOKUP(K31,Sperrdaten!C:D,2,FALSE)</f>
        <v>1</v>
      </c>
      <c r="M31" s="32" t="str">
        <f t="shared" si="4"/>
        <v/>
      </c>
      <c r="N31">
        <f>VLOOKUP(M31,Sperrdaten!C:D,2,FALSE)</f>
        <v>1</v>
      </c>
      <c r="O31" s="32" t="str">
        <f t="shared" si="5"/>
        <v/>
      </c>
      <c r="P31" s="33">
        <f>VLOOKUP(O31,Sperrdaten!C:D,2,FALSE)</f>
        <v>1</v>
      </c>
    </row>
    <row r="32" spans="1:16" ht="15" x14ac:dyDescent="0.2">
      <c r="A32" s="92"/>
      <c r="B32" s="14" t="s">
        <v>11</v>
      </c>
      <c r="C32" s="15" t="s">
        <v>12</v>
      </c>
      <c r="D32" s="15" t="s">
        <v>13</v>
      </c>
      <c r="E32" s="43" t="s">
        <v>14</v>
      </c>
      <c r="F32" s="10"/>
      <c r="G32" s="10"/>
      <c r="I32" s="31" t="str">
        <f t="shared" si="2"/>
        <v>h</v>
      </c>
      <c r="J32" t="e">
        <f>VLOOKUP(I32,Sperrdaten!H:I,2,FALSE)</f>
        <v>#N/A</v>
      </c>
      <c r="K32" s="32" t="str">
        <f t="shared" si="3"/>
        <v>h</v>
      </c>
      <c r="L32" t="e">
        <f>VLOOKUP(K32,Sperrdaten!C:D,2,FALSE)</f>
        <v>#N/A</v>
      </c>
      <c r="M32" s="32" t="str">
        <f t="shared" si="4"/>
        <v>a</v>
      </c>
      <c r="N32" t="e">
        <f>VLOOKUP(M32,Sperrdaten!C:D,2,FALSE)</f>
        <v>#N/A</v>
      </c>
      <c r="O32" s="32" t="str">
        <f t="shared" si="5"/>
        <v>SR</v>
      </c>
      <c r="P32" s="33" t="e">
        <f>VLOOKUP(O32,Sperrdaten!C:D,2,FALSE)</f>
        <v>#N/A</v>
      </c>
    </row>
    <row r="33" spans="1:16" ht="15" x14ac:dyDescent="0.2">
      <c r="A33" s="44">
        <f>$A$30</f>
        <v>46103</v>
      </c>
      <c r="B33" s="12" t="s">
        <v>26</v>
      </c>
      <c r="C33" s="13" t="s">
        <v>115</v>
      </c>
      <c r="D33" s="13" t="s">
        <v>103</v>
      </c>
      <c r="E33" s="45"/>
      <c r="F33" s="2" t="str">
        <f>$B$30</f>
        <v>Wettswil</v>
      </c>
      <c r="G33" s="2"/>
      <c r="I33" s="31" t="str">
        <f t="shared" si="2"/>
        <v>46103KRC</v>
      </c>
      <c r="J33" t="e">
        <f>VLOOKUP(I33,Sperrdaten!H:I,2,FALSE)</f>
        <v>#N/A</v>
      </c>
      <c r="K33" s="32" t="str">
        <f t="shared" si="3"/>
        <v>46103KRC</v>
      </c>
      <c r="L33" t="e">
        <f>VLOOKUP(K33,Sperrdaten!C:D,2,FALSE)</f>
        <v>#N/A</v>
      </c>
      <c r="M33" s="32" t="str">
        <f t="shared" si="4"/>
        <v>46103BWC</v>
      </c>
      <c r="N33" t="e">
        <f>VLOOKUP(M33,Sperrdaten!C:D,2,FALSE)</f>
        <v>#N/A</v>
      </c>
      <c r="O33" s="32" t="str">
        <f t="shared" si="5"/>
        <v>46103</v>
      </c>
      <c r="P33" s="33" t="e">
        <f>VLOOKUP(O33,Sperrdaten!C:D,2,FALSE)</f>
        <v>#N/A</v>
      </c>
    </row>
    <row r="34" spans="1:16" ht="15" x14ac:dyDescent="0.2">
      <c r="A34" s="44">
        <f t="shared" ref="A34:A41" si="8">$A$30</f>
        <v>46103</v>
      </c>
      <c r="B34" s="6" t="s">
        <v>368</v>
      </c>
      <c r="C34" s="13" t="s">
        <v>141</v>
      </c>
      <c r="D34" s="13" t="s">
        <v>57</v>
      </c>
      <c r="E34" s="45"/>
      <c r="F34" s="2" t="str">
        <f t="shared" ref="F34:F41" si="9">$B$30</f>
        <v>Wettswil</v>
      </c>
      <c r="G34" s="2"/>
      <c r="I34" s="31" t="str">
        <f t="shared" si="2"/>
        <v>46103GRC</v>
      </c>
      <c r="J34" t="e">
        <f>VLOOKUP(I34,Sperrdaten!H:I,2,FALSE)</f>
        <v>#N/A</v>
      </c>
      <c r="K34" s="32" t="str">
        <f t="shared" si="3"/>
        <v>46103GRC</v>
      </c>
      <c r="L34" t="e">
        <f>VLOOKUP(K34,Sperrdaten!C:D,2,FALSE)</f>
        <v>#N/A</v>
      </c>
      <c r="M34" s="32" t="str">
        <f t="shared" si="4"/>
        <v>46103OWC</v>
      </c>
      <c r="N34" t="e">
        <f>VLOOKUP(M34,Sperrdaten!C:D,2,FALSE)</f>
        <v>#N/A</v>
      </c>
      <c r="O34" s="32" t="str">
        <f t="shared" si="5"/>
        <v>46103</v>
      </c>
      <c r="P34" s="33" t="e">
        <f>VLOOKUP(O34,Sperrdaten!C:D,2,FALSE)</f>
        <v>#N/A</v>
      </c>
    </row>
    <row r="35" spans="1:16" ht="15" x14ac:dyDescent="0.2">
      <c r="A35" s="44">
        <f t="shared" si="8"/>
        <v>46103</v>
      </c>
      <c r="B35" s="6" t="s">
        <v>380</v>
      </c>
      <c r="C35" s="13" t="s">
        <v>115</v>
      </c>
      <c r="D35" s="13" t="s">
        <v>49</v>
      </c>
      <c r="E35" s="45"/>
      <c r="F35" s="2" t="str">
        <f t="shared" si="9"/>
        <v>Wettswil</v>
      </c>
      <c r="G35" s="10"/>
      <c r="I35" s="31" t="str">
        <f t="shared" si="2"/>
        <v>46103KRC</v>
      </c>
      <c r="J35" t="e">
        <f>VLOOKUP(I35,Sperrdaten!H:I,2,FALSE)</f>
        <v>#N/A</v>
      </c>
      <c r="K35" s="32" t="str">
        <f t="shared" si="3"/>
        <v>46103KRC</v>
      </c>
      <c r="L35" t="e">
        <f>VLOOKUP(K35,Sperrdaten!C:D,2,FALSE)</f>
        <v>#N/A</v>
      </c>
      <c r="M35" s="32" t="str">
        <f t="shared" si="4"/>
        <v>46103HBC</v>
      </c>
      <c r="N35" t="e">
        <f>VLOOKUP(M35,Sperrdaten!C:D,2,FALSE)</f>
        <v>#N/A</v>
      </c>
      <c r="O35" s="32" t="str">
        <f t="shared" si="5"/>
        <v>46103</v>
      </c>
      <c r="P35" s="33" t="e">
        <f>VLOOKUP(O35,Sperrdaten!C:D,2,FALSE)</f>
        <v>#N/A</v>
      </c>
    </row>
    <row r="36" spans="1:16" ht="15" x14ac:dyDescent="0.2">
      <c r="A36" s="44">
        <f t="shared" si="8"/>
        <v>46103</v>
      </c>
      <c r="B36" s="6" t="s">
        <v>210</v>
      </c>
      <c r="C36" s="13" t="s">
        <v>103</v>
      </c>
      <c r="D36" s="13" t="s">
        <v>141</v>
      </c>
      <c r="E36" s="45"/>
      <c r="F36" s="2" t="str">
        <f t="shared" si="9"/>
        <v>Wettswil</v>
      </c>
      <c r="G36" s="2"/>
      <c r="I36" s="31" t="str">
        <f t="shared" si="2"/>
        <v>46103BWC</v>
      </c>
      <c r="J36" t="e">
        <f>VLOOKUP(I36,Sperrdaten!H:I,2,FALSE)</f>
        <v>#N/A</v>
      </c>
      <c r="K36" s="32" t="str">
        <f t="shared" si="3"/>
        <v>46103BWC</v>
      </c>
      <c r="L36" t="e">
        <f>VLOOKUP(K36,Sperrdaten!C:D,2,FALSE)</f>
        <v>#N/A</v>
      </c>
      <c r="M36" s="32" t="str">
        <f t="shared" si="4"/>
        <v>46103GRC</v>
      </c>
      <c r="N36" t="e">
        <f>VLOOKUP(M36,Sperrdaten!C:D,2,FALSE)</f>
        <v>#N/A</v>
      </c>
      <c r="O36" s="32" t="str">
        <f t="shared" si="5"/>
        <v>46103</v>
      </c>
      <c r="P36" s="33" t="e">
        <f>VLOOKUP(O36,Sperrdaten!C:D,2,FALSE)</f>
        <v>#N/A</v>
      </c>
    </row>
    <row r="37" spans="1:16" ht="15" x14ac:dyDescent="0.2">
      <c r="A37" s="44">
        <f t="shared" si="8"/>
        <v>46103</v>
      </c>
      <c r="B37" s="6" t="s">
        <v>385</v>
      </c>
      <c r="C37" s="13" t="s">
        <v>57</v>
      </c>
      <c r="D37" s="13" t="s">
        <v>49</v>
      </c>
      <c r="E37" s="45"/>
      <c r="F37" s="2" t="str">
        <f t="shared" si="9"/>
        <v>Wettswil</v>
      </c>
      <c r="G37" s="2"/>
      <c r="I37" s="31" t="str">
        <f t="shared" si="2"/>
        <v>46103OWC</v>
      </c>
      <c r="J37" t="e">
        <f>VLOOKUP(I37,Sperrdaten!H:I,2,FALSE)</f>
        <v>#N/A</v>
      </c>
      <c r="K37" s="32" t="str">
        <f t="shared" si="3"/>
        <v>46103OWC</v>
      </c>
      <c r="L37" t="e">
        <f>VLOOKUP(K37,Sperrdaten!C:D,2,FALSE)</f>
        <v>#N/A</v>
      </c>
      <c r="M37" s="32" t="str">
        <f t="shared" si="4"/>
        <v>46103HBC</v>
      </c>
      <c r="N37" t="e">
        <f>VLOOKUP(M37,Sperrdaten!C:D,2,FALSE)</f>
        <v>#N/A</v>
      </c>
      <c r="O37" s="32" t="str">
        <f t="shared" si="5"/>
        <v>46103</v>
      </c>
      <c r="P37" s="33" t="e">
        <f>VLOOKUP(O37,Sperrdaten!C:D,2,FALSE)</f>
        <v>#N/A</v>
      </c>
    </row>
    <row r="38" spans="1:16" ht="15" x14ac:dyDescent="0.2">
      <c r="A38" s="44">
        <f t="shared" si="8"/>
        <v>46103</v>
      </c>
      <c r="B38" s="6" t="s">
        <v>386</v>
      </c>
      <c r="C38" s="13"/>
      <c r="D38" s="13"/>
      <c r="E38" s="45"/>
      <c r="F38" s="2" t="str">
        <f t="shared" si="9"/>
        <v>Wettswil</v>
      </c>
      <c r="G38" s="2"/>
      <c r="I38" s="31" t="str">
        <f t="shared" si="2"/>
        <v>46103</v>
      </c>
      <c r="J38" t="e">
        <f>VLOOKUP(I38,Sperrdaten!H:I,2,FALSE)</f>
        <v>#N/A</v>
      </c>
      <c r="K38" s="32" t="str">
        <f t="shared" si="3"/>
        <v>46103</v>
      </c>
      <c r="L38" t="e">
        <f>VLOOKUP(K38,Sperrdaten!C:D,2,FALSE)</f>
        <v>#N/A</v>
      </c>
      <c r="M38" s="32" t="str">
        <f t="shared" si="4"/>
        <v>46103</v>
      </c>
      <c r="N38" t="e">
        <f>VLOOKUP(M38,Sperrdaten!C:D,2,FALSE)</f>
        <v>#N/A</v>
      </c>
      <c r="O38" s="32" t="str">
        <f t="shared" si="5"/>
        <v>46103</v>
      </c>
      <c r="P38" s="33" t="e">
        <f>VLOOKUP(O38,Sperrdaten!C:D,2,FALSE)</f>
        <v>#N/A</v>
      </c>
    </row>
    <row r="39" spans="1:16" ht="15" x14ac:dyDescent="0.2">
      <c r="A39" s="44">
        <f t="shared" si="8"/>
        <v>46103</v>
      </c>
      <c r="B39" s="6" t="s">
        <v>31</v>
      </c>
      <c r="C39" s="13"/>
      <c r="D39" s="13"/>
      <c r="E39" s="45"/>
      <c r="F39" s="2" t="str">
        <f t="shared" si="9"/>
        <v>Wettswil</v>
      </c>
      <c r="G39" s="2"/>
      <c r="I39" s="31" t="str">
        <f t="shared" si="2"/>
        <v>46103</v>
      </c>
      <c r="J39" t="e">
        <f>VLOOKUP(I39,Sperrdaten!H:I,2,FALSE)</f>
        <v>#N/A</v>
      </c>
      <c r="K39" s="32" t="str">
        <f t="shared" si="3"/>
        <v>46103</v>
      </c>
      <c r="L39" t="e">
        <f>VLOOKUP(K39,Sperrdaten!C:D,2,FALSE)</f>
        <v>#N/A</v>
      </c>
      <c r="M39" s="32" t="str">
        <f t="shared" si="4"/>
        <v>46103</v>
      </c>
      <c r="N39" t="e">
        <f>VLOOKUP(M39,Sperrdaten!C:D,2,FALSE)</f>
        <v>#N/A</v>
      </c>
      <c r="O39" s="32" t="str">
        <f t="shared" si="5"/>
        <v>46103</v>
      </c>
      <c r="P39" s="33" t="e">
        <f>VLOOKUP(O39,Sperrdaten!C:D,2,FALSE)</f>
        <v>#N/A</v>
      </c>
    </row>
    <row r="40" spans="1:16" ht="15" x14ac:dyDescent="0.2">
      <c r="A40" s="44">
        <f t="shared" si="8"/>
        <v>46103</v>
      </c>
      <c r="B40" s="6" t="s">
        <v>32</v>
      </c>
      <c r="C40" s="13"/>
      <c r="D40" s="13"/>
      <c r="E40" s="45"/>
      <c r="F40" s="2" t="str">
        <f t="shared" si="9"/>
        <v>Wettswil</v>
      </c>
      <c r="G40" s="2"/>
      <c r="I40" s="31" t="str">
        <f t="shared" si="2"/>
        <v>46103</v>
      </c>
      <c r="J40" t="e">
        <f>VLOOKUP(I40,Sperrdaten!H:I,2,FALSE)</f>
        <v>#N/A</v>
      </c>
      <c r="K40" s="32" t="str">
        <f t="shared" si="3"/>
        <v>46103</v>
      </c>
      <c r="L40" t="e">
        <f>VLOOKUP(K40,Sperrdaten!C:D,2,FALSE)</f>
        <v>#N/A</v>
      </c>
      <c r="M40" s="32" t="str">
        <f t="shared" si="4"/>
        <v>46103</v>
      </c>
      <c r="N40" t="e">
        <f>VLOOKUP(M40,Sperrdaten!C:D,2,FALSE)</f>
        <v>#N/A</v>
      </c>
      <c r="O40" s="32" t="str">
        <f t="shared" si="5"/>
        <v>46103</v>
      </c>
      <c r="P40" s="33" t="e">
        <f>VLOOKUP(O40,Sperrdaten!C:D,2,FALSE)</f>
        <v>#N/A</v>
      </c>
    </row>
    <row r="41" spans="1:16" ht="16" thickBot="1" x14ac:dyDescent="0.25">
      <c r="A41" s="46">
        <f t="shared" si="8"/>
        <v>46103</v>
      </c>
      <c r="B41" s="47" t="s">
        <v>33</v>
      </c>
      <c r="C41" s="48"/>
      <c r="D41" s="48"/>
      <c r="E41" s="49"/>
      <c r="F41" s="2" t="str">
        <f t="shared" si="9"/>
        <v>Wettswil</v>
      </c>
      <c r="G41" s="2"/>
      <c r="I41" s="31" t="str">
        <f t="shared" si="2"/>
        <v>46103</v>
      </c>
      <c r="J41" t="e">
        <f>VLOOKUP(I41,Sperrdaten!H:I,2,FALSE)</f>
        <v>#N/A</v>
      </c>
      <c r="K41" s="32" t="str">
        <f t="shared" si="3"/>
        <v>46103</v>
      </c>
      <c r="L41" t="e">
        <f>VLOOKUP(K41,Sperrdaten!C:D,2,FALSE)</f>
        <v>#N/A</v>
      </c>
      <c r="M41" s="32" t="str">
        <f t="shared" si="4"/>
        <v>46103</v>
      </c>
      <c r="N41" t="e">
        <f>VLOOKUP(M41,Sperrdaten!C:D,2,FALSE)</f>
        <v>#N/A</v>
      </c>
      <c r="O41" s="32" t="str">
        <f t="shared" si="5"/>
        <v>46103</v>
      </c>
      <c r="P41" s="33" t="e">
        <f>VLOOKUP(O41,Sperrdaten!C:D,2,FALSE)</f>
        <v>#N/A</v>
      </c>
    </row>
    <row r="42" spans="1:16" ht="16" thickBot="1" x14ac:dyDescent="0.25">
      <c r="A42" s="11"/>
      <c r="B42" s="2"/>
      <c r="C42" s="2"/>
      <c r="F42" s="10"/>
      <c r="G42" s="10"/>
      <c r="I42" s="31" t="str">
        <f t="shared" si="2"/>
        <v/>
      </c>
      <c r="J42">
        <f>VLOOKUP(I42,Sperrdaten!H:I,2,FALSE)</f>
        <v>1</v>
      </c>
      <c r="K42" s="32" t="str">
        <f t="shared" si="3"/>
        <v/>
      </c>
      <c r="L42">
        <f>VLOOKUP(K42,Sperrdaten!C:D,2,FALSE)</f>
        <v>1</v>
      </c>
      <c r="M42" s="32" t="str">
        <f t="shared" si="4"/>
        <v/>
      </c>
      <c r="N42">
        <f>VLOOKUP(M42,Sperrdaten!C:D,2,FALSE)</f>
        <v>1</v>
      </c>
      <c r="O42" s="32" t="str">
        <f t="shared" si="5"/>
        <v/>
      </c>
      <c r="P42" s="33">
        <f>VLOOKUP(O42,Sperrdaten!C:D,2,FALSE)</f>
        <v>1</v>
      </c>
    </row>
    <row r="43" spans="1:16" ht="15" x14ac:dyDescent="0.2">
      <c r="A43" s="91">
        <v>46144</v>
      </c>
      <c r="B43" s="93" t="s">
        <v>135</v>
      </c>
      <c r="C43" s="93"/>
      <c r="D43" s="93"/>
      <c r="E43" s="94"/>
      <c r="I43" s="31" t="str">
        <f t="shared" si="2"/>
        <v>46144</v>
      </c>
      <c r="J43" t="e">
        <f>VLOOKUP(I43,Sperrdaten!H:I,2,FALSE)</f>
        <v>#N/A</v>
      </c>
      <c r="K43" s="32" t="str">
        <f t="shared" si="3"/>
        <v>46144</v>
      </c>
      <c r="L43" t="e">
        <f>VLOOKUP(K43,Sperrdaten!C:D,2,FALSE)</f>
        <v>#N/A</v>
      </c>
      <c r="M43" s="32" t="str">
        <f t="shared" si="4"/>
        <v>46144</v>
      </c>
      <c r="N43" t="e">
        <f>VLOOKUP(M43,Sperrdaten!C:D,2,FALSE)</f>
        <v>#N/A</v>
      </c>
      <c r="O43" s="32" t="str">
        <f t="shared" si="5"/>
        <v>46144</v>
      </c>
      <c r="P43" s="33" t="e">
        <f>VLOOKUP(O43,Sperrdaten!C:D,2,FALSE)</f>
        <v>#N/A</v>
      </c>
    </row>
    <row r="44" spans="1:16" ht="15" x14ac:dyDescent="0.2">
      <c r="A44" s="92"/>
      <c r="B44" s="85"/>
      <c r="C44" s="85"/>
      <c r="D44" s="85"/>
      <c r="E44" s="95"/>
      <c r="I44" s="31" t="str">
        <f t="shared" si="2"/>
        <v/>
      </c>
      <c r="J44">
        <f>VLOOKUP(I44,Sperrdaten!H:I,2,FALSE)</f>
        <v>1</v>
      </c>
      <c r="K44" s="32" t="str">
        <f t="shared" si="3"/>
        <v/>
      </c>
      <c r="L44">
        <f>VLOOKUP(K44,Sperrdaten!C:D,2,FALSE)</f>
        <v>1</v>
      </c>
      <c r="M44" s="32" t="str">
        <f t="shared" si="4"/>
        <v/>
      </c>
      <c r="N44">
        <f>VLOOKUP(M44,Sperrdaten!C:D,2,FALSE)</f>
        <v>1</v>
      </c>
      <c r="O44" s="32" t="str">
        <f t="shared" si="5"/>
        <v/>
      </c>
      <c r="P44" s="33">
        <f>VLOOKUP(O44,Sperrdaten!C:D,2,FALSE)</f>
        <v>1</v>
      </c>
    </row>
    <row r="45" spans="1:16" ht="15" x14ac:dyDescent="0.2">
      <c r="A45" s="92"/>
      <c r="B45" s="14" t="s">
        <v>11</v>
      </c>
      <c r="C45" s="15" t="s">
        <v>12</v>
      </c>
      <c r="D45" s="15" t="s">
        <v>13</v>
      </c>
      <c r="E45" s="43" t="s">
        <v>14</v>
      </c>
      <c r="I45" s="31" t="str">
        <f t="shared" si="2"/>
        <v>h</v>
      </c>
      <c r="J45" t="e">
        <f>VLOOKUP(I45,Sperrdaten!H:I,2,FALSE)</f>
        <v>#N/A</v>
      </c>
      <c r="K45" s="32" t="str">
        <f t="shared" si="3"/>
        <v>h</v>
      </c>
      <c r="L45" t="e">
        <f>VLOOKUP(K45,Sperrdaten!C:D,2,FALSE)</f>
        <v>#N/A</v>
      </c>
      <c r="M45" s="32" t="str">
        <f t="shared" si="4"/>
        <v>a</v>
      </c>
      <c r="N45" t="e">
        <f>VLOOKUP(M45,Sperrdaten!C:D,2,FALSE)</f>
        <v>#N/A</v>
      </c>
      <c r="O45" s="32" t="str">
        <f t="shared" si="5"/>
        <v>SR</v>
      </c>
      <c r="P45" s="33" t="e">
        <f>VLOOKUP(O45,Sperrdaten!C:D,2,FALSE)</f>
        <v>#N/A</v>
      </c>
    </row>
    <row r="46" spans="1:16" ht="15" x14ac:dyDescent="0.2">
      <c r="A46" s="44">
        <f>$A$43</f>
        <v>46144</v>
      </c>
      <c r="B46" s="12" t="s">
        <v>26</v>
      </c>
      <c r="C46" s="13" t="s">
        <v>115</v>
      </c>
      <c r="D46" s="13" t="s">
        <v>141</v>
      </c>
      <c r="E46" s="45"/>
      <c r="F46" s="1" t="str">
        <f>$B$43</f>
        <v>Grenchen</v>
      </c>
      <c r="I46" s="31" t="str">
        <f t="shared" si="2"/>
        <v>46144KRC</v>
      </c>
      <c r="J46" t="e">
        <f>VLOOKUP(I46,Sperrdaten!H:I,2,FALSE)</f>
        <v>#N/A</v>
      </c>
      <c r="K46" s="32" t="str">
        <f t="shared" si="3"/>
        <v>46144KRC</v>
      </c>
      <c r="L46" t="e">
        <f>VLOOKUP(K46,Sperrdaten!C:D,2,FALSE)</f>
        <v>#N/A</v>
      </c>
      <c r="M46" s="32" t="str">
        <f t="shared" si="4"/>
        <v>46144GRC</v>
      </c>
      <c r="N46" t="e">
        <f>VLOOKUP(M46,Sperrdaten!C:D,2,FALSE)</f>
        <v>#N/A</v>
      </c>
      <c r="O46" s="32" t="str">
        <f t="shared" si="5"/>
        <v>46144</v>
      </c>
      <c r="P46" s="33" t="e">
        <f>VLOOKUP(O46,Sperrdaten!C:D,2,FALSE)</f>
        <v>#N/A</v>
      </c>
    </row>
    <row r="47" spans="1:16" ht="15" x14ac:dyDescent="0.2">
      <c r="A47" s="44">
        <f t="shared" ref="A47:A54" si="10">$A$43</f>
        <v>46144</v>
      </c>
      <c r="B47" s="6" t="s">
        <v>368</v>
      </c>
      <c r="C47" s="13" t="s">
        <v>49</v>
      </c>
      <c r="D47" s="13" t="s">
        <v>103</v>
      </c>
      <c r="E47" s="45"/>
      <c r="F47" s="1" t="str">
        <f t="shared" ref="F47:F54" si="11">$B$43</f>
        <v>Grenchen</v>
      </c>
      <c r="I47" s="31" t="str">
        <f t="shared" si="2"/>
        <v>46144HBC</v>
      </c>
      <c r="J47" t="e">
        <f>VLOOKUP(I47,Sperrdaten!H:I,2,FALSE)</f>
        <v>#N/A</v>
      </c>
      <c r="K47" s="32" t="str">
        <f t="shared" si="3"/>
        <v>46144HBC</v>
      </c>
      <c r="L47">
        <f>VLOOKUP(K47,Sperrdaten!C:D,2,FALSE)</f>
        <v>1</v>
      </c>
      <c r="M47" s="32" t="str">
        <f t="shared" si="4"/>
        <v>46144BWC</v>
      </c>
      <c r="N47">
        <f>VLOOKUP(M47,Sperrdaten!C:D,2,FALSE)</f>
        <v>1</v>
      </c>
      <c r="O47" s="32" t="str">
        <f t="shared" si="5"/>
        <v>46144</v>
      </c>
      <c r="P47" s="33" t="e">
        <f>VLOOKUP(O47,Sperrdaten!C:D,2,FALSE)</f>
        <v>#N/A</v>
      </c>
    </row>
    <row r="48" spans="1:16" ht="15" x14ac:dyDescent="0.2">
      <c r="A48" s="44">
        <f t="shared" si="10"/>
        <v>46144</v>
      </c>
      <c r="B48" s="6" t="s">
        <v>380</v>
      </c>
      <c r="C48" s="13" t="s">
        <v>57</v>
      </c>
      <c r="D48" s="13" t="s">
        <v>115</v>
      </c>
      <c r="E48" s="45"/>
      <c r="F48" s="1" t="str">
        <f t="shared" si="11"/>
        <v>Grenchen</v>
      </c>
      <c r="I48" s="31" t="str">
        <f t="shared" si="2"/>
        <v>46144OWC</v>
      </c>
      <c r="J48" t="e">
        <f>VLOOKUP(I48,Sperrdaten!H:I,2,FALSE)</f>
        <v>#N/A</v>
      </c>
      <c r="K48" s="32" t="str">
        <f t="shared" si="3"/>
        <v>46144OWC</v>
      </c>
      <c r="L48" t="e">
        <f>VLOOKUP(K48,Sperrdaten!C:D,2,FALSE)</f>
        <v>#N/A</v>
      </c>
      <c r="M48" s="32" t="str">
        <f t="shared" si="4"/>
        <v>46144KRC</v>
      </c>
      <c r="N48" t="e">
        <f>VLOOKUP(M48,Sperrdaten!C:D,2,FALSE)</f>
        <v>#N/A</v>
      </c>
      <c r="O48" s="32" t="str">
        <f t="shared" si="5"/>
        <v>46144</v>
      </c>
      <c r="P48" s="33" t="e">
        <f>VLOOKUP(O48,Sperrdaten!C:D,2,FALSE)</f>
        <v>#N/A</v>
      </c>
    </row>
    <row r="49" spans="1:16" ht="15" x14ac:dyDescent="0.2">
      <c r="A49" s="44">
        <f t="shared" si="10"/>
        <v>46144</v>
      </c>
      <c r="B49" s="6" t="s">
        <v>210</v>
      </c>
      <c r="C49" s="13" t="s">
        <v>141</v>
      </c>
      <c r="D49" s="13" t="s">
        <v>49</v>
      </c>
      <c r="E49" s="45"/>
      <c r="F49" s="1" t="str">
        <f t="shared" si="11"/>
        <v>Grenchen</v>
      </c>
      <c r="I49" s="31" t="str">
        <f t="shared" si="2"/>
        <v>46144GRC</v>
      </c>
      <c r="J49" t="e">
        <f>VLOOKUP(I49,Sperrdaten!H:I,2,FALSE)</f>
        <v>#N/A</v>
      </c>
      <c r="K49" s="32" t="str">
        <f t="shared" si="3"/>
        <v>46144GRC</v>
      </c>
      <c r="L49" t="e">
        <f>VLOOKUP(K49,Sperrdaten!C:D,2,FALSE)</f>
        <v>#N/A</v>
      </c>
      <c r="M49" s="32" t="str">
        <f t="shared" si="4"/>
        <v>46144HBC</v>
      </c>
      <c r="N49">
        <f>VLOOKUP(M49,Sperrdaten!C:D,2,FALSE)</f>
        <v>1</v>
      </c>
      <c r="O49" s="32" t="str">
        <f t="shared" si="5"/>
        <v>46144</v>
      </c>
      <c r="P49" s="33" t="e">
        <f>VLOOKUP(O49,Sperrdaten!C:D,2,FALSE)</f>
        <v>#N/A</v>
      </c>
    </row>
    <row r="50" spans="1:16" ht="15" x14ac:dyDescent="0.2">
      <c r="A50" s="44">
        <f t="shared" si="10"/>
        <v>46144</v>
      </c>
      <c r="B50" s="6" t="s">
        <v>385</v>
      </c>
      <c r="C50" s="13" t="s">
        <v>103</v>
      </c>
      <c r="D50" s="13" t="s">
        <v>57</v>
      </c>
      <c r="E50" s="45"/>
      <c r="F50" s="1" t="str">
        <f t="shared" si="11"/>
        <v>Grenchen</v>
      </c>
      <c r="I50" s="31" t="str">
        <f t="shared" si="2"/>
        <v>46144BWC</v>
      </c>
      <c r="J50" t="e">
        <f>VLOOKUP(I50,Sperrdaten!H:I,2,FALSE)</f>
        <v>#N/A</v>
      </c>
      <c r="K50" s="32" t="str">
        <f t="shared" si="3"/>
        <v>46144BWC</v>
      </c>
      <c r="L50">
        <f>VLOOKUP(K50,Sperrdaten!C:D,2,FALSE)</f>
        <v>1</v>
      </c>
      <c r="M50" s="32" t="str">
        <f t="shared" si="4"/>
        <v>46144OWC</v>
      </c>
      <c r="N50" t="e">
        <f>VLOOKUP(M50,Sperrdaten!C:D,2,FALSE)</f>
        <v>#N/A</v>
      </c>
      <c r="O50" s="32" t="str">
        <f t="shared" si="5"/>
        <v>46144</v>
      </c>
      <c r="P50" s="33" t="e">
        <f>VLOOKUP(O50,Sperrdaten!C:D,2,FALSE)</f>
        <v>#N/A</v>
      </c>
    </row>
    <row r="51" spans="1:16" ht="15" x14ac:dyDescent="0.2">
      <c r="A51" s="44">
        <f t="shared" si="10"/>
        <v>46144</v>
      </c>
      <c r="B51" s="6" t="s">
        <v>386</v>
      </c>
      <c r="C51" s="13"/>
      <c r="D51" s="13"/>
      <c r="E51" s="45"/>
      <c r="F51" s="1" t="str">
        <f t="shared" si="11"/>
        <v>Grenchen</v>
      </c>
      <c r="I51" s="31" t="str">
        <f t="shared" si="2"/>
        <v>46144</v>
      </c>
      <c r="J51" t="e">
        <f>VLOOKUP(I51,Sperrdaten!H:I,2,FALSE)</f>
        <v>#N/A</v>
      </c>
      <c r="K51" s="32" t="str">
        <f t="shared" si="3"/>
        <v>46144</v>
      </c>
      <c r="L51" t="e">
        <f>VLOOKUP(K51,Sperrdaten!C:D,2,FALSE)</f>
        <v>#N/A</v>
      </c>
      <c r="M51" s="32" t="str">
        <f t="shared" si="4"/>
        <v>46144</v>
      </c>
      <c r="N51" t="e">
        <f>VLOOKUP(M51,Sperrdaten!C:D,2,FALSE)</f>
        <v>#N/A</v>
      </c>
      <c r="O51" s="32" t="str">
        <f t="shared" si="5"/>
        <v>46144</v>
      </c>
      <c r="P51" s="33" t="e">
        <f>VLOOKUP(O51,Sperrdaten!C:D,2,FALSE)</f>
        <v>#N/A</v>
      </c>
    </row>
    <row r="52" spans="1:16" ht="15" x14ac:dyDescent="0.2">
      <c r="A52" s="44">
        <f t="shared" si="10"/>
        <v>46144</v>
      </c>
      <c r="B52" s="6" t="s">
        <v>31</v>
      </c>
      <c r="C52" s="13"/>
      <c r="D52" s="13"/>
      <c r="E52" s="45"/>
      <c r="F52" s="1" t="str">
        <f t="shared" si="11"/>
        <v>Grenchen</v>
      </c>
      <c r="I52" s="31" t="str">
        <f t="shared" si="2"/>
        <v>46144</v>
      </c>
      <c r="J52" t="e">
        <f>VLOOKUP(I52,Sperrdaten!H:I,2,FALSE)</f>
        <v>#N/A</v>
      </c>
      <c r="K52" s="32" t="str">
        <f t="shared" si="3"/>
        <v>46144</v>
      </c>
      <c r="L52" t="e">
        <f>VLOOKUP(K52,Sperrdaten!C:D,2,FALSE)</f>
        <v>#N/A</v>
      </c>
      <c r="M52" s="32" t="str">
        <f t="shared" si="4"/>
        <v>46144</v>
      </c>
      <c r="N52" t="e">
        <f>VLOOKUP(M52,Sperrdaten!C:D,2,FALSE)</f>
        <v>#N/A</v>
      </c>
      <c r="O52" s="32" t="str">
        <f t="shared" si="5"/>
        <v>46144</v>
      </c>
      <c r="P52" s="33" t="e">
        <f>VLOOKUP(O52,Sperrdaten!C:D,2,FALSE)</f>
        <v>#N/A</v>
      </c>
    </row>
    <row r="53" spans="1:16" ht="15" x14ac:dyDescent="0.2">
      <c r="A53" s="44">
        <f t="shared" si="10"/>
        <v>46144</v>
      </c>
      <c r="B53" s="6" t="s">
        <v>32</v>
      </c>
      <c r="C53" s="13"/>
      <c r="D53" s="13"/>
      <c r="E53" s="45"/>
      <c r="F53" s="1" t="str">
        <f t="shared" si="11"/>
        <v>Grenchen</v>
      </c>
      <c r="I53" s="31" t="str">
        <f t="shared" si="2"/>
        <v>46144</v>
      </c>
      <c r="J53" t="e">
        <f>VLOOKUP(I53,Sperrdaten!H:I,2,FALSE)</f>
        <v>#N/A</v>
      </c>
      <c r="K53" s="32" t="str">
        <f t="shared" si="3"/>
        <v>46144</v>
      </c>
      <c r="L53" t="e">
        <f>VLOOKUP(K53,Sperrdaten!C:D,2,FALSE)</f>
        <v>#N/A</v>
      </c>
      <c r="M53" s="32" t="str">
        <f t="shared" si="4"/>
        <v>46144</v>
      </c>
      <c r="N53" t="e">
        <f>VLOOKUP(M53,Sperrdaten!C:D,2,FALSE)</f>
        <v>#N/A</v>
      </c>
      <c r="O53" s="32" t="str">
        <f t="shared" si="5"/>
        <v>46144</v>
      </c>
      <c r="P53" s="33" t="e">
        <f>VLOOKUP(O53,Sperrdaten!C:D,2,FALSE)</f>
        <v>#N/A</v>
      </c>
    </row>
    <row r="54" spans="1:16" ht="16" thickBot="1" x14ac:dyDescent="0.25">
      <c r="A54" s="46">
        <f t="shared" si="10"/>
        <v>46144</v>
      </c>
      <c r="B54" s="47" t="s">
        <v>33</v>
      </c>
      <c r="C54" s="48"/>
      <c r="D54" s="48"/>
      <c r="E54" s="49"/>
      <c r="F54" s="1" t="str">
        <f t="shared" si="11"/>
        <v>Grenchen</v>
      </c>
      <c r="I54" s="31" t="str">
        <f t="shared" si="2"/>
        <v>46144</v>
      </c>
      <c r="J54" t="e">
        <f>VLOOKUP(I54,Sperrdaten!H:I,2,FALSE)</f>
        <v>#N/A</v>
      </c>
      <c r="K54" s="32" t="str">
        <f t="shared" si="3"/>
        <v>46144</v>
      </c>
      <c r="L54" t="e">
        <f>VLOOKUP(K54,Sperrdaten!C:D,2,FALSE)</f>
        <v>#N/A</v>
      </c>
      <c r="M54" s="32" t="str">
        <f t="shared" si="4"/>
        <v>46144</v>
      </c>
      <c r="N54" t="e">
        <f>VLOOKUP(M54,Sperrdaten!C:D,2,FALSE)</f>
        <v>#N/A</v>
      </c>
      <c r="O54" s="32" t="str">
        <f t="shared" si="5"/>
        <v>46144</v>
      </c>
      <c r="P54" s="33" t="e">
        <f>VLOOKUP(O54,Sperrdaten!C:D,2,FALSE)</f>
        <v>#N/A</v>
      </c>
    </row>
    <row r="55" spans="1:16" ht="16" thickBot="1" x14ac:dyDescent="0.25">
      <c r="I55" s="31" t="str">
        <f t="shared" si="2"/>
        <v/>
      </c>
      <c r="J55">
        <f>VLOOKUP(I55,Sperrdaten!H:I,2,FALSE)</f>
        <v>1</v>
      </c>
      <c r="K55" s="32" t="str">
        <f t="shared" si="3"/>
        <v/>
      </c>
      <c r="L55">
        <f>VLOOKUP(K55,Sperrdaten!C:D,2,FALSE)</f>
        <v>1</v>
      </c>
      <c r="M55" s="32" t="str">
        <f t="shared" si="4"/>
        <v/>
      </c>
      <c r="N55">
        <f>VLOOKUP(M55,Sperrdaten!C:D,2,FALSE)</f>
        <v>1</v>
      </c>
      <c r="O55" s="32" t="str">
        <f t="shared" si="5"/>
        <v/>
      </c>
      <c r="P55" s="33">
        <f>VLOOKUP(O55,Sperrdaten!C:D,2,FALSE)</f>
        <v>1</v>
      </c>
    </row>
    <row r="56" spans="1:16" ht="15" x14ac:dyDescent="0.2">
      <c r="A56" s="91">
        <v>46032</v>
      </c>
      <c r="B56" s="93" t="s">
        <v>53</v>
      </c>
      <c r="C56" s="93"/>
      <c r="D56" s="93"/>
      <c r="E56" s="94"/>
      <c r="I56" s="31" t="str">
        <f t="shared" si="2"/>
        <v>46032</v>
      </c>
      <c r="J56" t="e">
        <f>VLOOKUP(I56,Sperrdaten!H:I,2,FALSE)</f>
        <v>#N/A</v>
      </c>
      <c r="K56" s="32" t="str">
        <f t="shared" si="3"/>
        <v>46032</v>
      </c>
      <c r="L56" t="e">
        <f>VLOOKUP(K56,Sperrdaten!C:D,2,FALSE)</f>
        <v>#N/A</v>
      </c>
      <c r="M56" s="32" t="str">
        <f t="shared" si="4"/>
        <v>46032</v>
      </c>
      <c r="N56" t="e">
        <f>VLOOKUP(M56,Sperrdaten!C:D,2,FALSE)</f>
        <v>#N/A</v>
      </c>
      <c r="O56" s="32" t="str">
        <f t="shared" si="5"/>
        <v>46032</v>
      </c>
      <c r="P56" s="33" t="e">
        <f>VLOOKUP(O56,Sperrdaten!C:D,2,FALSE)</f>
        <v>#N/A</v>
      </c>
    </row>
    <row r="57" spans="1:16" ht="15" x14ac:dyDescent="0.2">
      <c r="A57" s="92"/>
      <c r="B57" s="85"/>
      <c r="C57" s="85"/>
      <c r="D57" s="85"/>
      <c r="E57" s="95"/>
      <c r="I57" s="31" t="str">
        <f t="shared" si="2"/>
        <v/>
      </c>
      <c r="J57">
        <f>VLOOKUP(I57,Sperrdaten!H:I,2,FALSE)</f>
        <v>1</v>
      </c>
      <c r="K57" s="32" t="str">
        <f t="shared" si="3"/>
        <v/>
      </c>
      <c r="L57">
        <f>VLOOKUP(K57,Sperrdaten!C:D,2,FALSE)</f>
        <v>1</v>
      </c>
      <c r="M57" s="32" t="str">
        <f t="shared" si="4"/>
        <v/>
      </c>
      <c r="N57">
        <f>VLOOKUP(M57,Sperrdaten!C:D,2,FALSE)</f>
        <v>1</v>
      </c>
      <c r="O57" s="32" t="str">
        <f t="shared" si="5"/>
        <v/>
      </c>
      <c r="P57" s="33">
        <f>VLOOKUP(O57,Sperrdaten!C:D,2,FALSE)</f>
        <v>1</v>
      </c>
    </row>
    <row r="58" spans="1:16" ht="15" x14ac:dyDescent="0.2">
      <c r="A58" s="92"/>
      <c r="B58" s="14" t="s">
        <v>11</v>
      </c>
      <c r="C58" s="15" t="s">
        <v>12</v>
      </c>
      <c r="D58" s="15" t="s">
        <v>13</v>
      </c>
      <c r="E58" s="43" t="s">
        <v>14</v>
      </c>
      <c r="I58" s="31" t="str">
        <f t="shared" si="2"/>
        <v>h</v>
      </c>
      <c r="J58" t="e">
        <f>VLOOKUP(I58,Sperrdaten!H:I,2,FALSE)</f>
        <v>#N/A</v>
      </c>
      <c r="K58" s="32" t="str">
        <f t="shared" si="3"/>
        <v>h</v>
      </c>
      <c r="L58" t="e">
        <f>VLOOKUP(K58,Sperrdaten!C:D,2,FALSE)</f>
        <v>#N/A</v>
      </c>
      <c r="M58" s="32" t="str">
        <f t="shared" si="4"/>
        <v>a</v>
      </c>
      <c r="N58" t="e">
        <f>VLOOKUP(M58,Sperrdaten!C:D,2,FALSE)</f>
        <v>#N/A</v>
      </c>
      <c r="O58" s="32" t="str">
        <f t="shared" si="5"/>
        <v>SR</v>
      </c>
      <c r="P58" s="33" t="e">
        <f>VLOOKUP(O58,Sperrdaten!C:D,2,FALSE)</f>
        <v>#N/A</v>
      </c>
    </row>
    <row r="59" spans="1:16" ht="15" x14ac:dyDescent="0.2">
      <c r="A59" s="44">
        <f>$A$56</f>
        <v>46032</v>
      </c>
      <c r="B59" s="12" t="s">
        <v>26</v>
      </c>
      <c r="C59" s="13" t="s">
        <v>49</v>
      </c>
      <c r="D59" s="13" t="s">
        <v>57</v>
      </c>
      <c r="E59" s="45"/>
      <c r="F59" s="1" t="str">
        <f>$B$56</f>
        <v>Zug</v>
      </c>
      <c r="I59" s="31" t="str">
        <f t="shared" si="2"/>
        <v>46032HBC</v>
      </c>
      <c r="J59" t="e">
        <f>VLOOKUP(I59,Sperrdaten!H:I,2,FALSE)</f>
        <v>#N/A</v>
      </c>
      <c r="K59" s="32" t="str">
        <f t="shared" si="3"/>
        <v>46032HBC</v>
      </c>
      <c r="L59" t="e">
        <f>VLOOKUP(K59,Sperrdaten!C:D,2,FALSE)</f>
        <v>#N/A</v>
      </c>
      <c r="M59" s="32" t="str">
        <f t="shared" si="4"/>
        <v>46032OWC</v>
      </c>
      <c r="N59" t="e">
        <f>VLOOKUP(M59,Sperrdaten!C:D,2,FALSE)</f>
        <v>#N/A</v>
      </c>
      <c r="O59" s="32" t="str">
        <f t="shared" si="5"/>
        <v>46032</v>
      </c>
      <c r="P59" s="33" t="e">
        <f>VLOOKUP(O59,Sperrdaten!C:D,2,FALSE)</f>
        <v>#N/A</v>
      </c>
    </row>
    <row r="60" spans="1:16" ht="15" x14ac:dyDescent="0.2">
      <c r="A60" s="44">
        <f t="shared" ref="A60:A67" si="12">$A$56</f>
        <v>46032</v>
      </c>
      <c r="B60" s="6" t="s">
        <v>368</v>
      </c>
      <c r="C60" s="13" t="s">
        <v>141</v>
      </c>
      <c r="D60" s="13" t="s">
        <v>103</v>
      </c>
      <c r="E60" s="45"/>
      <c r="F60" s="1" t="str">
        <f t="shared" ref="F60:F67" si="13">$B$56</f>
        <v>Zug</v>
      </c>
      <c r="I60" s="31" t="str">
        <f t="shared" si="2"/>
        <v>46032GRC</v>
      </c>
      <c r="J60" t="e">
        <f>VLOOKUP(I60,Sperrdaten!H:I,2,FALSE)</f>
        <v>#N/A</v>
      </c>
      <c r="K60" s="32" t="str">
        <f t="shared" si="3"/>
        <v>46032GRC</v>
      </c>
      <c r="L60" t="e">
        <f>VLOOKUP(K60,Sperrdaten!C:D,2,FALSE)</f>
        <v>#N/A</v>
      </c>
      <c r="M60" s="32" t="str">
        <f t="shared" si="4"/>
        <v>46032BWC</v>
      </c>
      <c r="N60" t="e">
        <f>VLOOKUP(M60,Sperrdaten!C:D,2,FALSE)</f>
        <v>#N/A</v>
      </c>
      <c r="O60" s="32" t="str">
        <f t="shared" si="5"/>
        <v>46032</v>
      </c>
      <c r="P60" s="33" t="e">
        <f>VLOOKUP(O60,Sperrdaten!C:D,2,FALSE)</f>
        <v>#N/A</v>
      </c>
    </row>
    <row r="61" spans="1:16" ht="15" x14ac:dyDescent="0.2">
      <c r="A61" s="44">
        <f t="shared" si="12"/>
        <v>46032</v>
      </c>
      <c r="B61" s="6" t="s">
        <v>380</v>
      </c>
      <c r="C61" s="13" t="s">
        <v>49</v>
      </c>
      <c r="D61" s="13" t="s">
        <v>115</v>
      </c>
      <c r="E61" s="45"/>
      <c r="F61" s="1" t="str">
        <f t="shared" si="13"/>
        <v>Zug</v>
      </c>
      <c r="I61" s="31" t="str">
        <f t="shared" si="2"/>
        <v>46032HBC</v>
      </c>
      <c r="J61" t="e">
        <f>VLOOKUP(I61,Sperrdaten!H:I,2,FALSE)</f>
        <v>#N/A</v>
      </c>
      <c r="K61" s="32" t="str">
        <f t="shared" si="3"/>
        <v>46032HBC</v>
      </c>
      <c r="L61" t="e">
        <f>VLOOKUP(K61,Sperrdaten!C:D,2,FALSE)</f>
        <v>#N/A</v>
      </c>
      <c r="M61" s="32" t="str">
        <f t="shared" si="4"/>
        <v>46032KRC</v>
      </c>
      <c r="N61" t="e">
        <f>VLOOKUP(M61,Sperrdaten!C:D,2,FALSE)</f>
        <v>#N/A</v>
      </c>
      <c r="O61" s="32" t="str">
        <f t="shared" si="5"/>
        <v>46032</v>
      </c>
      <c r="P61" s="33" t="e">
        <f>VLOOKUP(O61,Sperrdaten!C:D,2,FALSE)</f>
        <v>#N/A</v>
      </c>
    </row>
    <row r="62" spans="1:16" ht="15" x14ac:dyDescent="0.2">
      <c r="A62" s="44">
        <f t="shared" si="12"/>
        <v>46032</v>
      </c>
      <c r="B62" s="6" t="s">
        <v>210</v>
      </c>
      <c r="C62" s="13" t="s">
        <v>57</v>
      </c>
      <c r="D62" s="13" t="s">
        <v>141</v>
      </c>
      <c r="E62" s="45"/>
      <c r="F62" s="1" t="str">
        <f t="shared" si="13"/>
        <v>Zug</v>
      </c>
      <c r="I62" s="31" t="str">
        <f t="shared" si="2"/>
        <v>46032OWC</v>
      </c>
      <c r="J62" t="e">
        <f>VLOOKUP(I62,Sperrdaten!H:I,2,FALSE)</f>
        <v>#N/A</v>
      </c>
      <c r="K62" s="32" t="str">
        <f t="shared" si="3"/>
        <v>46032OWC</v>
      </c>
      <c r="L62" t="e">
        <f>VLOOKUP(K62,Sperrdaten!C:D,2,FALSE)</f>
        <v>#N/A</v>
      </c>
      <c r="M62" s="32" t="str">
        <f t="shared" si="4"/>
        <v>46032GRC</v>
      </c>
      <c r="N62" t="e">
        <f>VLOOKUP(M62,Sperrdaten!C:D,2,FALSE)</f>
        <v>#N/A</v>
      </c>
      <c r="O62" s="32" t="str">
        <f t="shared" si="5"/>
        <v>46032</v>
      </c>
      <c r="P62" s="33" t="e">
        <f>VLOOKUP(O62,Sperrdaten!C:D,2,FALSE)</f>
        <v>#N/A</v>
      </c>
    </row>
    <row r="63" spans="1:16" ht="15" x14ac:dyDescent="0.2">
      <c r="A63" s="44">
        <f t="shared" si="12"/>
        <v>46032</v>
      </c>
      <c r="B63" s="6" t="s">
        <v>385</v>
      </c>
      <c r="C63" s="13" t="s">
        <v>103</v>
      </c>
      <c r="D63" s="13" t="s">
        <v>115</v>
      </c>
      <c r="E63" s="45"/>
      <c r="F63" s="1" t="str">
        <f t="shared" si="13"/>
        <v>Zug</v>
      </c>
      <c r="I63" s="31" t="str">
        <f t="shared" si="2"/>
        <v>46032BWC</v>
      </c>
      <c r="J63" t="e">
        <f>VLOOKUP(I63,Sperrdaten!H:I,2,FALSE)</f>
        <v>#N/A</v>
      </c>
      <c r="K63" s="32" t="str">
        <f t="shared" si="3"/>
        <v>46032BWC</v>
      </c>
      <c r="L63" t="e">
        <f>VLOOKUP(K63,Sperrdaten!C:D,2,FALSE)</f>
        <v>#N/A</v>
      </c>
      <c r="M63" s="32" t="str">
        <f t="shared" si="4"/>
        <v>46032KRC</v>
      </c>
      <c r="N63" t="e">
        <f>VLOOKUP(M63,Sperrdaten!C:D,2,FALSE)</f>
        <v>#N/A</v>
      </c>
      <c r="O63" s="32" t="str">
        <f t="shared" si="5"/>
        <v>46032</v>
      </c>
      <c r="P63" s="33" t="e">
        <f>VLOOKUP(O63,Sperrdaten!C:D,2,FALSE)</f>
        <v>#N/A</v>
      </c>
    </row>
    <row r="64" spans="1:16" ht="15" x14ac:dyDescent="0.2">
      <c r="A64" s="44">
        <f t="shared" si="12"/>
        <v>46032</v>
      </c>
      <c r="B64" s="6" t="s">
        <v>386</v>
      </c>
      <c r="C64" s="13"/>
      <c r="D64" s="13"/>
      <c r="E64" s="45"/>
      <c r="F64" s="1" t="str">
        <f t="shared" si="13"/>
        <v>Zug</v>
      </c>
      <c r="I64" s="31" t="str">
        <f t="shared" si="2"/>
        <v>46032</v>
      </c>
      <c r="J64" t="e">
        <f>VLOOKUP(I64,Sperrdaten!H:I,2,FALSE)</f>
        <v>#N/A</v>
      </c>
      <c r="K64" s="32" t="str">
        <f t="shared" si="3"/>
        <v>46032</v>
      </c>
      <c r="L64" t="e">
        <f>VLOOKUP(K64,Sperrdaten!C:D,2,FALSE)</f>
        <v>#N/A</v>
      </c>
      <c r="M64" s="32" t="str">
        <f t="shared" si="4"/>
        <v>46032</v>
      </c>
      <c r="N64" t="e">
        <f>VLOOKUP(M64,Sperrdaten!C:D,2,FALSE)</f>
        <v>#N/A</v>
      </c>
      <c r="O64" s="32" t="str">
        <f t="shared" si="5"/>
        <v>46032</v>
      </c>
      <c r="P64" s="33" t="e">
        <f>VLOOKUP(O64,Sperrdaten!C:D,2,FALSE)</f>
        <v>#N/A</v>
      </c>
    </row>
    <row r="65" spans="1:16" ht="15" x14ac:dyDescent="0.2">
      <c r="A65" s="44">
        <f t="shared" si="12"/>
        <v>46032</v>
      </c>
      <c r="B65" s="6" t="s">
        <v>31</v>
      </c>
      <c r="C65" s="13"/>
      <c r="D65" s="13"/>
      <c r="E65" s="45"/>
      <c r="F65" s="1" t="str">
        <f t="shared" si="13"/>
        <v>Zug</v>
      </c>
      <c r="I65" s="31" t="str">
        <f t="shared" si="2"/>
        <v>46032</v>
      </c>
      <c r="J65" t="e">
        <f>VLOOKUP(I65,Sperrdaten!H:I,2,FALSE)</f>
        <v>#N/A</v>
      </c>
      <c r="K65" s="32" t="str">
        <f t="shared" si="3"/>
        <v>46032</v>
      </c>
      <c r="L65" t="e">
        <f>VLOOKUP(K65,Sperrdaten!C:D,2,FALSE)</f>
        <v>#N/A</v>
      </c>
      <c r="M65" s="32" t="str">
        <f t="shared" si="4"/>
        <v>46032</v>
      </c>
      <c r="N65" t="e">
        <f>VLOOKUP(M65,Sperrdaten!C:D,2,FALSE)</f>
        <v>#N/A</v>
      </c>
      <c r="O65" s="32" t="str">
        <f t="shared" si="5"/>
        <v>46032</v>
      </c>
      <c r="P65" s="33" t="e">
        <f>VLOOKUP(O65,Sperrdaten!C:D,2,FALSE)</f>
        <v>#N/A</v>
      </c>
    </row>
    <row r="66" spans="1:16" ht="15" x14ac:dyDescent="0.2">
      <c r="A66" s="44">
        <f t="shared" si="12"/>
        <v>46032</v>
      </c>
      <c r="B66" s="6" t="s">
        <v>32</v>
      </c>
      <c r="C66" s="13"/>
      <c r="D66" s="13"/>
      <c r="E66" s="45"/>
      <c r="F66" s="1" t="str">
        <f t="shared" si="13"/>
        <v>Zug</v>
      </c>
      <c r="I66" s="31" t="str">
        <f t="shared" si="2"/>
        <v>46032</v>
      </c>
      <c r="J66" t="e">
        <f>VLOOKUP(I66,Sperrdaten!H:I,2,FALSE)</f>
        <v>#N/A</v>
      </c>
      <c r="K66" s="32" t="str">
        <f t="shared" si="3"/>
        <v>46032</v>
      </c>
      <c r="L66" t="e">
        <f>VLOOKUP(K66,Sperrdaten!C:D,2,FALSE)</f>
        <v>#N/A</v>
      </c>
      <c r="M66" s="32" t="str">
        <f t="shared" si="4"/>
        <v>46032</v>
      </c>
      <c r="N66" t="e">
        <f>VLOOKUP(M66,Sperrdaten!C:D,2,FALSE)</f>
        <v>#N/A</v>
      </c>
      <c r="O66" s="32" t="str">
        <f t="shared" si="5"/>
        <v>46032</v>
      </c>
      <c r="P66" s="33" t="e">
        <f>VLOOKUP(O66,Sperrdaten!C:D,2,FALSE)</f>
        <v>#N/A</v>
      </c>
    </row>
    <row r="67" spans="1:16" ht="16" thickBot="1" x14ac:dyDescent="0.25">
      <c r="A67" s="46">
        <f t="shared" si="12"/>
        <v>46032</v>
      </c>
      <c r="B67" s="47" t="s">
        <v>33</v>
      </c>
      <c r="C67" s="48"/>
      <c r="D67" s="48"/>
      <c r="E67" s="49"/>
      <c r="F67" s="1" t="str">
        <f t="shared" si="13"/>
        <v>Zug</v>
      </c>
      <c r="I67" s="31" t="str">
        <f t="shared" si="2"/>
        <v>46032</v>
      </c>
      <c r="J67" t="e">
        <f>VLOOKUP(I67,Sperrdaten!H:I,2,FALSE)</f>
        <v>#N/A</v>
      </c>
      <c r="K67" s="32" t="str">
        <f t="shared" si="3"/>
        <v>46032</v>
      </c>
      <c r="L67" t="e">
        <f>VLOOKUP(K67,Sperrdaten!C:D,2,FALSE)</f>
        <v>#N/A</v>
      </c>
      <c r="M67" s="32" t="str">
        <f t="shared" si="4"/>
        <v>46032</v>
      </c>
      <c r="N67" t="e">
        <f>VLOOKUP(M67,Sperrdaten!C:D,2,FALSE)</f>
        <v>#N/A</v>
      </c>
      <c r="O67" s="32" t="str">
        <f t="shared" si="5"/>
        <v>46032</v>
      </c>
      <c r="P67" s="33" t="e">
        <f>VLOOKUP(O67,Sperrdaten!C:D,2,FALSE)</f>
        <v>#N/A</v>
      </c>
    </row>
    <row r="68" spans="1:16" ht="16" thickBot="1" x14ac:dyDescent="0.25">
      <c r="I68" s="31" t="str">
        <f t="shared" si="2"/>
        <v/>
      </c>
      <c r="J68">
        <f>VLOOKUP(I68,Sperrdaten!H:I,2,FALSE)</f>
        <v>1</v>
      </c>
      <c r="K68" s="32" t="str">
        <f t="shared" si="3"/>
        <v/>
      </c>
      <c r="L68">
        <f>VLOOKUP(K68,Sperrdaten!C:D,2,FALSE)</f>
        <v>1</v>
      </c>
      <c r="M68" s="32" t="str">
        <f t="shared" si="4"/>
        <v/>
      </c>
      <c r="N68">
        <f>VLOOKUP(M68,Sperrdaten!C:D,2,FALSE)</f>
        <v>1</v>
      </c>
      <c r="O68" s="32" t="str">
        <f t="shared" si="5"/>
        <v/>
      </c>
      <c r="P68" s="33">
        <f>VLOOKUP(O68,Sperrdaten!C:D,2,FALSE)</f>
        <v>1</v>
      </c>
    </row>
    <row r="69" spans="1:16" ht="15" x14ac:dyDescent="0.2">
      <c r="A69" s="91">
        <v>45963</v>
      </c>
      <c r="B69" s="93" t="s">
        <v>109</v>
      </c>
      <c r="C69" s="93"/>
      <c r="D69" s="93"/>
      <c r="E69" s="94"/>
      <c r="I69" s="31" t="str">
        <f t="shared" si="2"/>
        <v>45963</v>
      </c>
      <c r="J69" t="e">
        <f>VLOOKUP(I69,Sperrdaten!H:I,2,FALSE)</f>
        <v>#N/A</v>
      </c>
      <c r="K69" s="32" t="str">
        <f t="shared" si="3"/>
        <v>45963</v>
      </c>
      <c r="L69" t="e">
        <f>VLOOKUP(K69,Sperrdaten!C:D,2,FALSE)</f>
        <v>#N/A</v>
      </c>
      <c r="M69" s="32" t="str">
        <f t="shared" si="4"/>
        <v>45963</v>
      </c>
      <c r="N69" t="e">
        <f>VLOOKUP(M69,Sperrdaten!C:D,2,FALSE)</f>
        <v>#N/A</v>
      </c>
      <c r="O69" s="32" t="str">
        <f t="shared" si="5"/>
        <v>45963</v>
      </c>
      <c r="P69" s="33" t="e">
        <f>VLOOKUP(O69,Sperrdaten!C:D,2,FALSE)</f>
        <v>#N/A</v>
      </c>
    </row>
    <row r="70" spans="1:16" ht="15" x14ac:dyDescent="0.2">
      <c r="A70" s="92"/>
      <c r="B70" s="85"/>
      <c r="C70" s="85"/>
      <c r="D70" s="85"/>
      <c r="E70" s="95"/>
      <c r="I70" s="31" t="str">
        <f t="shared" si="2"/>
        <v/>
      </c>
      <c r="J70">
        <f>VLOOKUP(I70,Sperrdaten!H:I,2,FALSE)</f>
        <v>1</v>
      </c>
      <c r="K70" s="32" t="str">
        <f t="shared" si="3"/>
        <v/>
      </c>
      <c r="L70">
        <f>VLOOKUP(K70,Sperrdaten!C:D,2,FALSE)</f>
        <v>1</v>
      </c>
      <c r="M70" s="32" t="str">
        <f t="shared" si="4"/>
        <v/>
      </c>
      <c r="N70">
        <f>VLOOKUP(M70,Sperrdaten!C:D,2,FALSE)</f>
        <v>1</v>
      </c>
      <c r="O70" s="32" t="str">
        <f t="shared" si="5"/>
        <v/>
      </c>
      <c r="P70" s="33">
        <f>VLOOKUP(O70,Sperrdaten!C:D,2,FALSE)</f>
        <v>1</v>
      </c>
    </row>
    <row r="71" spans="1:16" ht="15" x14ac:dyDescent="0.2">
      <c r="A71" s="92"/>
      <c r="B71" s="14" t="s">
        <v>11</v>
      </c>
      <c r="C71" s="15" t="s">
        <v>12</v>
      </c>
      <c r="D71" s="15" t="s">
        <v>13</v>
      </c>
      <c r="E71" s="43" t="s">
        <v>14</v>
      </c>
      <c r="I71" s="31" t="str">
        <f t="shared" si="2"/>
        <v>h</v>
      </c>
      <c r="J71" t="e">
        <f>VLOOKUP(I71,Sperrdaten!H:I,2,FALSE)</f>
        <v>#N/A</v>
      </c>
      <c r="K71" s="32" t="str">
        <f t="shared" si="3"/>
        <v>h</v>
      </c>
      <c r="L71" t="e">
        <f>VLOOKUP(K71,Sperrdaten!C:D,2,FALSE)</f>
        <v>#N/A</v>
      </c>
      <c r="M71" s="32" t="str">
        <f t="shared" si="4"/>
        <v>a</v>
      </c>
      <c r="N71" t="e">
        <f>VLOOKUP(M71,Sperrdaten!C:D,2,FALSE)</f>
        <v>#N/A</v>
      </c>
      <c r="O71" s="32" t="str">
        <f t="shared" si="5"/>
        <v>SR</v>
      </c>
      <c r="P71" s="33" t="e">
        <f>VLOOKUP(O71,Sperrdaten!C:D,2,FALSE)</f>
        <v>#N/A</v>
      </c>
    </row>
    <row r="72" spans="1:16" ht="15" x14ac:dyDescent="0.2">
      <c r="A72" s="44">
        <f>$A$69</f>
        <v>45963</v>
      </c>
      <c r="B72" s="12" t="s">
        <v>26</v>
      </c>
      <c r="C72" s="13" t="s">
        <v>141</v>
      </c>
      <c r="D72" s="13" t="s">
        <v>115</v>
      </c>
      <c r="E72" s="45"/>
      <c r="F72" s="1" t="str">
        <f>$B$69</f>
        <v>Kernenried</v>
      </c>
      <c r="I72" s="31" t="str">
        <f t="shared" ref="I72:I135" si="14">A72&amp;C72</f>
        <v>45963GRC</v>
      </c>
      <c r="J72">
        <f>VLOOKUP(I72,Sperrdaten!H:I,2,FALSE)</f>
        <v>1</v>
      </c>
      <c r="K72" s="32" t="str">
        <f t="shared" ref="K72:K135" si="15">A72&amp;C72</f>
        <v>45963GRC</v>
      </c>
      <c r="L72" t="e">
        <f>VLOOKUP(K72,Sperrdaten!C:D,2,FALSE)</f>
        <v>#N/A</v>
      </c>
      <c r="M72" s="32" t="str">
        <f t="shared" ref="M72:M135" si="16">A72&amp;D72</f>
        <v>45963KRC</v>
      </c>
      <c r="N72" t="e">
        <f>VLOOKUP(M72,Sperrdaten!C:D,2,FALSE)</f>
        <v>#N/A</v>
      </c>
      <c r="O72" s="32" t="str">
        <f t="shared" ref="O72:O135" si="17">A72&amp;E72</f>
        <v>45963</v>
      </c>
      <c r="P72" s="33" t="e">
        <f>VLOOKUP(O72,Sperrdaten!C:D,2,FALSE)</f>
        <v>#N/A</v>
      </c>
    </row>
    <row r="73" spans="1:16" ht="15" x14ac:dyDescent="0.2">
      <c r="A73" s="44">
        <f t="shared" ref="A73:A80" si="18">$A$69</f>
        <v>45963</v>
      </c>
      <c r="B73" s="6" t="s">
        <v>368</v>
      </c>
      <c r="C73" s="13" t="s">
        <v>57</v>
      </c>
      <c r="D73" s="13" t="s">
        <v>103</v>
      </c>
      <c r="E73" s="45"/>
      <c r="F73" s="1" t="str">
        <f t="shared" ref="F73:F80" si="19">$B$69</f>
        <v>Kernenried</v>
      </c>
      <c r="I73" s="31" t="str">
        <f t="shared" si="14"/>
        <v>45963OWC</v>
      </c>
      <c r="J73" t="e">
        <f>VLOOKUP(I73,Sperrdaten!H:I,2,FALSE)</f>
        <v>#N/A</v>
      </c>
      <c r="K73" s="32" t="str">
        <f t="shared" si="15"/>
        <v>45963OWC</v>
      </c>
      <c r="L73" t="e">
        <f>VLOOKUP(K73,Sperrdaten!C:D,2,FALSE)</f>
        <v>#N/A</v>
      </c>
      <c r="M73" s="32" t="str">
        <f t="shared" si="16"/>
        <v>45963BWC</v>
      </c>
      <c r="N73" t="e">
        <f>VLOOKUP(M73,Sperrdaten!C:D,2,FALSE)</f>
        <v>#N/A</v>
      </c>
      <c r="O73" s="32" t="str">
        <f t="shared" si="17"/>
        <v>45963</v>
      </c>
      <c r="P73" s="33" t="e">
        <f>VLOOKUP(O73,Sperrdaten!C:D,2,FALSE)</f>
        <v>#N/A</v>
      </c>
    </row>
    <row r="74" spans="1:16" ht="15" x14ac:dyDescent="0.2">
      <c r="A74" s="44">
        <f t="shared" si="18"/>
        <v>45963</v>
      </c>
      <c r="B74" s="6" t="s">
        <v>380</v>
      </c>
      <c r="C74" s="13" t="s">
        <v>49</v>
      </c>
      <c r="D74" s="13" t="s">
        <v>141</v>
      </c>
      <c r="E74" s="45"/>
      <c r="F74" s="1" t="str">
        <f t="shared" si="19"/>
        <v>Kernenried</v>
      </c>
      <c r="I74" s="31" t="str">
        <f t="shared" si="14"/>
        <v>45963HBC</v>
      </c>
      <c r="J74" t="e">
        <f>VLOOKUP(I74,Sperrdaten!H:I,2,FALSE)</f>
        <v>#N/A</v>
      </c>
      <c r="K74" s="32" t="str">
        <f t="shared" si="15"/>
        <v>45963HBC</v>
      </c>
      <c r="L74" t="e">
        <f>VLOOKUP(K74,Sperrdaten!C:D,2,FALSE)</f>
        <v>#N/A</v>
      </c>
      <c r="M74" s="32" t="str">
        <f t="shared" si="16"/>
        <v>45963GRC</v>
      </c>
      <c r="N74" t="e">
        <f>VLOOKUP(M74,Sperrdaten!C:D,2,FALSE)</f>
        <v>#N/A</v>
      </c>
      <c r="O74" s="32" t="str">
        <f t="shared" si="17"/>
        <v>45963</v>
      </c>
      <c r="P74" s="33" t="e">
        <f>VLOOKUP(O74,Sperrdaten!C:D,2,FALSE)</f>
        <v>#N/A</v>
      </c>
    </row>
    <row r="75" spans="1:16" ht="15" x14ac:dyDescent="0.2">
      <c r="A75" s="44">
        <f t="shared" si="18"/>
        <v>45963</v>
      </c>
      <c r="B75" s="6" t="s">
        <v>210</v>
      </c>
      <c r="C75" s="13" t="s">
        <v>115</v>
      </c>
      <c r="D75" s="13" t="s">
        <v>57</v>
      </c>
      <c r="E75" s="45"/>
      <c r="F75" s="1" t="str">
        <f t="shared" si="19"/>
        <v>Kernenried</v>
      </c>
      <c r="I75" s="31" t="str">
        <f t="shared" si="14"/>
        <v>45963KRC</v>
      </c>
      <c r="J75" t="e">
        <f>VLOOKUP(I75,Sperrdaten!H:I,2,FALSE)</f>
        <v>#N/A</v>
      </c>
      <c r="K75" s="32" t="str">
        <f t="shared" si="15"/>
        <v>45963KRC</v>
      </c>
      <c r="L75" t="e">
        <f>VLOOKUP(K75,Sperrdaten!C:D,2,FALSE)</f>
        <v>#N/A</v>
      </c>
      <c r="M75" s="32" t="str">
        <f t="shared" si="16"/>
        <v>45963OWC</v>
      </c>
      <c r="N75" t="e">
        <f>VLOOKUP(M75,Sperrdaten!C:D,2,FALSE)</f>
        <v>#N/A</v>
      </c>
      <c r="O75" s="32" t="str">
        <f t="shared" si="17"/>
        <v>45963</v>
      </c>
      <c r="P75" s="33" t="e">
        <f>VLOOKUP(O75,Sperrdaten!C:D,2,FALSE)</f>
        <v>#N/A</v>
      </c>
    </row>
    <row r="76" spans="1:16" ht="15" x14ac:dyDescent="0.2">
      <c r="A76" s="44">
        <f t="shared" si="18"/>
        <v>45963</v>
      </c>
      <c r="B76" s="6" t="s">
        <v>385</v>
      </c>
      <c r="C76" s="13" t="s">
        <v>103</v>
      </c>
      <c r="D76" s="13" t="s">
        <v>49</v>
      </c>
      <c r="E76" s="45"/>
      <c r="F76" s="1" t="str">
        <f t="shared" si="19"/>
        <v>Kernenried</v>
      </c>
      <c r="I76" s="31" t="str">
        <f t="shared" si="14"/>
        <v>45963BWC</v>
      </c>
      <c r="J76" t="e">
        <f>VLOOKUP(I76,Sperrdaten!H:I,2,FALSE)</f>
        <v>#N/A</v>
      </c>
      <c r="K76" s="32" t="str">
        <f t="shared" si="15"/>
        <v>45963BWC</v>
      </c>
      <c r="L76" t="e">
        <f>VLOOKUP(K76,Sperrdaten!C:D,2,FALSE)</f>
        <v>#N/A</v>
      </c>
      <c r="M76" s="32" t="str">
        <f t="shared" si="16"/>
        <v>45963HBC</v>
      </c>
      <c r="N76" t="e">
        <f>VLOOKUP(M76,Sperrdaten!C:D,2,FALSE)</f>
        <v>#N/A</v>
      </c>
      <c r="O76" s="32" t="str">
        <f t="shared" si="17"/>
        <v>45963</v>
      </c>
      <c r="P76" s="33" t="e">
        <f>VLOOKUP(O76,Sperrdaten!C:D,2,FALSE)</f>
        <v>#N/A</v>
      </c>
    </row>
    <row r="77" spans="1:16" ht="15" x14ac:dyDescent="0.2">
      <c r="A77" s="44">
        <f t="shared" si="18"/>
        <v>45963</v>
      </c>
      <c r="B77" s="6" t="s">
        <v>386</v>
      </c>
      <c r="C77" s="13"/>
      <c r="D77" s="13"/>
      <c r="E77" s="45"/>
      <c r="F77" s="1" t="str">
        <f t="shared" si="19"/>
        <v>Kernenried</v>
      </c>
      <c r="I77" s="31" t="str">
        <f t="shared" si="14"/>
        <v>45963</v>
      </c>
      <c r="J77" t="e">
        <f>VLOOKUP(I77,Sperrdaten!H:I,2,FALSE)</f>
        <v>#N/A</v>
      </c>
      <c r="K77" s="32" t="str">
        <f t="shared" si="15"/>
        <v>45963</v>
      </c>
      <c r="L77" t="e">
        <f>VLOOKUP(K77,Sperrdaten!C:D,2,FALSE)</f>
        <v>#N/A</v>
      </c>
      <c r="M77" s="32" t="str">
        <f t="shared" si="16"/>
        <v>45963</v>
      </c>
      <c r="N77" t="e">
        <f>VLOOKUP(M77,Sperrdaten!C:D,2,FALSE)</f>
        <v>#N/A</v>
      </c>
      <c r="O77" s="32" t="str">
        <f t="shared" si="17"/>
        <v>45963</v>
      </c>
      <c r="P77" s="33" t="e">
        <f>VLOOKUP(O77,Sperrdaten!C:D,2,FALSE)</f>
        <v>#N/A</v>
      </c>
    </row>
    <row r="78" spans="1:16" ht="15" x14ac:dyDescent="0.2">
      <c r="A78" s="44">
        <f t="shared" si="18"/>
        <v>45963</v>
      </c>
      <c r="B78" s="6" t="s">
        <v>31</v>
      </c>
      <c r="C78" s="13"/>
      <c r="D78" s="13"/>
      <c r="E78" s="45"/>
      <c r="F78" s="1" t="str">
        <f t="shared" si="19"/>
        <v>Kernenried</v>
      </c>
      <c r="I78" s="31" t="str">
        <f t="shared" si="14"/>
        <v>45963</v>
      </c>
      <c r="J78" t="e">
        <f>VLOOKUP(I78,Sperrdaten!H:I,2,FALSE)</f>
        <v>#N/A</v>
      </c>
      <c r="K78" s="32" t="str">
        <f t="shared" si="15"/>
        <v>45963</v>
      </c>
      <c r="L78" t="e">
        <f>VLOOKUP(K78,Sperrdaten!C:D,2,FALSE)</f>
        <v>#N/A</v>
      </c>
      <c r="M78" s="32" t="str">
        <f t="shared" si="16"/>
        <v>45963</v>
      </c>
      <c r="N78" t="e">
        <f>VLOOKUP(M78,Sperrdaten!C:D,2,FALSE)</f>
        <v>#N/A</v>
      </c>
      <c r="O78" s="32" t="str">
        <f t="shared" si="17"/>
        <v>45963</v>
      </c>
      <c r="P78" s="33" t="e">
        <f>VLOOKUP(O78,Sperrdaten!C:D,2,FALSE)</f>
        <v>#N/A</v>
      </c>
    </row>
    <row r="79" spans="1:16" ht="15" x14ac:dyDescent="0.2">
      <c r="A79" s="44">
        <f t="shared" si="18"/>
        <v>45963</v>
      </c>
      <c r="B79" s="6" t="s">
        <v>32</v>
      </c>
      <c r="C79" s="13"/>
      <c r="D79" s="13"/>
      <c r="E79" s="45"/>
      <c r="F79" s="1" t="str">
        <f t="shared" si="19"/>
        <v>Kernenried</v>
      </c>
      <c r="I79" s="31" t="str">
        <f t="shared" si="14"/>
        <v>45963</v>
      </c>
      <c r="J79" t="e">
        <f>VLOOKUP(I79,Sperrdaten!H:I,2,FALSE)</f>
        <v>#N/A</v>
      </c>
      <c r="K79" s="32" t="str">
        <f t="shared" si="15"/>
        <v>45963</v>
      </c>
      <c r="L79" t="e">
        <f>VLOOKUP(K79,Sperrdaten!C:D,2,FALSE)</f>
        <v>#N/A</v>
      </c>
      <c r="M79" s="32" t="str">
        <f t="shared" si="16"/>
        <v>45963</v>
      </c>
      <c r="N79" t="e">
        <f>VLOOKUP(M79,Sperrdaten!C:D,2,FALSE)</f>
        <v>#N/A</v>
      </c>
      <c r="O79" s="32" t="str">
        <f t="shared" si="17"/>
        <v>45963</v>
      </c>
      <c r="P79" s="33" t="e">
        <f>VLOOKUP(O79,Sperrdaten!C:D,2,FALSE)</f>
        <v>#N/A</v>
      </c>
    </row>
    <row r="80" spans="1:16" ht="16" thickBot="1" x14ac:dyDescent="0.25">
      <c r="A80" s="46">
        <f t="shared" si="18"/>
        <v>45963</v>
      </c>
      <c r="B80" s="47" t="s">
        <v>33</v>
      </c>
      <c r="C80" s="48"/>
      <c r="D80" s="48"/>
      <c r="E80" s="49"/>
      <c r="F80" s="1" t="str">
        <f t="shared" si="19"/>
        <v>Kernenried</v>
      </c>
      <c r="I80" s="31" t="str">
        <f t="shared" si="14"/>
        <v>45963</v>
      </c>
      <c r="J80" t="e">
        <f>VLOOKUP(I80,Sperrdaten!H:I,2,FALSE)</f>
        <v>#N/A</v>
      </c>
      <c r="K80" s="32" t="str">
        <f t="shared" si="15"/>
        <v>45963</v>
      </c>
      <c r="L80" t="e">
        <f>VLOOKUP(K80,Sperrdaten!C:D,2,FALSE)</f>
        <v>#N/A</v>
      </c>
      <c r="M80" s="32" t="str">
        <f t="shared" si="16"/>
        <v>45963</v>
      </c>
      <c r="N80" t="e">
        <f>VLOOKUP(M80,Sperrdaten!C:D,2,FALSE)</f>
        <v>#N/A</v>
      </c>
      <c r="O80" s="32" t="str">
        <f t="shared" si="17"/>
        <v>45963</v>
      </c>
      <c r="P80" s="33" t="e">
        <f>VLOOKUP(O80,Sperrdaten!C:D,2,FALSE)</f>
        <v>#N/A</v>
      </c>
    </row>
    <row r="81" spans="1:21" ht="16" thickBot="1" x14ac:dyDescent="0.25">
      <c r="A81" s="66"/>
      <c r="B81" s="66"/>
      <c r="C81" s="66"/>
      <c r="D81" s="66"/>
      <c r="E81" s="66"/>
      <c r="F81" s="66"/>
      <c r="G81" s="66"/>
      <c r="H81" s="66"/>
      <c r="I81" s="67" t="str">
        <f t="shared" si="14"/>
        <v/>
      </c>
      <c r="J81" s="68">
        <f>VLOOKUP(I81,Sperrdaten!H:I,2,FALSE)</f>
        <v>1</v>
      </c>
      <c r="K81" s="69" t="str">
        <f t="shared" si="15"/>
        <v/>
      </c>
      <c r="L81" s="68">
        <f>VLOOKUP(K81,Sperrdaten!C:D,2,FALSE)</f>
        <v>1</v>
      </c>
      <c r="M81" s="69" t="str">
        <f t="shared" si="16"/>
        <v/>
      </c>
      <c r="N81" s="68">
        <f>VLOOKUP(M81,Sperrdaten!C:D,2,FALSE)</f>
        <v>1</v>
      </c>
      <c r="O81" s="69" t="str">
        <f t="shared" si="17"/>
        <v/>
      </c>
      <c r="P81" s="70">
        <f>VLOOKUP(O81,Sperrdaten!C:D,2,FALSE)</f>
        <v>1</v>
      </c>
      <c r="Q81" s="66"/>
      <c r="R81" s="66"/>
      <c r="S81" s="66"/>
      <c r="T81" s="66"/>
      <c r="U81" s="66"/>
    </row>
    <row r="82" spans="1:21" ht="15" x14ac:dyDescent="0.2">
      <c r="A82" s="91">
        <v>45963</v>
      </c>
      <c r="B82" s="93" t="s">
        <v>68</v>
      </c>
      <c r="C82" s="93"/>
      <c r="D82" s="93"/>
      <c r="E82" s="94"/>
      <c r="I82" s="31" t="str">
        <f t="shared" si="14"/>
        <v>45963</v>
      </c>
      <c r="J82" t="e">
        <f>VLOOKUP(I82,Sperrdaten!H:I,2,FALSE)</f>
        <v>#N/A</v>
      </c>
      <c r="K82" s="32" t="str">
        <f t="shared" si="15"/>
        <v>45963</v>
      </c>
      <c r="L82" t="e">
        <f>VLOOKUP(K82,Sperrdaten!C:D,2,FALSE)</f>
        <v>#N/A</v>
      </c>
      <c r="M82" s="32" t="str">
        <f t="shared" si="16"/>
        <v>45963</v>
      </c>
      <c r="N82" t="e">
        <f>VLOOKUP(M82,Sperrdaten!C:D,2,FALSE)</f>
        <v>#N/A</v>
      </c>
      <c r="O82" s="32" t="str">
        <f t="shared" si="17"/>
        <v>45963</v>
      </c>
      <c r="P82" s="33" t="e">
        <f>VLOOKUP(O82,Sperrdaten!C:D,2,FALSE)</f>
        <v>#N/A</v>
      </c>
    </row>
    <row r="83" spans="1:21" ht="15" x14ac:dyDescent="0.2">
      <c r="A83" s="92"/>
      <c r="B83" s="85"/>
      <c r="C83" s="85"/>
      <c r="D83" s="85"/>
      <c r="E83" s="95"/>
      <c r="I83" s="31" t="str">
        <f t="shared" si="14"/>
        <v/>
      </c>
      <c r="J83">
        <f>VLOOKUP(I83,Sperrdaten!H:I,2,FALSE)</f>
        <v>1</v>
      </c>
      <c r="K83" s="32" t="str">
        <f t="shared" si="15"/>
        <v/>
      </c>
      <c r="L83">
        <f>VLOOKUP(K83,Sperrdaten!C:D,2,FALSE)</f>
        <v>1</v>
      </c>
      <c r="M83" s="32" t="str">
        <f t="shared" si="16"/>
        <v/>
      </c>
      <c r="N83">
        <f>VLOOKUP(M83,Sperrdaten!C:D,2,FALSE)</f>
        <v>1</v>
      </c>
      <c r="O83" s="32" t="str">
        <f t="shared" si="17"/>
        <v/>
      </c>
      <c r="P83" s="33">
        <f>VLOOKUP(O83,Sperrdaten!C:D,2,FALSE)</f>
        <v>1</v>
      </c>
    </row>
    <row r="84" spans="1:21" ht="15" x14ac:dyDescent="0.2">
      <c r="A84" s="92"/>
      <c r="B84" s="14" t="s">
        <v>11</v>
      </c>
      <c r="C84" s="15" t="s">
        <v>12</v>
      </c>
      <c r="D84" s="15" t="s">
        <v>13</v>
      </c>
      <c r="E84" s="43" t="s">
        <v>14</v>
      </c>
      <c r="I84" s="31" t="str">
        <f t="shared" si="14"/>
        <v>h</v>
      </c>
      <c r="J84" t="e">
        <f>VLOOKUP(I84,Sperrdaten!H:I,2,FALSE)</f>
        <v>#N/A</v>
      </c>
      <c r="K84" s="32" t="str">
        <f t="shared" si="15"/>
        <v>h</v>
      </c>
      <c r="L84" t="e">
        <f>VLOOKUP(K84,Sperrdaten!C:D,2,FALSE)</f>
        <v>#N/A</v>
      </c>
      <c r="M84" s="32" t="str">
        <f t="shared" si="16"/>
        <v>a</v>
      </c>
      <c r="N84" t="e">
        <f>VLOOKUP(M84,Sperrdaten!C:D,2,FALSE)</f>
        <v>#N/A</v>
      </c>
      <c r="O84" s="32" t="str">
        <f t="shared" si="17"/>
        <v>SR</v>
      </c>
      <c r="P84" s="33" t="e">
        <f>VLOOKUP(O84,Sperrdaten!C:D,2,FALSE)</f>
        <v>#N/A</v>
      </c>
    </row>
    <row r="85" spans="1:21" ht="15" x14ac:dyDescent="0.2">
      <c r="A85" s="44">
        <f>$A$82</f>
        <v>45963</v>
      </c>
      <c r="B85" s="12" t="s">
        <v>26</v>
      </c>
      <c r="C85" s="13" t="s">
        <v>241</v>
      </c>
      <c r="D85" s="13" t="s">
        <v>76</v>
      </c>
      <c r="E85" s="45"/>
      <c r="F85" s="1" t="str">
        <f>$B$82</f>
        <v>Aegerten</v>
      </c>
      <c r="I85" s="31" t="str">
        <f t="shared" si="14"/>
        <v>45963AEC</v>
      </c>
      <c r="J85" t="e">
        <f>VLOOKUP(I85,Sperrdaten!H:I,2,FALSE)</f>
        <v>#N/A</v>
      </c>
      <c r="K85" s="32" t="str">
        <f t="shared" si="15"/>
        <v>45963AEC</v>
      </c>
      <c r="L85" t="e">
        <f>VLOOKUP(K85,Sperrdaten!C:D,2,FALSE)</f>
        <v>#N/A</v>
      </c>
      <c r="M85" s="32" t="str">
        <f t="shared" si="16"/>
        <v>45963BLC</v>
      </c>
      <c r="N85" t="e">
        <f>VLOOKUP(M85,Sperrdaten!C:D,2,FALSE)</f>
        <v>#N/A</v>
      </c>
      <c r="O85" s="32" t="str">
        <f t="shared" si="17"/>
        <v>45963</v>
      </c>
      <c r="P85" s="33" t="e">
        <f>VLOOKUP(O85,Sperrdaten!C:D,2,FALSE)</f>
        <v>#N/A</v>
      </c>
    </row>
    <row r="86" spans="1:21" ht="15" x14ac:dyDescent="0.2">
      <c r="A86" s="44">
        <f t="shared" ref="A86:A93" si="20">$A$82</f>
        <v>45963</v>
      </c>
      <c r="B86" s="6" t="s">
        <v>368</v>
      </c>
      <c r="C86" s="13" t="s">
        <v>129</v>
      </c>
      <c r="D86" s="13" t="s">
        <v>299</v>
      </c>
      <c r="E86" s="45"/>
      <c r="F86" s="1" t="str">
        <f t="shared" ref="F86:F93" si="21">$B$82</f>
        <v>Aegerten</v>
      </c>
      <c r="I86" s="31" t="str">
        <f t="shared" si="14"/>
        <v>45963ERC</v>
      </c>
      <c r="J86" t="e">
        <f>VLOOKUP(I86,Sperrdaten!H:I,2,FALSE)</f>
        <v>#N/A</v>
      </c>
      <c r="K86" s="32" t="str">
        <f t="shared" si="15"/>
        <v>45963ERC</v>
      </c>
      <c r="L86" t="e">
        <f>VLOOKUP(K86,Sperrdaten!C:D,2,FALSE)</f>
        <v>#N/A</v>
      </c>
      <c r="M86" s="32" t="str">
        <f t="shared" si="16"/>
        <v>45963CHC</v>
      </c>
      <c r="N86" t="e">
        <f>VLOOKUP(M86,Sperrdaten!C:D,2,FALSE)</f>
        <v>#N/A</v>
      </c>
      <c r="O86" s="32" t="str">
        <f t="shared" si="17"/>
        <v>45963</v>
      </c>
      <c r="P86" s="33" t="e">
        <f>VLOOKUP(O86,Sperrdaten!C:D,2,FALSE)</f>
        <v>#N/A</v>
      </c>
    </row>
    <row r="87" spans="1:21" ht="15" x14ac:dyDescent="0.2">
      <c r="A87" s="44">
        <f t="shared" si="20"/>
        <v>45963</v>
      </c>
      <c r="B87" s="6" t="s">
        <v>380</v>
      </c>
      <c r="C87" s="13" t="s">
        <v>76</v>
      </c>
      <c r="D87" s="13" t="s">
        <v>92</v>
      </c>
      <c r="E87" s="45"/>
      <c r="F87" s="1" t="str">
        <f t="shared" si="21"/>
        <v>Aegerten</v>
      </c>
      <c r="I87" s="31" t="str">
        <f t="shared" si="14"/>
        <v>45963BLC</v>
      </c>
      <c r="J87" t="e">
        <f>VLOOKUP(I87,Sperrdaten!H:I,2,FALSE)</f>
        <v>#N/A</v>
      </c>
      <c r="K87" s="32" t="str">
        <f t="shared" si="15"/>
        <v>45963BLC</v>
      </c>
      <c r="L87" t="e">
        <f>VLOOKUP(K87,Sperrdaten!C:D,2,FALSE)</f>
        <v>#N/A</v>
      </c>
      <c r="M87" s="32" t="str">
        <f t="shared" si="16"/>
        <v>45963BTC</v>
      </c>
      <c r="N87" t="e">
        <f>VLOOKUP(M87,Sperrdaten!C:D,2,FALSE)</f>
        <v>#N/A</v>
      </c>
      <c r="O87" s="32" t="str">
        <f t="shared" si="17"/>
        <v>45963</v>
      </c>
      <c r="P87" s="33" t="e">
        <f>VLOOKUP(O87,Sperrdaten!C:D,2,FALSE)</f>
        <v>#N/A</v>
      </c>
    </row>
    <row r="88" spans="1:21" ht="15" x14ac:dyDescent="0.2">
      <c r="A88" s="44">
        <f t="shared" si="20"/>
        <v>45963</v>
      </c>
      <c r="B88" s="6" t="s">
        <v>210</v>
      </c>
      <c r="C88" s="13" t="s">
        <v>307</v>
      </c>
      <c r="D88" s="13" t="s">
        <v>299</v>
      </c>
      <c r="E88" s="45"/>
      <c r="F88" s="1" t="str">
        <f t="shared" si="21"/>
        <v>Aegerten</v>
      </c>
      <c r="I88" s="31" t="str">
        <f t="shared" si="14"/>
        <v>45963VAC</v>
      </c>
      <c r="J88" t="e">
        <f>VLOOKUP(I88,Sperrdaten!H:I,2,FALSE)</f>
        <v>#N/A</v>
      </c>
      <c r="K88" s="32" t="str">
        <f t="shared" si="15"/>
        <v>45963VAC</v>
      </c>
      <c r="L88" t="e">
        <f>VLOOKUP(K88,Sperrdaten!C:D,2,FALSE)</f>
        <v>#N/A</v>
      </c>
      <c r="M88" s="32" t="str">
        <f t="shared" si="16"/>
        <v>45963CHC</v>
      </c>
      <c r="N88" t="e">
        <f>VLOOKUP(M88,Sperrdaten!C:D,2,FALSE)</f>
        <v>#N/A</v>
      </c>
      <c r="O88" s="32" t="str">
        <f t="shared" si="17"/>
        <v>45963</v>
      </c>
      <c r="P88" s="33" t="e">
        <f>VLOOKUP(O88,Sperrdaten!C:D,2,FALSE)</f>
        <v>#N/A</v>
      </c>
    </row>
    <row r="89" spans="1:21" ht="15" x14ac:dyDescent="0.2">
      <c r="A89" s="44">
        <f t="shared" si="20"/>
        <v>45963</v>
      </c>
      <c r="B89" s="6" t="s">
        <v>385</v>
      </c>
      <c r="C89" s="13" t="s">
        <v>92</v>
      </c>
      <c r="D89" s="13" t="s">
        <v>129</v>
      </c>
      <c r="E89" s="45"/>
      <c r="F89" s="1" t="str">
        <f t="shared" si="21"/>
        <v>Aegerten</v>
      </c>
      <c r="I89" s="31" t="str">
        <f t="shared" si="14"/>
        <v>45963BTC</v>
      </c>
      <c r="J89" t="e">
        <f>VLOOKUP(I89,Sperrdaten!H:I,2,FALSE)</f>
        <v>#N/A</v>
      </c>
      <c r="K89" s="32" t="str">
        <f t="shared" si="15"/>
        <v>45963BTC</v>
      </c>
      <c r="L89" t="e">
        <f>VLOOKUP(K89,Sperrdaten!C:D,2,FALSE)</f>
        <v>#N/A</v>
      </c>
      <c r="M89" s="32" t="str">
        <f t="shared" si="16"/>
        <v>45963ERC</v>
      </c>
      <c r="N89" t="e">
        <f>VLOOKUP(M89,Sperrdaten!C:D,2,FALSE)</f>
        <v>#N/A</v>
      </c>
      <c r="O89" s="32" t="str">
        <f t="shared" si="17"/>
        <v>45963</v>
      </c>
      <c r="P89" s="33" t="e">
        <f>VLOOKUP(O89,Sperrdaten!C:D,2,FALSE)</f>
        <v>#N/A</v>
      </c>
    </row>
    <row r="90" spans="1:21" ht="15" x14ac:dyDescent="0.2">
      <c r="A90" s="44">
        <f t="shared" si="20"/>
        <v>45963</v>
      </c>
      <c r="B90" s="6" t="s">
        <v>386</v>
      </c>
      <c r="C90" s="13" t="s">
        <v>241</v>
      </c>
      <c r="D90" s="13" t="s">
        <v>307</v>
      </c>
      <c r="E90" s="45"/>
      <c r="F90" s="1" t="str">
        <f t="shared" si="21"/>
        <v>Aegerten</v>
      </c>
      <c r="I90" s="31" t="str">
        <f t="shared" si="14"/>
        <v>45963AEC</v>
      </c>
      <c r="J90" t="e">
        <f>VLOOKUP(I90,Sperrdaten!H:I,2,FALSE)</f>
        <v>#N/A</v>
      </c>
      <c r="K90" s="32" t="str">
        <f t="shared" si="15"/>
        <v>45963AEC</v>
      </c>
      <c r="L90" t="e">
        <f>VLOOKUP(K90,Sperrdaten!C:D,2,FALSE)</f>
        <v>#N/A</v>
      </c>
      <c r="M90" s="32" t="str">
        <f t="shared" si="16"/>
        <v>45963VAC</v>
      </c>
      <c r="N90" t="e">
        <f>VLOOKUP(M90,Sperrdaten!C:D,2,FALSE)</f>
        <v>#N/A</v>
      </c>
      <c r="O90" s="32" t="str">
        <f t="shared" si="17"/>
        <v>45963</v>
      </c>
      <c r="P90" s="33" t="e">
        <f>VLOOKUP(O90,Sperrdaten!C:D,2,FALSE)</f>
        <v>#N/A</v>
      </c>
    </row>
    <row r="91" spans="1:21" ht="15" x14ac:dyDescent="0.2">
      <c r="A91" s="44">
        <f t="shared" si="20"/>
        <v>45963</v>
      </c>
      <c r="B91" s="6" t="s">
        <v>31</v>
      </c>
      <c r="C91" s="13"/>
      <c r="D91" s="13"/>
      <c r="E91" s="45"/>
      <c r="F91" s="1" t="str">
        <f t="shared" si="21"/>
        <v>Aegerten</v>
      </c>
      <c r="I91" s="31" t="str">
        <f t="shared" si="14"/>
        <v>45963</v>
      </c>
      <c r="J91" t="e">
        <f>VLOOKUP(I91,Sperrdaten!H:I,2,FALSE)</f>
        <v>#N/A</v>
      </c>
      <c r="K91" s="32" t="str">
        <f t="shared" si="15"/>
        <v>45963</v>
      </c>
      <c r="L91" t="e">
        <f>VLOOKUP(K91,Sperrdaten!C:D,2,FALSE)</f>
        <v>#N/A</v>
      </c>
      <c r="M91" s="32" t="str">
        <f t="shared" si="16"/>
        <v>45963</v>
      </c>
      <c r="N91" t="e">
        <f>VLOOKUP(M91,Sperrdaten!C:D,2,FALSE)</f>
        <v>#N/A</v>
      </c>
      <c r="O91" s="32" t="str">
        <f t="shared" si="17"/>
        <v>45963</v>
      </c>
      <c r="P91" s="33" t="e">
        <f>VLOOKUP(O91,Sperrdaten!C:D,2,FALSE)</f>
        <v>#N/A</v>
      </c>
    </row>
    <row r="92" spans="1:21" ht="15" x14ac:dyDescent="0.2">
      <c r="A92" s="44">
        <f t="shared" si="20"/>
        <v>45963</v>
      </c>
      <c r="B92" s="6" t="s">
        <v>32</v>
      </c>
      <c r="C92" s="13"/>
      <c r="D92" s="13"/>
      <c r="E92" s="45"/>
      <c r="F92" s="1" t="str">
        <f t="shared" si="21"/>
        <v>Aegerten</v>
      </c>
      <c r="I92" s="31" t="str">
        <f t="shared" si="14"/>
        <v>45963</v>
      </c>
      <c r="J92" t="e">
        <f>VLOOKUP(I92,Sperrdaten!H:I,2,FALSE)</f>
        <v>#N/A</v>
      </c>
      <c r="K92" s="32" t="str">
        <f t="shared" si="15"/>
        <v>45963</v>
      </c>
      <c r="L92" t="e">
        <f>VLOOKUP(K92,Sperrdaten!C:D,2,FALSE)</f>
        <v>#N/A</v>
      </c>
      <c r="M92" s="32" t="str">
        <f t="shared" si="16"/>
        <v>45963</v>
      </c>
      <c r="N92" t="e">
        <f>VLOOKUP(M92,Sperrdaten!C:D,2,FALSE)</f>
        <v>#N/A</v>
      </c>
      <c r="O92" s="32" t="str">
        <f t="shared" si="17"/>
        <v>45963</v>
      </c>
      <c r="P92" s="33" t="e">
        <f>VLOOKUP(O92,Sperrdaten!C:D,2,FALSE)</f>
        <v>#N/A</v>
      </c>
    </row>
    <row r="93" spans="1:21" ht="16" thickBot="1" x14ac:dyDescent="0.25">
      <c r="A93" s="46">
        <f t="shared" si="20"/>
        <v>45963</v>
      </c>
      <c r="B93" s="47" t="s">
        <v>33</v>
      </c>
      <c r="C93" s="48"/>
      <c r="D93" s="48"/>
      <c r="E93" s="49"/>
      <c r="F93" s="1" t="str">
        <f t="shared" si="21"/>
        <v>Aegerten</v>
      </c>
      <c r="I93" s="31" t="str">
        <f t="shared" si="14"/>
        <v>45963</v>
      </c>
      <c r="J93" t="e">
        <f>VLOOKUP(I93,Sperrdaten!H:I,2,FALSE)</f>
        <v>#N/A</v>
      </c>
      <c r="K93" s="32" t="str">
        <f t="shared" si="15"/>
        <v>45963</v>
      </c>
      <c r="L93" t="e">
        <f>VLOOKUP(K93,Sperrdaten!C:D,2,FALSE)</f>
        <v>#N/A</v>
      </c>
      <c r="M93" s="32" t="str">
        <f t="shared" si="16"/>
        <v>45963</v>
      </c>
      <c r="N93" t="e">
        <f>VLOOKUP(M93,Sperrdaten!C:D,2,FALSE)</f>
        <v>#N/A</v>
      </c>
      <c r="O93" s="32" t="str">
        <f t="shared" si="17"/>
        <v>45963</v>
      </c>
      <c r="P93" s="33" t="e">
        <f>VLOOKUP(O93,Sperrdaten!C:D,2,FALSE)</f>
        <v>#N/A</v>
      </c>
    </row>
    <row r="94" spans="1:21" ht="16" thickBot="1" x14ac:dyDescent="0.25">
      <c r="I94" s="31" t="str">
        <f t="shared" si="14"/>
        <v/>
      </c>
      <c r="J94">
        <f>VLOOKUP(I94,Sperrdaten!H:I,2,FALSE)</f>
        <v>1</v>
      </c>
      <c r="K94" s="32" t="str">
        <f t="shared" si="15"/>
        <v/>
      </c>
      <c r="L94">
        <f>VLOOKUP(K94,Sperrdaten!C:D,2,FALSE)</f>
        <v>1</v>
      </c>
      <c r="M94" s="32" t="str">
        <f t="shared" si="16"/>
        <v/>
      </c>
      <c r="N94">
        <f>VLOOKUP(M94,Sperrdaten!C:D,2,FALSE)</f>
        <v>1</v>
      </c>
      <c r="O94" s="32" t="str">
        <f t="shared" si="17"/>
        <v/>
      </c>
      <c r="P94" s="33">
        <f>VLOOKUP(O94,Sperrdaten!C:D,2,FALSE)</f>
        <v>1</v>
      </c>
    </row>
    <row r="95" spans="1:21" ht="15" x14ac:dyDescent="0.2">
      <c r="A95" s="91">
        <v>46103</v>
      </c>
      <c r="B95" s="93" t="s">
        <v>180</v>
      </c>
      <c r="C95" s="93"/>
      <c r="D95" s="93"/>
      <c r="E95" s="94"/>
      <c r="I95" s="31" t="str">
        <f t="shared" si="14"/>
        <v>46103</v>
      </c>
      <c r="J95" t="e">
        <f>VLOOKUP(I95,Sperrdaten!H:I,2,FALSE)</f>
        <v>#N/A</v>
      </c>
      <c r="K95" s="32" t="str">
        <f t="shared" si="15"/>
        <v>46103</v>
      </c>
      <c r="L95" t="e">
        <f>VLOOKUP(K95,Sperrdaten!C:D,2,FALSE)</f>
        <v>#N/A</v>
      </c>
      <c r="M95" s="32" t="str">
        <f t="shared" si="16"/>
        <v>46103</v>
      </c>
      <c r="N95" t="e">
        <f>VLOOKUP(M95,Sperrdaten!C:D,2,FALSE)</f>
        <v>#N/A</v>
      </c>
      <c r="O95" s="32" t="str">
        <f t="shared" si="17"/>
        <v>46103</v>
      </c>
      <c r="P95" s="33" t="e">
        <f>VLOOKUP(O95,Sperrdaten!C:D,2,FALSE)</f>
        <v>#N/A</v>
      </c>
    </row>
    <row r="96" spans="1:21" ht="15" x14ac:dyDescent="0.2">
      <c r="A96" s="92"/>
      <c r="B96" s="85"/>
      <c r="C96" s="85"/>
      <c r="D96" s="85"/>
      <c r="E96" s="95"/>
      <c r="I96" s="31" t="str">
        <f t="shared" si="14"/>
        <v/>
      </c>
      <c r="J96">
        <f>VLOOKUP(I96,Sperrdaten!H:I,2,FALSE)</f>
        <v>1</v>
      </c>
      <c r="K96" s="32" t="str">
        <f t="shared" si="15"/>
        <v/>
      </c>
      <c r="L96">
        <f>VLOOKUP(K96,Sperrdaten!C:D,2,FALSE)</f>
        <v>1</v>
      </c>
      <c r="M96" s="32" t="str">
        <f t="shared" si="16"/>
        <v/>
      </c>
      <c r="N96">
        <f>VLOOKUP(M96,Sperrdaten!C:D,2,FALSE)</f>
        <v>1</v>
      </c>
      <c r="O96" s="32" t="str">
        <f t="shared" si="17"/>
        <v/>
      </c>
      <c r="P96" s="33">
        <f>VLOOKUP(O96,Sperrdaten!C:D,2,FALSE)</f>
        <v>1</v>
      </c>
    </row>
    <row r="97" spans="1:16" ht="15" x14ac:dyDescent="0.2">
      <c r="A97" s="92"/>
      <c r="B97" s="14" t="s">
        <v>11</v>
      </c>
      <c r="C97" s="15" t="s">
        <v>12</v>
      </c>
      <c r="D97" s="15" t="s">
        <v>13</v>
      </c>
      <c r="E97" s="43" t="s">
        <v>14</v>
      </c>
      <c r="I97" s="31" t="str">
        <f t="shared" si="14"/>
        <v>h</v>
      </c>
      <c r="J97" t="e">
        <f>VLOOKUP(I97,Sperrdaten!H:I,2,FALSE)</f>
        <v>#N/A</v>
      </c>
      <c r="K97" s="32" t="str">
        <f t="shared" si="15"/>
        <v>h</v>
      </c>
      <c r="L97" t="e">
        <f>VLOOKUP(K97,Sperrdaten!C:D,2,FALSE)</f>
        <v>#N/A</v>
      </c>
      <c r="M97" s="32" t="str">
        <f t="shared" si="16"/>
        <v>a</v>
      </c>
      <c r="N97" t="e">
        <f>VLOOKUP(M97,Sperrdaten!C:D,2,FALSE)</f>
        <v>#N/A</v>
      </c>
      <c r="O97" s="32" t="str">
        <f t="shared" si="17"/>
        <v>SR</v>
      </c>
      <c r="P97" s="33" t="e">
        <f>VLOOKUP(O97,Sperrdaten!C:D,2,FALSE)</f>
        <v>#N/A</v>
      </c>
    </row>
    <row r="98" spans="1:16" ht="15" x14ac:dyDescent="0.2">
      <c r="A98" s="44">
        <f>$A$95</f>
        <v>46103</v>
      </c>
      <c r="B98" s="12" t="s">
        <v>26</v>
      </c>
      <c r="C98" s="13" t="s">
        <v>241</v>
      </c>
      <c r="D98" s="13" t="s">
        <v>182</v>
      </c>
      <c r="E98" s="45"/>
      <c r="F98" s="1" t="str">
        <f>$B$95</f>
        <v>Gals</v>
      </c>
      <c r="I98" s="31" t="str">
        <f t="shared" si="14"/>
        <v>46103AEC</v>
      </c>
      <c r="J98" t="e">
        <f>VLOOKUP(I98,Sperrdaten!H:I,2,FALSE)</f>
        <v>#N/A</v>
      </c>
      <c r="K98" s="32" t="str">
        <f t="shared" si="15"/>
        <v>46103AEC</v>
      </c>
      <c r="L98" t="e">
        <f>VLOOKUP(K98,Sperrdaten!C:D,2,FALSE)</f>
        <v>#N/A</v>
      </c>
      <c r="M98" s="32" t="str">
        <f t="shared" si="16"/>
        <v>46103GAC</v>
      </c>
      <c r="N98" t="e">
        <f>VLOOKUP(M98,Sperrdaten!C:D,2,FALSE)</f>
        <v>#N/A</v>
      </c>
      <c r="O98" s="32" t="str">
        <f t="shared" si="17"/>
        <v>46103</v>
      </c>
      <c r="P98" s="33" t="e">
        <f>VLOOKUP(O98,Sperrdaten!C:D,2,FALSE)</f>
        <v>#N/A</v>
      </c>
    </row>
    <row r="99" spans="1:16" ht="15" x14ac:dyDescent="0.2">
      <c r="A99" s="44">
        <f t="shared" ref="A99:A106" si="22">$A$95</f>
        <v>46103</v>
      </c>
      <c r="B99" s="6" t="s">
        <v>368</v>
      </c>
      <c r="C99" s="13" t="s">
        <v>129</v>
      </c>
      <c r="D99" s="13" t="s">
        <v>307</v>
      </c>
      <c r="E99" s="45"/>
      <c r="F99" s="1" t="str">
        <f t="shared" ref="F99:F106" si="23">$B$95</f>
        <v>Gals</v>
      </c>
      <c r="I99" s="31" t="str">
        <f t="shared" si="14"/>
        <v>46103ERC</v>
      </c>
      <c r="J99" t="e">
        <f>VLOOKUP(I99,Sperrdaten!H:I,2,FALSE)</f>
        <v>#N/A</v>
      </c>
      <c r="K99" s="32" t="str">
        <f t="shared" si="15"/>
        <v>46103ERC</v>
      </c>
      <c r="L99" t="e">
        <f>VLOOKUP(K99,Sperrdaten!C:D,2,FALSE)</f>
        <v>#N/A</v>
      </c>
      <c r="M99" s="32" t="str">
        <f t="shared" si="16"/>
        <v>46103VAC</v>
      </c>
      <c r="N99" t="e">
        <f>VLOOKUP(M99,Sperrdaten!C:D,2,FALSE)</f>
        <v>#N/A</v>
      </c>
      <c r="O99" s="32" t="str">
        <f t="shared" si="17"/>
        <v>46103</v>
      </c>
      <c r="P99" s="33" t="e">
        <f>VLOOKUP(O99,Sperrdaten!C:D,2,FALSE)</f>
        <v>#N/A</v>
      </c>
    </row>
    <row r="100" spans="1:16" ht="15" x14ac:dyDescent="0.2">
      <c r="A100" s="44">
        <f t="shared" si="22"/>
        <v>46103</v>
      </c>
      <c r="B100" s="6" t="s">
        <v>380</v>
      </c>
      <c r="C100" s="13" t="s">
        <v>241</v>
      </c>
      <c r="D100" s="13" t="s">
        <v>92</v>
      </c>
      <c r="E100" s="45"/>
      <c r="F100" s="1" t="str">
        <f t="shared" si="23"/>
        <v>Gals</v>
      </c>
      <c r="I100" s="31" t="str">
        <f t="shared" si="14"/>
        <v>46103AEC</v>
      </c>
      <c r="J100" t="e">
        <f>VLOOKUP(I100,Sperrdaten!H:I,2,FALSE)</f>
        <v>#N/A</v>
      </c>
      <c r="K100" s="32" t="str">
        <f t="shared" si="15"/>
        <v>46103AEC</v>
      </c>
      <c r="L100" t="e">
        <f>VLOOKUP(K100,Sperrdaten!C:D,2,FALSE)</f>
        <v>#N/A</v>
      </c>
      <c r="M100" s="32" t="str">
        <f t="shared" si="16"/>
        <v>46103BTC</v>
      </c>
      <c r="N100" t="e">
        <f>VLOOKUP(M100,Sperrdaten!C:D,2,FALSE)</f>
        <v>#N/A</v>
      </c>
      <c r="O100" s="32" t="str">
        <f t="shared" si="17"/>
        <v>46103</v>
      </c>
      <c r="P100" s="33" t="e">
        <f>VLOOKUP(O100,Sperrdaten!C:D,2,FALSE)</f>
        <v>#N/A</v>
      </c>
    </row>
    <row r="101" spans="1:16" ht="15" x14ac:dyDescent="0.2">
      <c r="A101" s="44">
        <f t="shared" si="22"/>
        <v>46103</v>
      </c>
      <c r="B101" s="6" t="s">
        <v>210</v>
      </c>
      <c r="C101" s="13" t="s">
        <v>76</v>
      </c>
      <c r="D101" s="13" t="s">
        <v>129</v>
      </c>
      <c r="E101" s="45"/>
      <c r="F101" s="1" t="str">
        <f t="shared" si="23"/>
        <v>Gals</v>
      </c>
      <c r="I101" s="31" t="str">
        <f t="shared" si="14"/>
        <v>46103BLC</v>
      </c>
      <c r="J101" t="e">
        <f>VLOOKUP(I101,Sperrdaten!H:I,2,FALSE)</f>
        <v>#N/A</v>
      </c>
      <c r="K101" s="32" t="str">
        <f t="shared" si="15"/>
        <v>46103BLC</v>
      </c>
      <c r="L101" t="e">
        <f>VLOOKUP(K101,Sperrdaten!C:D,2,FALSE)</f>
        <v>#N/A</v>
      </c>
      <c r="M101" s="32" t="str">
        <f t="shared" si="16"/>
        <v>46103ERC</v>
      </c>
      <c r="N101" t="e">
        <f>VLOOKUP(M101,Sperrdaten!C:D,2,FALSE)</f>
        <v>#N/A</v>
      </c>
      <c r="O101" s="32" t="str">
        <f t="shared" si="17"/>
        <v>46103</v>
      </c>
      <c r="P101" s="33" t="e">
        <f>VLOOKUP(O101,Sperrdaten!C:D,2,FALSE)</f>
        <v>#N/A</v>
      </c>
    </row>
    <row r="102" spans="1:16" ht="15" x14ac:dyDescent="0.2">
      <c r="A102" s="44">
        <f t="shared" si="22"/>
        <v>46103</v>
      </c>
      <c r="B102" s="6" t="s">
        <v>385</v>
      </c>
      <c r="C102" s="13" t="s">
        <v>92</v>
      </c>
      <c r="D102" s="13" t="s">
        <v>307</v>
      </c>
      <c r="E102" s="45"/>
      <c r="F102" s="1" t="str">
        <f t="shared" si="23"/>
        <v>Gals</v>
      </c>
      <c r="I102" s="31" t="str">
        <f t="shared" si="14"/>
        <v>46103BTC</v>
      </c>
      <c r="J102" t="e">
        <f>VLOOKUP(I102,Sperrdaten!H:I,2,FALSE)</f>
        <v>#N/A</v>
      </c>
      <c r="K102" s="32" t="str">
        <f t="shared" si="15"/>
        <v>46103BTC</v>
      </c>
      <c r="L102" t="e">
        <f>VLOOKUP(K102,Sperrdaten!C:D,2,FALSE)</f>
        <v>#N/A</v>
      </c>
      <c r="M102" s="32" t="str">
        <f t="shared" si="16"/>
        <v>46103VAC</v>
      </c>
      <c r="N102" t="e">
        <f>VLOOKUP(M102,Sperrdaten!C:D,2,FALSE)</f>
        <v>#N/A</v>
      </c>
      <c r="O102" s="32" t="str">
        <f t="shared" si="17"/>
        <v>46103</v>
      </c>
      <c r="P102" s="33" t="e">
        <f>VLOOKUP(O102,Sperrdaten!C:D,2,FALSE)</f>
        <v>#N/A</v>
      </c>
    </row>
    <row r="103" spans="1:16" ht="15" x14ac:dyDescent="0.2">
      <c r="A103" s="44">
        <f t="shared" si="22"/>
        <v>46103</v>
      </c>
      <c r="B103" s="6" t="s">
        <v>386</v>
      </c>
      <c r="C103" s="13" t="s">
        <v>76</v>
      </c>
      <c r="D103" s="13" t="s">
        <v>182</v>
      </c>
      <c r="E103" s="45"/>
      <c r="F103" s="1" t="str">
        <f t="shared" si="23"/>
        <v>Gals</v>
      </c>
      <c r="I103" s="31" t="str">
        <f t="shared" si="14"/>
        <v>46103BLC</v>
      </c>
      <c r="J103" t="e">
        <f>VLOOKUP(I103,Sperrdaten!H:I,2,FALSE)</f>
        <v>#N/A</v>
      </c>
      <c r="K103" s="32" t="str">
        <f t="shared" si="15"/>
        <v>46103BLC</v>
      </c>
      <c r="L103" t="e">
        <f>VLOOKUP(K103,Sperrdaten!C:D,2,FALSE)</f>
        <v>#N/A</v>
      </c>
      <c r="M103" s="32" t="str">
        <f t="shared" si="16"/>
        <v>46103GAC</v>
      </c>
      <c r="N103" t="e">
        <f>VLOOKUP(M103,Sperrdaten!C:D,2,FALSE)</f>
        <v>#N/A</v>
      </c>
      <c r="O103" s="32" t="str">
        <f t="shared" si="17"/>
        <v>46103</v>
      </c>
      <c r="P103" s="33" t="e">
        <f>VLOOKUP(O103,Sperrdaten!C:D,2,FALSE)</f>
        <v>#N/A</v>
      </c>
    </row>
    <row r="104" spans="1:16" ht="15" x14ac:dyDescent="0.2">
      <c r="A104" s="44">
        <f t="shared" si="22"/>
        <v>46103</v>
      </c>
      <c r="B104" s="6" t="s">
        <v>31</v>
      </c>
      <c r="C104" s="13"/>
      <c r="D104" s="13"/>
      <c r="E104" s="45"/>
      <c r="F104" s="1" t="str">
        <f t="shared" si="23"/>
        <v>Gals</v>
      </c>
      <c r="I104" s="31" t="str">
        <f t="shared" si="14"/>
        <v>46103</v>
      </c>
      <c r="J104" t="e">
        <f>VLOOKUP(I104,Sperrdaten!H:I,2,FALSE)</f>
        <v>#N/A</v>
      </c>
      <c r="K104" s="32" t="str">
        <f t="shared" si="15"/>
        <v>46103</v>
      </c>
      <c r="L104" t="e">
        <f>VLOOKUP(K104,Sperrdaten!C:D,2,FALSE)</f>
        <v>#N/A</v>
      </c>
      <c r="M104" s="32" t="str">
        <f t="shared" si="16"/>
        <v>46103</v>
      </c>
      <c r="N104" t="e">
        <f>VLOOKUP(M104,Sperrdaten!C:D,2,FALSE)</f>
        <v>#N/A</v>
      </c>
      <c r="O104" s="32" t="str">
        <f t="shared" si="17"/>
        <v>46103</v>
      </c>
      <c r="P104" s="33" t="e">
        <f>VLOOKUP(O104,Sperrdaten!C:D,2,FALSE)</f>
        <v>#N/A</v>
      </c>
    </row>
    <row r="105" spans="1:16" ht="15" x14ac:dyDescent="0.2">
      <c r="A105" s="44">
        <f t="shared" si="22"/>
        <v>46103</v>
      </c>
      <c r="B105" s="6" t="s">
        <v>32</v>
      </c>
      <c r="C105" s="13"/>
      <c r="D105" s="13"/>
      <c r="E105" s="45"/>
      <c r="F105" s="1" t="str">
        <f t="shared" si="23"/>
        <v>Gals</v>
      </c>
      <c r="I105" s="31" t="str">
        <f t="shared" si="14"/>
        <v>46103</v>
      </c>
      <c r="J105" t="e">
        <f>VLOOKUP(I105,Sperrdaten!H:I,2,FALSE)</f>
        <v>#N/A</v>
      </c>
      <c r="K105" s="32" t="str">
        <f t="shared" si="15"/>
        <v>46103</v>
      </c>
      <c r="L105" t="e">
        <f>VLOOKUP(K105,Sperrdaten!C:D,2,FALSE)</f>
        <v>#N/A</v>
      </c>
      <c r="M105" s="32" t="str">
        <f t="shared" si="16"/>
        <v>46103</v>
      </c>
      <c r="N105" t="e">
        <f>VLOOKUP(M105,Sperrdaten!C:D,2,FALSE)</f>
        <v>#N/A</v>
      </c>
      <c r="O105" s="32" t="str">
        <f t="shared" si="17"/>
        <v>46103</v>
      </c>
      <c r="P105" s="33" t="e">
        <f>VLOOKUP(O105,Sperrdaten!C:D,2,FALSE)</f>
        <v>#N/A</v>
      </c>
    </row>
    <row r="106" spans="1:16" ht="16" thickBot="1" x14ac:dyDescent="0.25">
      <c r="A106" s="46">
        <f t="shared" si="22"/>
        <v>46103</v>
      </c>
      <c r="B106" s="47" t="s">
        <v>33</v>
      </c>
      <c r="C106" s="48"/>
      <c r="D106" s="48"/>
      <c r="E106" s="49"/>
      <c r="F106" s="1" t="str">
        <f t="shared" si="23"/>
        <v>Gals</v>
      </c>
      <c r="I106" s="31" t="str">
        <f t="shared" si="14"/>
        <v>46103</v>
      </c>
      <c r="J106" t="e">
        <f>VLOOKUP(I106,Sperrdaten!H:I,2,FALSE)</f>
        <v>#N/A</v>
      </c>
      <c r="K106" s="32" t="str">
        <f t="shared" si="15"/>
        <v>46103</v>
      </c>
      <c r="L106" t="e">
        <f>VLOOKUP(K106,Sperrdaten!C:D,2,FALSE)</f>
        <v>#N/A</v>
      </c>
      <c r="M106" s="32" t="str">
        <f t="shared" si="16"/>
        <v>46103</v>
      </c>
      <c r="N106" t="e">
        <f>VLOOKUP(M106,Sperrdaten!C:D,2,FALSE)</f>
        <v>#N/A</v>
      </c>
      <c r="O106" s="32" t="str">
        <f t="shared" si="17"/>
        <v>46103</v>
      </c>
      <c r="P106" s="33" t="e">
        <f>VLOOKUP(O106,Sperrdaten!C:D,2,FALSE)</f>
        <v>#N/A</v>
      </c>
    </row>
    <row r="107" spans="1:16" ht="16" thickBot="1" x14ac:dyDescent="0.25">
      <c r="I107" s="31" t="str">
        <f t="shared" si="14"/>
        <v/>
      </c>
      <c r="J107">
        <f>VLOOKUP(I107,Sperrdaten!H:I,2,FALSE)</f>
        <v>1</v>
      </c>
      <c r="K107" s="32" t="str">
        <f t="shared" si="15"/>
        <v/>
      </c>
      <c r="L107">
        <f>VLOOKUP(K107,Sperrdaten!C:D,2,FALSE)</f>
        <v>1</v>
      </c>
      <c r="M107" s="32" t="str">
        <f t="shared" si="16"/>
        <v/>
      </c>
      <c r="N107">
        <f>VLOOKUP(M107,Sperrdaten!C:D,2,FALSE)</f>
        <v>1</v>
      </c>
      <c r="O107" s="32" t="str">
        <f t="shared" si="17"/>
        <v/>
      </c>
      <c r="P107" s="33">
        <f>VLOOKUP(O107,Sperrdaten!C:D,2,FALSE)</f>
        <v>1</v>
      </c>
    </row>
    <row r="108" spans="1:16" ht="15" x14ac:dyDescent="0.2">
      <c r="A108" s="91">
        <v>45977</v>
      </c>
      <c r="B108" s="93" t="s">
        <v>127</v>
      </c>
      <c r="C108" s="93"/>
      <c r="D108" s="93"/>
      <c r="E108" s="94"/>
      <c r="I108" s="31" t="str">
        <f t="shared" si="14"/>
        <v>45977</v>
      </c>
      <c r="J108" t="e">
        <f>VLOOKUP(I108,Sperrdaten!H:I,2,FALSE)</f>
        <v>#N/A</v>
      </c>
      <c r="K108" s="32" t="str">
        <f t="shared" si="15"/>
        <v>45977</v>
      </c>
      <c r="L108" t="e">
        <f>VLOOKUP(K108,Sperrdaten!C:D,2,FALSE)</f>
        <v>#N/A</v>
      </c>
      <c r="M108" s="32" t="str">
        <f t="shared" si="16"/>
        <v>45977</v>
      </c>
      <c r="N108" t="e">
        <f>VLOOKUP(M108,Sperrdaten!C:D,2,FALSE)</f>
        <v>#N/A</v>
      </c>
      <c r="O108" s="32" t="str">
        <f t="shared" si="17"/>
        <v>45977</v>
      </c>
      <c r="P108" s="33" t="e">
        <f>VLOOKUP(O108,Sperrdaten!C:D,2,FALSE)</f>
        <v>#N/A</v>
      </c>
    </row>
    <row r="109" spans="1:16" ht="15" x14ac:dyDescent="0.2">
      <c r="A109" s="92"/>
      <c r="B109" s="85"/>
      <c r="C109" s="85"/>
      <c r="D109" s="85"/>
      <c r="E109" s="95"/>
      <c r="I109" s="31" t="str">
        <f t="shared" si="14"/>
        <v/>
      </c>
      <c r="J109">
        <f>VLOOKUP(I109,Sperrdaten!H:I,2,FALSE)</f>
        <v>1</v>
      </c>
      <c r="K109" s="32" t="str">
        <f t="shared" si="15"/>
        <v/>
      </c>
      <c r="L109">
        <f>VLOOKUP(K109,Sperrdaten!C:D,2,FALSE)</f>
        <v>1</v>
      </c>
      <c r="M109" s="32" t="str">
        <f t="shared" si="16"/>
        <v/>
      </c>
      <c r="N109">
        <f>VLOOKUP(M109,Sperrdaten!C:D,2,FALSE)</f>
        <v>1</v>
      </c>
      <c r="O109" s="32" t="str">
        <f t="shared" si="17"/>
        <v/>
      </c>
      <c r="P109" s="33">
        <f>VLOOKUP(O109,Sperrdaten!C:D,2,FALSE)</f>
        <v>1</v>
      </c>
    </row>
    <row r="110" spans="1:16" ht="15" x14ac:dyDescent="0.2">
      <c r="A110" s="92"/>
      <c r="B110" s="14" t="s">
        <v>11</v>
      </c>
      <c r="C110" s="15" t="s">
        <v>12</v>
      </c>
      <c r="D110" s="15" t="s">
        <v>13</v>
      </c>
      <c r="E110" s="43" t="s">
        <v>14</v>
      </c>
      <c r="I110" s="31" t="str">
        <f t="shared" si="14"/>
        <v>h</v>
      </c>
      <c r="J110" t="e">
        <f>VLOOKUP(I110,Sperrdaten!H:I,2,FALSE)</f>
        <v>#N/A</v>
      </c>
      <c r="K110" s="32" t="str">
        <f t="shared" si="15"/>
        <v>h</v>
      </c>
      <c r="L110" t="e">
        <f>VLOOKUP(K110,Sperrdaten!C:D,2,FALSE)</f>
        <v>#N/A</v>
      </c>
      <c r="M110" s="32" t="str">
        <f t="shared" si="16"/>
        <v>a</v>
      </c>
      <c r="N110" t="e">
        <f>VLOOKUP(M110,Sperrdaten!C:D,2,FALSE)</f>
        <v>#N/A</v>
      </c>
      <c r="O110" s="32" t="str">
        <f t="shared" si="17"/>
        <v>SR</v>
      </c>
      <c r="P110" s="33" t="e">
        <f>VLOOKUP(O110,Sperrdaten!C:D,2,FALSE)</f>
        <v>#N/A</v>
      </c>
    </row>
    <row r="111" spans="1:16" ht="15" x14ac:dyDescent="0.2">
      <c r="A111" s="50">
        <f>$A$108</f>
        <v>45977</v>
      </c>
      <c r="B111" s="12" t="s">
        <v>26</v>
      </c>
      <c r="C111" s="13" t="s">
        <v>241</v>
      </c>
      <c r="D111" s="13" t="s">
        <v>129</v>
      </c>
      <c r="E111" s="45"/>
      <c r="F111" s="1" t="str">
        <f>$B$108</f>
        <v>Erlinsbach</v>
      </c>
      <c r="I111" s="31" t="str">
        <f t="shared" si="14"/>
        <v>45977AEC</v>
      </c>
      <c r="J111" t="e">
        <f>VLOOKUP(I111,Sperrdaten!H:I,2,FALSE)</f>
        <v>#N/A</v>
      </c>
      <c r="K111" s="32" t="str">
        <f t="shared" si="15"/>
        <v>45977AEC</v>
      </c>
      <c r="L111" t="e">
        <f>VLOOKUP(K111,Sperrdaten!C:D,2,FALSE)</f>
        <v>#N/A</v>
      </c>
      <c r="M111" s="32" t="str">
        <f t="shared" si="16"/>
        <v>45977ERC</v>
      </c>
      <c r="N111" t="e">
        <f>VLOOKUP(M111,Sperrdaten!C:D,2,FALSE)</f>
        <v>#N/A</v>
      </c>
      <c r="O111" s="32" t="str">
        <f t="shared" si="17"/>
        <v>45977</v>
      </c>
      <c r="P111" s="33" t="e">
        <f>VLOOKUP(O111,Sperrdaten!C:D,2,FALSE)</f>
        <v>#N/A</v>
      </c>
    </row>
    <row r="112" spans="1:16" ht="15" x14ac:dyDescent="0.2">
      <c r="A112" s="50">
        <f>$A$108</f>
        <v>45977</v>
      </c>
      <c r="B112" s="6" t="s">
        <v>368</v>
      </c>
      <c r="C112" s="13" t="s">
        <v>92</v>
      </c>
      <c r="D112" s="13" t="s">
        <v>76</v>
      </c>
      <c r="E112" s="45"/>
      <c r="F112" s="1" t="str">
        <f t="shared" ref="F112:F119" si="24">$B$108</f>
        <v>Erlinsbach</v>
      </c>
      <c r="I112" s="31" t="str">
        <f t="shared" si="14"/>
        <v>45977BTC</v>
      </c>
      <c r="J112" t="e">
        <f>VLOOKUP(I112,Sperrdaten!H:I,2,FALSE)</f>
        <v>#N/A</v>
      </c>
      <c r="K112" s="32" t="str">
        <f t="shared" si="15"/>
        <v>45977BTC</v>
      </c>
      <c r="L112" t="e">
        <f>VLOOKUP(K112,Sperrdaten!C:D,2,FALSE)</f>
        <v>#N/A</v>
      </c>
      <c r="M112" s="32" t="str">
        <f t="shared" si="16"/>
        <v>45977BLC</v>
      </c>
      <c r="N112" t="e">
        <f>VLOOKUP(M112,Sperrdaten!C:D,2,FALSE)</f>
        <v>#N/A</v>
      </c>
      <c r="O112" s="32" t="str">
        <f t="shared" si="17"/>
        <v>45977</v>
      </c>
      <c r="P112" s="33" t="e">
        <f>VLOOKUP(O112,Sperrdaten!C:D,2,FALSE)</f>
        <v>#N/A</v>
      </c>
    </row>
    <row r="113" spans="1:16" ht="15" x14ac:dyDescent="0.2">
      <c r="A113" s="50">
        <f t="shared" ref="A113:A119" si="25">$A$108</f>
        <v>45977</v>
      </c>
      <c r="B113" s="6" t="s">
        <v>380</v>
      </c>
      <c r="C113" s="13" t="s">
        <v>241</v>
      </c>
      <c r="D113" s="13" t="s">
        <v>299</v>
      </c>
      <c r="E113" s="45"/>
      <c r="F113" s="1" t="str">
        <f t="shared" si="24"/>
        <v>Erlinsbach</v>
      </c>
      <c r="I113" s="31" t="str">
        <f t="shared" si="14"/>
        <v>45977AEC</v>
      </c>
      <c r="J113" t="e">
        <f>VLOOKUP(I113,Sperrdaten!H:I,2,FALSE)</f>
        <v>#N/A</v>
      </c>
      <c r="K113" s="32" t="str">
        <f t="shared" si="15"/>
        <v>45977AEC</v>
      </c>
      <c r="L113" t="e">
        <f>VLOOKUP(K113,Sperrdaten!C:D,2,FALSE)</f>
        <v>#N/A</v>
      </c>
      <c r="M113" s="32" t="str">
        <f t="shared" si="16"/>
        <v>45977CHC</v>
      </c>
      <c r="N113" t="e">
        <f>VLOOKUP(M113,Sperrdaten!C:D,2,FALSE)</f>
        <v>#N/A</v>
      </c>
      <c r="O113" s="32" t="str">
        <f t="shared" si="17"/>
        <v>45977</v>
      </c>
      <c r="P113" s="33" t="e">
        <f>VLOOKUP(O113,Sperrdaten!C:D,2,FALSE)</f>
        <v>#N/A</v>
      </c>
    </row>
    <row r="114" spans="1:16" ht="15" x14ac:dyDescent="0.2">
      <c r="A114" s="50">
        <f t="shared" si="25"/>
        <v>45977</v>
      </c>
      <c r="B114" s="6" t="s">
        <v>210</v>
      </c>
      <c r="C114" s="13" t="s">
        <v>92</v>
      </c>
      <c r="D114" s="13" t="s">
        <v>182</v>
      </c>
      <c r="E114" s="45"/>
      <c r="F114" s="1" t="str">
        <f t="shared" si="24"/>
        <v>Erlinsbach</v>
      </c>
      <c r="I114" s="31" t="str">
        <f t="shared" si="14"/>
        <v>45977BTC</v>
      </c>
      <c r="J114" t="e">
        <f>VLOOKUP(I114,Sperrdaten!H:I,2,FALSE)</f>
        <v>#N/A</v>
      </c>
      <c r="K114" s="32" t="str">
        <f t="shared" si="15"/>
        <v>45977BTC</v>
      </c>
      <c r="L114" t="e">
        <f>VLOOKUP(K114,Sperrdaten!C:D,2,FALSE)</f>
        <v>#N/A</v>
      </c>
      <c r="M114" s="32" t="str">
        <f t="shared" si="16"/>
        <v>45977GAC</v>
      </c>
      <c r="N114" t="e">
        <f>VLOOKUP(M114,Sperrdaten!C:D,2,FALSE)</f>
        <v>#N/A</v>
      </c>
      <c r="O114" s="32" t="str">
        <f t="shared" si="17"/>
        <v>45977</v>
      </c>
      <c r="P114" s="33" t="e">
        <f>VLOOKUP(O114,Sperrdaten!C:D,2,FALSE)</f>
        <v>#N/A</v>
      </c>
    </row>
    <row r="115" spans="1:16" ht="15" x14ac:dyDescent="0.2">
      <c r="A115" s="50">
        <f t="shared" si="25"/>
        <v>45977</v>
      </c>
      <c r="B115" s="6" t="s">
        <v>385</v>
      </c>
      <c r="C115" s="13" t="s">
        <v>76</v>
      </c>
      <c r="D115" s="13" t="s">
        <v>299</v>
      </c>
      <c r="E115" s="45"/>
      <c r="F115" s="1" t="str">
        <f t="shared" si="24"/>
        <v>Erlinsbach</v>
      </c>
      <c r="I115" s="31" t="str">
        <f t="shared" si="14"/>
        <v>45977BLC</v>
      </c>
      <c r="J115" t="e">
        <f>VLOOKUP(I115,Sperrdaten!H:I,2,FALSE)</f>
        <v>#N/A</v>
      </c>
      <c r="K115" s="32" t="str">
        <f t="shared" si="15"/>
        <v>45977BLC</v>
      </c>
      <c r="L115" t="e">
        <f>VLOOKUP(K115,Sperrdaten!C:D,2,FALSE)</f>
        <v>#N/A</v>
      </c>
      <c r="M115" s="32" t="str">
        <f t="shared" si="16"/>
        <v>45977CHC</v>
      </c>
      <c r="N115" t="e">
        <f>VLOOKUP(M115,Sperrdaten!C:D,2,FALSE)</f>
        <v>#N/A</v>
      </c>
      <c r="O115" s="32" t="str">
        <f t="shared" si="17"/>
        <v>45977</v>
      </c>
      <c r="P115" s="33" t="e">
        <f>VLOOKUP(O115,Sperrdaten!C:D,2,FALSE)</f>
        <v>#N/A</v>
      </c>
    </row>
    <row r="116" spans="1:16" ht="15" x14ac:dyDescent="0.2">
      <c r="A116" s="50">
        <f t="shared" si="25"/>
        <v>45977</v>
      </c>
      <c r="B116" s="6" t="s">
        <v>386</v>
      </c>
      <c r="C116" s="13" t="s">
        <v>129</v>
      </c>
      <c r="D116" s="13" t="s">
        <v>182</v>
      </c>
      <c r="E116" s="45"/>
      <c r="F116" s="1" t="str">
        <f t="shared" si="24"/>
        <v>Erlinsbach</v>
      </c>
      <c r="I116" s="31" t="str">
        <f t="shared" si="14"/>
        <v>45977ERC</v>
      </c>
      <c r="J116" t="e">
        <f>VLOOKUP(I116,Sperrdaten!H:I,2,FALSE)</f>
        <v>#N/A</v>
      </c>
      <c r="K116" s="32" t="str">
        <f t="shared" si="15"/>
        <v>45977ERC</v>
      </c>
      <c r="L116" t="e">
        <f>VLOOKUP(K116,Sperrdaten!C:D,2,FALSE)</f>
        <v>#N/A</v>
      </c>
      <c r="M116" s="32" t="str">
        <f t="shared" si="16"/>
        <v>45977GAC</v>
      </c>
      <c r="N116" t="e">
        <f>VLOOKUP(M116,Sperrdaten!C:D,2,FALSE)</f>
        <v>#N/A</v>
      </c>
      <c r="O116" s="32" t="str">
        <f t="shared" si="17"/>
        <v>45977</v>
      </c>
      <c r="P116" s="33" t="e">
        <f>VLOOKUP(O116,Sperrdaten!C:D,2,FALSE)</f>
        <v>#N/A</v>
      </c>
    </row>
    <row r="117" spans="1:16" ht="15" x14ac:dyDescent="0.2">
      <c r="A117" s="50">
        <f t="shared" si="25"/>
        <v>45977</v>
      </c>
      <c r="B117" s="6" t="s">
        <v>31</v>
      </c>
      <c r="C117" s="13"/>
      <c r="D117" s="13"/>
      <c r="E117" s="45"/>
      <c r="F117" s="1" t="str">
        <f t="shared" si="24"/>
        <v>Erlinsbach</v>
      </c>
      <c r="I117" s="31" t="str">
        <f t="shared" si="14"/>
        <v>45977</v>
      </c>
      <c r="J117" t="e">
        <f>VLOOKUP(I117,Sperrdaten!H:I,2,FALSE)</f>
        <v>#N/A</v>
      </c>
      <c r="K117" s="32" t="str">
        <f t="shared" si="15"/>
        <v>45977</v>
      </c>
      <c r="L117" t="e">
        <f>VLOOKUP(K117,Sperrdaten!C:D,2,FALSE)</f>
        <v>#N/A</v>
      </c>
      <c r="M117" s="32" t="str">
        <f t="shared" si="16"/>
        <v>45977</v>
      </c>
      <c r="N117" t="e">
        <f>VLOOKUP(M117,Sperrdaten!C:D,2,FALSE)</f>
        <v>#N/A</v>
      </c>
      <c r="O117" s="32" t="str">
        <f t="shared" si="17"/>
        <v>45977</v>
      </c>
      <c r="P117" s="33" t="e">
        <f>VLOOKUP(O117,Sperrdaten!C:D,2,FALSE)</f>
        <v>#N/A</v>
      </c>
    </row>
    <row r="118" spans="1:16" ht="15" x14ac:dyDescent="0.2">
      <c r="A118" s="50">
        <f t="shared" si="25"/>
        <v>45977</v>
      </c>
      <c r="B118" s="6" t="s">
        <v>32</v>
      </c>
      <c r="C118" s="13"/>
      <c r="D118" s="13"/>
      <c r="E118" s="45"/>
      <c r="F118" s="1" t="str">
        <f t="shared" si="24"/>
        <v>Erlinsbach</v>
      </c>
      <c r="I118" s="31" t="str">
        <f t="shared" si="14"/>
        <v>45977</v>
      </c>
      <c r="J118" t="e">
        <f>VLOOKUP(I118,Sperrdaten!H:I,2,FALSE)</f>
        <v>#N/A</v>
      </c>
      <c r="K118" s="32" t="str">
        <f t="shared" si="15"/>
        <v>45977</v>
      </c>
      <c r="L118" t="e">
        <f>VLOOKUP(K118,Sperrdaten!C:D,2,FALSE)</f>
        <v>#N/A</v>
      </c>
      <c r="M118" s="32" t="str">
        <f t="shared" si="16"/>
        <v>45977</v>
      </c>
      <c r="N118" t="e">
        <f>VLOOKUP(M118,Sperrdaten!C:D,2,FALSE)</f>
        <v>#N/A</v>
      </c>
      <c r="O118" s="32" t="str">
        <f t="shared" si="17"/>
        <v>45977</v>
      </c>
      <c r="P118" s="33" t="e">
        <f>VLOOKUP(O118,Sperrdaten!C:D,2,FALSE)</f>
        <v>#N/A</v>
      </c>
    </row>
    <row r="119" spans="1:16" ht="16" thickBot="1" x14ac:dyDescent="0.25">
      <c r="A119" s="51">
        <f t="shared" si="25"/>
        <v>45977</v>
      </c>
      <c r="B119" s="47" t="s">
        <v>33</v>
      </c>
      <c r="C119" s="48"/>
      <c r="D119" s="48"/>
      <c r="E119" s="49"/>
      <c r="F119" s="1" t="str">
        <f t="shared" si="24"/>
        <v>Erlinsbach</v>
      </c>
      <c r="I119" s="31" t="str">
        <f t="shared" si="14"/>
        <v>45977</v>
      </c>
      <c r="J119" t="e">
        <f>VLOOKUP(I119,Sperrdaten!H:I,2,FALSE)</f>
        <v>#N/A</v>
      </c>
      <c r="K119" s="32" t="str">
        <f t="shared" si="15"/>
        <v>45977</v>
      </c>
      <c r="L119" t="e">
        <f>VLOOKUP(K119,Sperrdaten!C:D,2,FALSE)</f>
        <v>#N/A</v>
      </c>
      <c r="M119" s="32" t="str">
        <f t="shared" si="16"/>
        <v>45977</v>
      </c>
      <c r="N119" t="e">
        <f>VLOOKUP(M119,Sperrdaten!C:D,2,FALSE)</f>
        <v>#N/A</v>
      </c>
      <c r="O119" s="32" t="str">
        <f t="shared" si="17"/>
        <v>45977</v>
      </c>
      <c r="P119" s="33" t="e">
        <f>VLOOKUP(O119,Sperrdaten!C:D,2,FALSE)</f>
        <v>#N/A</v>
      </c>
    </row>
    <row r="120" spans="1:16" ht="16" thickBot="1" x14ac:dyDescent="0.25">
      <c r="I120" s="31" t="str">
        <f t="shared" si="14"/>
        <v/>
      </c>
      <c r="J120">
        <f>VLOOKUP(I120,Sperrdaten!H:I,2,FALSE)</f>
        <v>1</v>
      </c>
      <c r="K120" s="32" t="str">
        <f t="shared" si="15"/>
        <v/>
      </c>
      <c r="L120">
        <f>VLOOKUP(K120,Sperrdaten!C:D,2,FALSE)</f>
        <v>1</v>
      </c>
      <c r="M120" s="32" t="str">
        <f t="shared" si="16"/>
        <v/>
      </c>
      <c r="N120">
        <f>VLOOKUP(M120,Sperrdaten!C:D,2,FALSE)</f>
        <v>1</v>
      </c>
      <c r="O120" s="32" t="str">
        <f t="shared" si="17"/>
        <v/>
      </c>
      <c r="P120" s="33">
        <f>VLOOKUP(O120,Sperrdaten!C:D,2,FALSE)</f>
        <v>1</v>
      </c>
    </row>
    <row r="121" spans="1:16" ht="15" x14ac:dyDescent="0.2">
      <c r="A121" s="91">
        <v>45997</v>
      </c>
      <c r="B121" s="93" t="s">
        <v>387</v>
      </c>
      <c r="C121" s="93"/>
      <c r="D121" s="93"/>
      <c r="E121" s="94"/>
      <c r="I121" s="31" t="str">
        <f t="shared" si="14"/>
        <v>45997</v>
      </c>
      <c r="J121" t="e">
        <f>VLOOKUP(I121,Sperrdaten!H:I,2,FALSE)</f>
        <v>#N/A</v>
      </c>
      <c r="K121" s="32" t="str">
        <f t="shared" si="15"/>
        <v>45997</v>
      </c>
      <c r="L121" t="e">
        <f>VLOOKUP(K121,Sperrdaten!C:D,2,FALSE)</f>
        <v>#N/A</v>
      </c>
      <c r="M121" s="32" t="str">
        <f t="shared" si="16"/>
        <v>45997</v>
      </c>
      <c r="N121" t="e">
        <f>VLOOKUP(M121,Sperrdaten!C:D,2,FALSE)</f>
        <v>#N/A</v>
      </c>
      <c r="O121" s="32" t="str">
        <f t="shared" si="17"/>
        <v>45997</v>
      </c>
      <c r="P121" s="33" t="e">
        <f>VLOOKUP(O121,Sperrdaten!C:D,2,FALSE)</f>
        <v>#N/A</v>
      </c>
    </row>
    <row r="122" spans="1:16" ht="15" x14ac:dyDescent="0.2">
      <c r="A122" s="92"/>
      <c r="B122" s="85"/>
      <c r="C122" s="85"/>
      <c r="D122" s="85"/>
      <c r="E122" s="95"/>
      <c r="I122" s="31" t="str">
        <f t="shared" si="14"/>
        <v/>
      </c>
      <c r="J122">
        <f>VLOOKUP(I122,Sperrdaten!H:I,2,FALSE)</f>
        <v>1</v>
      </c>
      <c r="K122" s="32" t="str">
        <f t="shared" si="15"/>
        <v/>
      </c>
      <c r="L122">
        <f>VLOOKUP(K122,Sperrdaten!C:D,2,FALSE)</f>
        <v>1</v>
      </c>
      <c r="M122" s="32" t="str">
        <f t="shared" si="16"/>
        <v/>
      </c>
      <c r="N122">
        <f>VLOOKUP(M122,Sperrdaten!C:D,2,FALSE)</f>
        <v>1</v>
      </c>
      <c r="O122" s="32" t="str">
        <f t="shared" si="17"/>
        <v/>
      </c>
      <c r="P122" s="33">
        <f>VLOOKUP(O122,Sperrdaten!C:D,2,FALSE)</f>
        <v>1</v>
      </c>
    </row>
    <row r="123" spans="1:16" ht="15" x14ac:dyDescent="0.2">
      <c r="A123" s="92"/>
      <c r="B123" s="14" t="s">
        <v>11</v>
      </c>
      <c r="C123" s="15" t="s">
        <v>12</v>
      </c>
      <c r="D123" s="15" t="s">
        <v>13</v>
      </c>
      <c r="E123" s="43" t="s">
        <v>14</v>
      </c>
      <c r="I123" s="31" t="str">
        <f t="shared" si="14"/>
        <v>h</v>
      </c>
      <c r="J123" t="e">
        <f>VLOOKUP(I123,Sperrdaten!H:I,2,FALSE)</f>
        <v>#N/A</v>
      </c>
      <c r="K123" s="32" t="str">
        <f t="shared" si="15"/>
        <v>h</v>
      </c>
      <c r="L123" t="e">
        <f>VLOOKUP(K123,Sperrdaten!C:D,2,FALSE)</f>
        <v>#N/A</v>
      </c>
      <c r="M123" s="32" t="str">
        <f t="shared" si="16"/>
        <v>a</v>
      </c>
      <c r="N123" t="e">
        <f>VLOOKUP(M123,Sperrdaten!C:D,2,FALSE)</f>
        <v>#N/A</v>
      </c>
      <c r="O123" s="32" t="str">
        <f t="shared" si="17"/>
        <v>SR</v>
      </c>
      <c r="P123" s="33" t="e">
        <f>VLOOKUP(O123,Sperrdaten!C:D,2,FALSE)</f>
        <v>#N/A</v>
      </c>
    </row>
    <row r="124" spans="1:16" ht="15" x14ac:dyDescent="0.2">
      <c r="A124" s="44">
        <f>$A$121</f>
        <v>45997</v>
      </c>
      <c r="B124" s="12" t="s">
        <v>26</v>
      </c>
      <c r="C124" s="13" t="s">
        <v>307</v>
      </c>
      <c r="D124" s="13" t="s">
        <v>182</v>
      </c>
      <c r="E124" s="45"/>
      <c r="F124" s="1" t="str">
        <f>$B$121</f>
        <v>Dorénaz</v>
      </c>
      <c r="I124" s="31" t="str">
        <f t="shared" si="14"/>
        <v>45997VAC</v>
      </c>
      <c r="J124" t="e">
        <f>VLOOKUP(I124,Sperrdaten!H:I,2,FALSE)</f>
        <v>#N/A</v>
      </c>
      <c r="K124" s="32" t="str">
        <f t="shared" si="15"/>
        <v>45997VAC</v>
      </c>
      <c r="L124" t="e">
        <f>VLOOKUP(K124,Sperrdaten!C:D,2,FALSE)</f>
        <v>#N/A</v>
      </c>
      <c r="M124" s="32" t="str">
        <f t="shared" si="16"/>
        <v>45997GAC</v>
      </c>
      <c r="N124" t="e">
        <f>VLOOKUP(M124,Sperrdaten!C:D,2,FALSE)</f>
        <v>#N/A</v>
      </c>
      <c r="O124" s="32" t="str">
        <f t="shared" si="17"/>
        <v>45997</v>
      </c>
      <c r="P124" s="33" t="e">
        <f>VLOOKUP(O124,Sperrdaten!C:D,2,FALSE)</f>
        <v>#N/A</v>
      </c>
    </row>
    <row r="125" spans="1:16" ht="15" x14ac:dyDescent="0.2">
      <c r="A125" s="44">
        <f t="shared" ref="A125:A132" si="26">$A$121</f>
        <v>45997</v>
      </c>
      <c r="B125" s="6" t="s">
        <v>368</v>
      </c>
      <c r="C125" s="13" t="s">
        <v>92</v>
      </c>
      <c r="D125" s="13" t="s">
        <v>299</v>
      </c>
      <c r="E125" s="45"/>
      <c r="F125" s="1" t="str">
        <f t="shared" ref="F125:F132" si="27">$B$121</f>
        <v>Dorénaz</v>
      </c>
      <c r="I125" s="31" t="str">
        <f t="shared" si="14"/>
        <v>45997BTC</v>
      </c>
      <c r="J125" t="e">
        <f>VLOOKUP(I125,Sperrdaten!H:I,2,FALSE)</f>
        <v>#N/A</v>
      </c>
      <c r="K125" s="32" t="str">
        <f t="shared" si="15"/>
        <v>45997BTC</v>
      </c>
      <c r="L125" t="e">
        <f>VLOOKUP(K125,Sperrdaten!C:D,2,FALSE)</f>
        <v>#N/A</v>
      </c>
      <c r="M125" s="32" t="str">
        <f t="shared" si="16"/>
        <v>45997CHC</v>
      </c>
      <c r="N125" t="e">
        <f>VLOOKUP(M125,Sperrdaten!C:D,2,FALSE)</f>
        <v>#N/A</v>
      </c>
      <c r="O125" s="32" t="str">
        <f t="shared" si="17"/>
        <v>45997</v>
      </c>
      <c r="P125" s="33" t="e">
        <f>VLOOKUP(O125,Sperrdaten!C:D,2,FALSE)</f>
        <v>#N/A</v>
      </c>
    </row>
    <row r="126" spans="1:16" ht="15" x14ac:dyDescent="0.2">
      <c r="A126" s="44">
        <f t="shared" si="26"/>
        <v>45997</v>
      </c>
      <c r="B126" s="6" t="s">
        <v>380</v>
      </c>
      <c r="C126" s="13" t="s">
        <v>182</v>
      </c>
      <c r="D126" s="13" t="s">
        <v>241</v>
      </c>
      <c r="E126" s="45"/>
      <c r="F126" s="1" t="str">
        <f t="shared" si="27"/>
        <v>Dorénaz</v>
      </c>
      <c r="I126" s="31" t="str">
        <f t="shared" si="14"/>
        <v>45997GAC</v>
      </c>
      <c r="J126">
        <f>VLOOKUP(I126,Sperrdaten!H:I,2,FALSE)</f>
        <v>1</v>
      </c>
      <c r="K126" s="32" t="str">
        <f t="shared" si="15"/>
        <v>45997GAC</v>
      </c>
      <c r="L126" t="e">
        <f>VLOOKUP(K126,Sperrdaten!C:D,2,FALSE)</f>
        <v>#N/A</v>
      </c>
      <c r="M126" s="32" t="str">
        <f t="shared" si="16"/>
        <v>45997AEC</v>
      </c>
      <c r="N126" t="e">
        <f>VLOOKUP(M126,Sperrdaten!C:D,2,FALSE)</f>
        <v>#N/A</v>
      </c>
      <c r="O126" s="32" t="str">
        <f t="shared" si="17"/>
        <v>45997</v>
      </c>
      <c r="P126" s="33" t="e">
        <f>VLOOKUP(O126,Sperrdaten!C:D,2,FALSE)</f>
        <v>#N/A</v>
      </c>
    </row>
    <row r="127" spans="1:16" ht="15" x14ac:dyDescent="0.2">
      <c r="A127" s="44">
        <f t="shared" si="26"/>
        <v>45997</v>
      </c>
      <c r="B127" s="6" t="s">
        <v>210</v>
      </c>
      <c r="C127" s="13" t="s">
        <v>299</v>
      </c>
      <c r="D127" s="13" t="s">
        <v>76</v>
      </c>
      <c r="E127" s="45"/>
      <c r="F127" s="1" t="str">
        <f t="shared" si="27"/>
        <v>Dorénaz</v>
      </c>
      <c r="I127" s="31" t="str">
        <f t="shared" si="14"/>
        <v>45997CHC</v>
      </c>
      <c r="J127" t="e">
        <f>VLOOKUP(I127,Sperrdaten!H:I,2,FALSE)</f>
        <v>#N/A</v>
      </c>
      <c r="K127" s="32" t="str">
        <f t="shared" si="15"/>
        <v>45997CHC</v>
      </c>
      <c r="L127" t="e">
        <f>VLOOKUP(K127,Sperrdaten!C:D,2,FALSE)</f>
        <v>#N/A</v>
      </c>
      <c r="M127" s="32" t="str">
        <f t="shared" si="16"/>
        <v>45997BLC</v>
      </c>
      <c r="N127" t="e">
        <f>VLOOKUP(M127,Sperrdaten!C:D,2,FALSE)</f>
        <v>#N/A</v>
      </c>
      <c r="O127" s="32" t="str">
        <f t="shared" si="17"/>
        <v>45997</v>
      </c>
      <c r="P127" s="33" t="e">
        <f>VLOOKUP(O127,Sperrdaten!C:D,2,FALSE)</f>
        <v>#N/A</v>
      </c>
    </row>
    <row r="128" spans="1:16" ht="15" x14ac:dyDescent="0.2">
      <c r="A128" s="44">
        <f t="shared" si="26"/>
        <v>45997</v>
      </c>
      <c r="B128" s="6" t="s">
        <v>385</v>
      </c>
      <c r="C128" s="13" t="s">
        <v>92</v>
      </c>
      <c r="D128" s="13" t="s">
        <v>241</v>
      </c>
      <c r="E128" s="45"/>
      <c r="F128" s="1" t="str">
        <f t="shared" si="27"/>
        <v>Dorénaz</v>
      </c>
      <c r="I128" s="31" t="str">
        <f t="shared" si="14"/>
        <v>45997BTC</v>
      </c>
      <c r="J128" t="e">
        <f>VLOOKUP(I128,Sperrdaten!H:I,2,FALSE)</f>
        <v>#N/A</v>
      </c>
      <c r="K128" s="32" t="str">
        <f t="shared" si="15"/>
        <v>45997BTC</v>
      </c>
      <c r="L128" t="e">
        <f>VLOOKUP(K128,Sperrdaten!C:D,2,FALSE)</f>
        <v>#N/A</v>
      </c>
      <c r="M128" s="32" t="str">
        <f t="shared" si="16"/>
        <v>45997AEC</v>
      </c>
      <c r="N128" t="e">
        <f>VLOOKUP(M128,Sperrdaten!C:D,2,FALSE)</f>
        <v>#N/A</v>
      </c>
      <c r="O128" s="32" t="str">
        <f t="shared" si="17"/>
        <v>45997</v>
      </c>
      <c r="P128" s="33" t="e">
        <f>VLOOKUP(O128,Sperrdaten!C:D,2,FALSE)</f>
        <v>#N/A</v>
      </c>
    </row>
    <row r="129" spans="1:16" ht="15" x14ac:dyDescent="0.2">
      <c r="A129" s="44">
        <f t="shared" si="26"/>
        <v>45997</v>
      </c>
      <c r="B129" s="6" t="s">
        <v>386</v>
      </c>
      <c r="C129" s="13" t="s">
        <v>76</v>
      </c>
      <c r="D129" s="13" t="s">
        <v>307</v>
      </c>
      <c r="E129" s="45"/>
      <c r="F129" s="1" t="str">
        <f t="shared" si="27"/>
        <v>Dorénaz</v>
      </c>
      <c r="I129" s="31" t="str">
        <f t="shared" si="14"/>
        <v>45997BLC</v>
      </c>
      <c r="J129" t="e">
        <f>VLOOKUP(I129,Sperrdaten!H:I,2,FALSE)</f>
        <v>#N/A</v>
      </c>
      <c r="K129" s="32" t="str">
        <f t="shared" si="15"/>
        <v>45997BLC</v>
      </c>
      <c r="L129" t="e">
        <f>VLOOKUP(K129,Sperrdaten!C:D,2,FALSE)</f>
        <v>#N/A</v>
      </c>
      <c r="M129" s="32" t="str">
        <f t="shared" si="16"/>
        <v>45997VAC</v>
      </c>
      <c r="N129" t="e">
        <f>VLOOKUP(M129,Sperrdaten!C:D,2,FALSE)</f>
        <v>#N/A</v>
      </c>
      <c r="O129" s="32" t="str">
        <f t="shared" si="17"/>
        <v>45997</v>
      </c>
      <c r="P129" s="33" t="e">
        <f>VLOOKUP(O129,Sperrdaten!C:D,2,FALSE)</f>
        <v>#N/A</v>
      </c>
    </row>
    <row r="130" spans="1:16" ht="15" x14ac:dyDescent="0.2">
      <c r="A130" s="44">
        <f t="shared" si="26"/>
        <v>45997</v>
      </c>
      <c r="B130" s="6" t="s">
        <v>31</v>
      </c>
      <c r="C130" s="13"/>
      <c r="D130" s="13"/>
      <c r="E130" s="45"/>
      <c r="F130" s="1" t="str">
        <f t="shared" si="27"/>
        <v>Dorénaz</v>
      </c>
      <c r="I130" s="31" t="str">
        <f t="shared" si="14"/>
        <v>45997</v>
      </c>
      <c r="J130" t="e">
        <f>VLOOKUP(I130,Sperrdaten!H:I,2,FALSE)</f>
        <v>#N/A</v>
      </c>
      <c r="K130" s="32" t="str">
        <f t="shared" si="15"/>
        <v>45997</v>
      </c>
      <c r="L130" t="e">
        <f>VLOOKUP(K130,Sperrdaten!C:D,2,FALSE)</f>
        <v>#N/A</v>
      </c>
      <c r="M130" s="32" t="str">
        <f t="shared" si="16"/>
        <v>45997</v>
      </c>
      <c r="N130" t="e">
        <f>VLOOKUP(M130,Sperrdaten!C:D,2,FALSE)</f>
        <v>#N/A</v>
      </c>
      <c r="O130" s="32" t="str">
        <f t="shared" si="17"/>
        <v>45997</v>
      </c>
      <c r="P130" s="33" t="e">
        <f>VLOOKUP(O130,Sperrdaten!C:D,2,FALSE)</f>
        <v>#N/A</v>
      </c>
    </row>
    <row r="131" spans="1:16" ht="15" x14ac:dyDescent="0.2">
      <c r="A131" s="44">
        <f t="shared" si="26"/>
        <v>45997</v>
      </c>
      <c r="B131" s="6" t="s">
        <v>32</v>
      </c>
      <c r="C131" s="13"/>
      <c r="D131" s="13"/>
      <c r="E131" s="45"/>
      <c r="F131" s="1" t="str">
        <f t="shared" si="27"/>
        <v>Dorénaz</v>
      </c>
      <c r="I131" s="31" t="str">
        <f t="shared" si="14"/>
        <v>45997</v>
      </c>
      <c r="J131" t="e">
        <f>VLOOKUP(I131,Sperrdaten!H:I,2,FALSE)</f>
        <v>#N/A</v>
      </c>
      <c r="K131" s="32" t="str">
        <f t="shared" si="15"/>
        <v>45997</v>
      </c>
      <c r="L131" t="e">
        <f>VLOOKUP(K131,Sperrdaten!C:D,2,FALSE)</f>
        <v>#N/A</v>
      </c>
      <c r="M131" s="32" t="str">
        <f t="shared" si="16"/>
        <v>45997</v>
      </c>
      <c r="N131" t="e">
        <f>VLOOKUP(M131,Sperrdaten!C:D,2,FALSE)</f>
        <v>#N/A</v>
      </c>
      <c r="O131" s="32" t="str">
        <f t="shared" si="17"/>
        <v>45997</v>
      </c>
      <c r="P131" s="33" t="e">
        <f>VLOOKUP(O131,Sperrdaten!C:D,2,FALSE)</f>
        <v>#N/A</v>
      </c>
    </row>
    <row r="132" spans="1:16" ht="16" thickBot="1" x14ac:dyDescent="0.25">
      <c r="A132" s="46">
        <f t="shared" si="26"/>
        <v>45997</v>
      </c>
      <c r="B132" s="47" t="s">
        <v>33</v>
      </c>
      <c r="C132" s="48"/>
      <c r="D132" s="48"/>
      <c r="E132" s="49"/>
      <c r="F132" s="1" t="str">
        <f t="shared" si="27"/>
        <v>Dorénaz</v>
      </c>
      <c r="I132" s="31" t="str">
        <f t="shared" si="14"/>
        <v>45997</v>
      </c>
      <c r="J132" t="e">
        <f>VLOOKUP(I132,Sperrdaten!H:I,2,FALSE)</f>
        <v>#N/A</v>
      </c>
      <c r="K132" s="32" t="str">
        <f t="shared" si="15"/>
        <v>45997</v>
      </c>
      <c r="L132" t="e">
        <f>VLOOKUP(K132,Sperrdaten!C:D,2,FALSE)</f>
        <v>#N/A</v>
      </c>
      <c r="M132" s="32" t="str">
        <f t="shared" si="16"/>
        <v>45997</v>
      </c>
      <c r="N132" t="e">
        <f>VLOOKUP(M132,Sperrdaten!C:D,2,FALSE)</f>
        <v>#N/A</v>
      </c>
      <c r="O132" s="32" t="str">
        <f t="shared" si="17"/>
        <v>45997</v>
      </c>
      <c r="P132" s="33" t="e">
        <f>VLOOKUP(O132,Sperrdaten!C:D,2,FALSE)</f>
        <v>#N/A</v>
      </c>
    </row>
    <row r="133" spans="1:16" ht="16" thickBot="1" x14ac:dyDescent="0.25">
      <c r="I133" s="31" t="str">
        <f t="shared" si="14"/>
        <v/>
      </c>
      <c r="J133">
        <f>VLOOKUP(I133,Sperrdaten!H:I,2,FALSE)</f>
        <v>1</v>
      </c>
      <c r="K133" s="32" t="str">
        <f t="shared" si="15"/>
        <v/>
      </c>
      <c r="L133">
        <f>VLOOKUP(K133,Sperrdaten!C:D,2,FALSE)</f>
        <v>1</v>
      </c>
      <c r="M133" s="32" t="str">
        <f t="shared" si="16"/>
        <v/>
      </c>
      <c r="N133">
        <f>VLOOKUP(M133,Sperrdaten!C:D,2,FALSE)</f>
        <v>1</v>
      </c>
      <c r="O133" s="32" t="str">
        <f t="shared" si="17"/>
        <v/>
      </c>
      <c r="P133" s="33">
        <f>VLOOKUP(O133,Sperrdaten!C:D,2,FALSE)</f>
        <v>1</v>
      </c>
    </row>
    <row r="134" spans="1:16" ht="15" x14ac:dyDescent="0.2">
      <c r="A134" s="91">
        <v>46145</v>
      </c>
      <c r="B134" s="93" t="s">
        <v>149</v>
      </c>
      <c r="C134" s="93"/>
      <c r="D134" s="93"/>
      <c r="E134" s="94"/>
      <c r="I134" s="31" t="str">
        <f t="shared" si="14"/>
        <v>46145</v>
      </c>
      <c r="J134" t="e">
        <f>VLOOKUP(I134,Sperrdaten!H:I,2,FALSE)</f>
        <v>#N/A</v>
      </c>
      <c r="K134" s="32" t="str">
        <f t="shared" si="15"/>
        <v>46145</v>
      </c>
      <c r="L134" t="e">
        <f>VLOOKUP(K134,Sperrdaten!C:D,2,FALSE)</f>
        <v>#N/A</v>
      </c>
      <c r="M134" s="32" t="str">
        <f t="shared" si="16"/>
        <v>46145</v>
      </c>
      <c r="N134" t="e">
        <f>VLOOKUP(M134,Sperrdaten!C:D,2,FALSE)</f>
        <v>#N/A</v>
      </c>
      <c r="O134" s="32" t="str">
        <f t="shared" si="17"/>
        <v>46145</v>
      </c>
      <c r="P134" s="33" t="e">
        <f>VLOOKUP(O134,Sperrdaten!C:D,2,FALSE)</f>
        <v>#N/A</v>
      </c>
    </row>
    <row r="135" spans="1:16" ht="15" x14ac:dyDescent="0.2">
      <c r="A135" s="92"/>
      <c r="B135" s="85"/>
      <c r="C135" s="85"/>
      <c r="D135" s="85"/>
      <c r="E135" s="95"/>
      <c r="I135" s="31" t="str">
        <f t="shared" si="14"/>
        <v/>
      </c>
      <c r="J135">
        <f>VLOOKUP(I135,Sperrdaten!H:I,2,FALSE)</f>
        <v>1</v>
      </c>
      <c r="K135" s="32" t="str">
        <f t="shared" si="15"/>
        <v/>
      </c>
      <c r="L135">
        <f>VLOOKUP(K135,Sperrdaten!C:D,2,FALSE)</f>
        <v>1</v>
      </c>
      <c r="M135" s="32" t="str">
        <f t="shared" si="16"/>
        <v/>
      </c>
      <c r="N135">
        <f>VLOOKUP(M135,Sperrdaten!C:D,2,FALSE)</f>
        <v>1</v>
      </c>
      <c r="O135" s="32" t="str">
        <f t="shared" si="17"/>
        <v/>
      </c>
      <c r="P135" s="33">
        <f>VLOOKUP(O135,Sperrdaten!C:D,2,FALSE)</f>
        <v>1</v>
      </c>
    </row>
    <row r="136" spans="1:16" ht="15" x14ac:dyDescent="0.2">
      <c r="A136" s="92"/>
      <c r="B136" s="14" t="s">
        <v>11</v>
      </c>
      <c r="C136" s="15" t="s">
        <v>12</v>
      </c>
      <c r="D136" s="15" t="s">
        <v>13</v>
      </c>
      <c r="E136" s="43" t="s">
        <v>14</v>
      </c>
      <c r="I136" s="31" t="str">
        <f t="shared" ref="I136:I199" si="28">A136&amp;C136</f>
        <v>h</v>
      </c>
      <c r="J136" t="e">
        <f>VLOOKUP(I136,Sperrdaten!H:I,2,FALSE)</f>
        <v>#N/A</v>
      </c>
      <c r="K136" s="32" t="str">
        <f t="shared" ref="K136:K199" si="29">A136&amp;C136</f>
        <v>h</v>
      </c>
      <c r="L136" t="e">
        <f>VLOOKUP(K136,Sperrdaten!C:D,2,FALSE)</f>
        <v>#N/A</v>
      </c>
      <c r="M136" s="32" t="str">
        <f t="shared" ref="M136:M199" si="30">A136&amp;D136</f>
        <v>a</v>
      </c>
      <c r="N136" t="e">
        <f>VLOOKUP(M136,Sperrdaten!C:D,2,FALSE)</f>
        <v>#N/A</v>
      </c>
      <c r="O136" s="32" t="str">
        <f t="shared" ref="O136:O199" si="31">A136&amp;E136</f>
        <v>SR</v>
      </c>
      <c r="P136" s="33" t="e">
        <f>VLOOKUP(O136,Sperrdaten!C:D,2,FALSE)</f>
        <v>#N/A</v>
      </c>
    </row>
    <row r="137" spans="1:16" ht="15" x14ac:dyDescent="0.2">
      <c r="A137" s="44">
        <f>$A$134</f>
        <v>46145</v>
      </c>
      <c r="B137" s="12" t="s">
        <v>26</v>
      </c>
      <c r="C137" s="13" t="s">
        <v>299</v>
      </c>
      <c r="D137" s="13" t="s">
        <v>182</v>
      </c>
      <c r="E137" s="45"/>
      <c r="F137" s="1" t="str">
        <f>$B$134</f>
        <v>La Chaux-de-Fonds</v>
      </c>
      <c r="I137" s="31" t="str">
        <f t="shared" si="28"/>
        <v>46145CHC</v>
      </c>
      <c r="J137" t="e">
        <f>VLOOKUP(I137,Sperrdaten!H:I,2,FALSE)</f>
        <v>#N/A</v>
      </c>
      <c r="K137" s="32" t="str">
        <f t="shared" si="29"/>
        <v>46145CHC</v>
      </c>
      <c r="L137" t="e">
        <f>VLOOKUP(K137,Sperrdaten!C:D,2,FALSE)</f>
        <v>#N/A</v>
      </c>
      <c r="M137" s="32" t="str">
        <f t="shared" si="30"/>
        <v>46145GAC</v>
      </c>
      <c r="N137" t="e">
        <f>VLOOKUP(M137,Sperrdaten!C:D,2,FALSE)</f>
        <v>#N/A</v>
      </c>
      <c r="O137" s="32" t="str">
        <f t="shared" si="31"/>
        <v>46145</v>
      </c>
      <c r="P137" s="33" t="e">
        <f>VLOOKUP(O137,Sperrdaten!C:D,2,FALSE)</f>
        <v>#N/A</v>
      </c>
    </row>
    <row r="138" spans="1:16" ht="15" x14ac:dyDescent="0.2">
      <c r="A138" s="44">
        <f t="shared" ref="A138:A145" si="32">$A$134</f>
        <v>46145</v>
      </c>
      <c r="B138" s="6" t="s">
        <v>368</v>
      </c>
      <c r="C138" s="13" t="s">
        <v>76</v>
      </c>
      <c r="D138" s="13" t="s">
        <v>241</v>
      </c>
      <c r="E138" s="45"/>
      <c r="F138" s="1" t="str">
        <f t="shared" ref="F138:F145" si="33">$B$134</f>
        <v>La Chaux-de-Fonds</v>
      </c>
      <c r="I138" s="31" t="str">
        <f t="shared" si="28"/>
        <v>46145BLC</v>
      </c>
      <c r="J138" t="e">
        <f>VLOOKUP(I138,Sperrdaten!H:I,2,FALSE)</f>
        <v>#N/A</v>
      </c>
      <c r="K138" s="32" t="str">
        <f t="shared" si="29"/>
        <v>46145BLC</v>
      </c>
      <c r="L138" t="e">
        <f>VLOOKUP(K138,Sperrdaten!C:D,2,FALSE)</f>
        <v>#N/A</v>
      </c>
      <c r="M138" s="32" t="str">
        <f t="shared" si="30"/>
        <v>46145AEC</v>
      </c>
      <c r="N138" t="e">
        <f>VLOOKUP(M138,Sperrdaten!C:D,2,FALSE)</f>
        <v>#N/A</v>
      </c>
      <c r="O138" s="32" t="str">
        <f t="shared" si="31"/>
        <v>46145</v>
      </c>
      <c r="P138" s="33" t="e">
        <f>VLOOKUP(O138,Sperrdaten!C:D,2,FALSE)</f>
        <v>#N/A</v>
      </c>
    </row>
    <row r="139" spans="1:16" ht="15" x14ac:dyDescent="0.2">
      <c r="A139" s="44">
        <f t="shared" si="32"/>
        <v>46145</v>
      </c>
      <c r="B139" s="6" t="s">
        <v>380</v>
      </c>
      <c r="C139" s="13" t="s">
        <v>182</v>
      </c>
      <c r="D139" s="13" t="s">
        <v>129</v>
      </c>
      <c r="E139" s="45"/>
      <c r="F139" s="1" t="str">
        <f t="shared" si="33"/>
        <v>La Chaux-de-Fonds</v>
      </c>
      <c r="I139" s="31" t="str">
        <f t="shared" si="28"/>
        <v>46145GAC</v>
      </c>
      <c r="J139" t="e">
        <f>VLOOKUP(I139,Sperrdaten!H:I,2,FALSE)</f>
        <v>#N/A</v>
      </c>
      <c r="K139" s="32" t="str">
        <f t="shared" si="29"/>
        <v>46145GAC</v>
      </c>
      <c r="L139" t="e">
        <f>VLOOKUP(K139,Sperrdaten!C:D,2,FALSE)</f>
        <v>#N/A</v>
      </c>
      <c r="M139" s="32" t="str">
        <f t="shared" si="30"/>
        <v>46145ERC</v>
      </c>
      <c r="N139" t="e">
        <f>VLOOKUP(M139,Sperrdaten!C:D,2,FALSE)</f>
        <v>#N/A</v>
      </c>
      <c r="O139" s="32" t="str">
        <f t="shared" si="31"/>
        <v>46145</v>
      </c>
      <c r="P139" s="33" t="e">
        <f>VLOOKUP(O139,Sperrdaten!C:D,2,FALSE)</f>
        <v>#N/A</v>
      </c>
    </row>
    <row r="140" spans="1:16" ht="15" x14ac:dyDescent="0.2">
      <c r="A140" s="44">
        <f t="shared" si="32"/>
        <v>46145</v>
      </c>
      <c r="B140" s="6" t="s">
        <v>210</v>
      </c>
      <c r="C140" s="13" t="s">
        <v>307</v>
      </c>
      <c r="D140" s="13" t="s">
        <v>241</v>
      </c>
      <c r="E140" s="45"/>
      <c r="F140" s="1" t="str">
        <f t="shared" si="33"/>
        <v>La Chaux-de-Fonds</v>
      </c>
      <c r="I140" s="31" t="str">
        <f t="shared" si="28"/>
        <v>46145VAC</v>
      </c>
      <c r="J140" t="e">
        <f>VLOOKUP(I140,Sperrdaten!H:I,2,FALSE)</f>
        <v>#N/A</v>
      </c>
      <c r="K140" s="32" t="str">
        <f t="shared" si="29"/>
        <v>46145VAC</v>
      </c>
      <c r="L140" t="e">
        <f>VLOOKUP(K140,Sperrdaten!C:D,2,FALSE)</f>
        <v>#N/A</v>
      </c>
      <c r="M140" s="32" t="str">
        <f t="shared" si="30"/>
        <v>46145AEC</v>
      </c>
      <c r="N140" t="e">
        <f>VLOOKUP(M140,Sperrdaten!C:D,2,FALSE)</f>
        <v>#N/A</v>
      </c>
      <c r="O140" s="32" t="str">
        <f t="shared" si="31"/>
        <v>46145</v>
      </c>
      <c r="P140" s="33" t="e">
        <f>VLOOKUP(O140,Sperrdaten!C:D,2,FALSE)</f>
        <v>#N/A</v>
      </c>
    </row>
    <row r="141" spans="1:16" ht="15" x14ac:dyDescent="0.2">
      <c r="A141" s="44">
        <f t="shared" si="32"/>
        <v>46145</v>
      </c>
      <c r="B141" s="6" t="s">
        <v>385</v>
      </c>
      <c r="C141" s="13" t="s">
        <v>129</v>
      </c>
      <c r="D141" s="13" t="s">
        <v>76</v>
      </c>
      <c r="E141" s="45"/>
      <c r="F141" s="1" t="str">
        <f t="shared" si="33"/>
        <v>La Chaux-de-Fonds</v>
      </c>
      <c r="I141" s="31" t="str">
        <f t="shared" si="28"/>
        <v>46145ERC</v>
      </c>
      <c r="J141" t="e">
        <f>VLOOKUP(I141,Sperrdaten!H:I,2,FALSE)</f>
        <v>#N/A</v>
      </c>
      <c r="K141" s="32" t="str">
        <f t="shared" si="29"/>
        <v>46145ERC</v>
      </c>
      <c r="L141" t="e">
        <f>VLOOKUP(K141,Sperrdaten!C:D,2,FALSE)</f>
        <v>#N/A</v>
      </c>
      <c r="M141" s="32" t="str">
        <f t="shared" si="30"/>
        <v>46145BLC</v>
      </c>
      <c r="N141" t="e">
        <f>VLOOKUP(M141,Sperrdaten!C:D,2,FALSE)</f>
        <v>#N/A</v>
      </c>
      <c r="O141" s="32" t="str">
        <f t="shared" si="31"/>
        <v>46145</v>
      </c>
      <c r="P141" s="33" t="e">
        <f>VLOOKUP(O141,Sperrdaten!C:D,2,FALSE)</f>
        <v>#N/A</v>
      </c>
    </row>
    <row r="142" spans="1:16" ht="15" x14ac:dyDescent="0.2">
      <c r="A142" s="44">
        <f t="shared" si="32"/>
        <v>46145</v>
      </c>
      <c r="B142" s="6" t="s">
        <v>386</v>
      </c>
      <c r="C142" s="13" t="s">
        <v>299</v>
      </c>
      <c r="D142" s="13" t="s">
        <v>307</v>
      </c>
      <c r="E142" s="45"/>
      <c r="F142" s="1" t="str">
        <f t="shared" si="33"/>
        <v>La Chaux-de-Fonds</v>
      </c>
      <c r="I142" s="31" t="str">
        <f t="shared" si="28"/>
        <v>46145CHC</v>
      </c>
      <c r="J142" t="e">
        <f>VLOOKUP(I142,Sperrdaten!H:I,2,FALSE)</f>
        <v>#N/A</v>
      </c>
      <c r="K142" s="32" t="str">
        <f t="shared" si="29"/>
        <v>46145CHC</v>
      </c>
      <c r="L142" t="e">
        <f>VLOOKUP(K142,Sperrdaten!C:D,2,FALSE)</f>
        <v>#N/A</v>
      </c>
      <c r="M142" s="32" t="str">
        <f t="shared" si="30"/>
        <v>46145VAC</v>
      </c>
      <c r="N142" t="e">
        <f>VLOOKUP(M142,Sperrdaten!C:D,2,FALSE)</f>
        <v>#N/A</v>
      </c>
      <c r="O142" s="32" t="str">
        <f t="shared" si="31"/>
        <v>46145</v>
      </c>
      <c r="P142" s="33" t="e">
        <f>VLOOKUP(O142,Sperrdaten!C:D,2,FALSE)</f>
        <v>#N/A</v>
      </c>
    </row>
    <row r="143" spans="1:16" ht="15" x14ac:dyDescent="0.2">
      <c r="A143" s="44">
        <f t="shared" si="32"/>
        <v>46145</v>
      </c>
      <c r="B143" s="6" t="s">
        <v>31</v>
      </c>
      <c r="C143" s="13"/>
      <c r="D143" s="13"/>
      <c r="E143" s="45"/>
      <c r="F143" s="1" t="str">
        <f t="shared" si="33"/>
        <v>La Chaux-de-Fonds</v>
      </c>
      <c r="I143" s="31" t="str">
        <f t="shared" si="28"/>
        <v>46145</v>
      </c>
      <c r="J143" t="e">
        <f>VLOOKUP(I143,Sperrdaten!H:I,2,FALSE)</f>
        <v>#N/A</v>
      </c>
      <c r="K143" s="32" t="str">
        <f t="shared" si="29"/>
        <v>46145</v>
      </c>
      <c r="L143" t="e">
        <f>VLOOKUP(K143,Sperrdaten!C:D,2,FALSE)</f>
        <v>#N/A</v>
      </c>
      <c r="M143" s="32" t="str">
        <f t="shared" si="30"/>
        <v>46145</v>
      </c>
      <c r="N143" t="e">
        <f>VLOOKUP(M143,Sperrdaten!C:D,2,FALSE)</f>
        <v>#N/A</v>
      </c>
      <c r="O143" s="32" t="str">
        <f t="shared" si="31"/>
        <v>46145</v>
      </c>
      <c r="P143" s="33" t="e">
        <f>VLOOKUP(O143,Sperrdaten!C:D,2,FALSE)</f>
        <v>#N/A</v>
      </c>
    </row>
    <row r="144" spans="1:16" ht="15" x14ac:dyDescent="0.2">
      <c r="A144" s="44">
        <f t="shared" si="32"/>
        <v>46145</v>
      </c>
      <c r="B144" s="6" t="s">
        <v>32</v>
      </c>
      <c r="C144" s="13"/>
      <c r="D144" s="13"/>
      <c r="E144" s="45"/>
      <c r="F144" s="1" t="str">
        <f t="shared" si="33"/>
        <v>La Chaux-de-Fonds</v>
      </c>
      <c r="I144" s="31" t="str">
        <f t="shared" si="28"/>
        <v>46145</v>
      </c>
      <c r="J144" t="e">
        <f>VLOOKUP(I144,Sperrdaten!H:I,2,FALSE)</f>
        <v>#N/A</v>
      </c>
      <c r="K144" s="32" t="str">
        <f t="shared" si="29"/>
        <v>46145</v>
      </c>
      <c r="L144" t="e">
        <f>VLOOKUP(K144,Sperrdaten!C:D,2,FALSE)</f>
        <v>#N/A</v>
      </c>
      <c r="M144" s="32" t="str">
        <f t="shared" si="30"/>
        <v>46145</v>
      </c>
      <c r="N144" t="e">
        <f>VLOOKUP(M144,Sperrdaten!C:D,2,FALSE)</f>
        <v>#N/A</v>
      </c>
      <c r="O144" s="32" t="str">
        <f t="shared" si="31"/>
        <v>46145</v>
      </c>
      <c r="P144" s="33" t="e">
        <f>VLOOKUP(O144,Sperrdaten!C:D,2,FALSE)</f>
        <v>#N/A</v>
      </c>
    </row>
    <row r="145" spans="1:16" ht="16" thickBot="1" x14ac:dyDescent="0.25">
      <c r="A145" s="46">
        <f t="shared" si="32"/>
        <v>46145</v>
      </c>
      <c r="B145" s="47" t="s">
        <v>33</v>
      </c>
      <c r="C145" s="48"/>
      <c r="D145" s="48"/>
      <c r="E145" s="49"/>
      <c r="F145" s="1" t="str">
        <f t="shared" si="33"/>
        <v>La Chaux-de-Fonds</v>
      </c>
      <c r="I145" s="31" t="str">
        <f t="shared" si="28"/>
        <v>46145</v>
      </c>
      <c r="J145" t="e">
        <f>VLOOKUP(I145,Sperrdaten!H:I,2,FALSE)</f>
        <v>#N/A</v>
      </c>
      <c r="K145" s="32" t="str">
        <f t="shared" si="29"/>
        <v>46145</v>
      </c>
      <c r="L145" t="e">
        <f>VLOOKUP(K145,Sperrdaten!C:D,2,FALSE)</f>
        <v>#N/A</v>
      </c>
      <c r="M145" s="32" t="str">
        <f t="shared" si="30"/>
        <v>46145</v>
      </c>
      <c r="N145" t="e">
        <f>VLOOKUP(M145,Sperrdaten!C:D,2,FALSE)</f>
        <v>#N/A</v>
      </c>
      <c r="O145" s="32" t="str">
        <f t="shared" si="31"/>
        <v>46145</v>
      </c>
      <c r="P145" s="33" t="e">
        <f>VLOOKUP(O145,Sperrdaten!C:D,2,FALSE)</f>
        <v>#N/A</v>
      </c>
    </row>
    <row r="146" spans="1:16" ht="16" thickBot="1" x14ac:dyDescent="0.25">
      <c r="I146" s="31" t="str">
        <f t="shared" si="28"/>
        <v/>
      </c>
      <c r="J146">
        <f>VLOOKUP(I146,Sperrdaten!H:I,2,FALSE)</f>
        <v>1</v>
      </c>
      <c r="K146" s="32" t="str">
        <f t="shared" si="29"/>
        <v/>
      </c>
      <c r="L146">
        <f>VLOOKUP(K146,Sperrdaten!C:D,2,FALSE)</f>
        <v>1</v>
      </c>
      <c r="M146" s="32" t="str">
        <f t="shared" si="30"/>
        <v/>
      </c>
      <c r="N146">
        <f>VLOOKUP(M146,Sperrdaten!C:D,2,FALSE)</f>
        <v>1</v>
      </c>
      <c r="O146" s="32" t="str">
        <f t="shared" si="31"/>
        <v/>
      </c>
      <c r="P146" s="33">
        <f>VLOOKUP(O146,Sperrdaten!C:D,2,FALSE)</f>
        <v>1</v>
      </c>
    </row>
    <row r="147" spans="1:16" ht="15" x14ac:dyDescent="0.2">
      <c r="A147" s="91">
        <v>46032</v>
      </c>
      <c r="B147" s="93" t="s">
        <v>88</v>
      </c>
      <c r="C147" s="93"/>
      <c r="D147" s="93"/>
      <c r="E147" s="94"/>
      <c r="I147" s="31" t="str">
        <f t="shared" si="28"/>
        <v>46032</v>
      </c>
      <c r="J147" t="e">
        <f>VLOOKUP(I147,Sperrdaten!H:I,2,FALSE)</f>
        <v>#N/A</v>
      </c>
      <c r="K147" s="32" t="str">
        <f t="shared" si="29"/>
        <v>46032</v>
      </c>
      <c r="L147" t="e">
        <f>VLOOKUP(K147,Sperrdaten!C:D,2,FALSE)</f>
        <v>#N/A</v>
      </c>
      <c r="M147" s="32" t="str">
        <f t="shared" si="30"/>
        <v>46032</v>
      </c>
      <c r="N147" t="e">
        <f>VLOOKUP(M147,Sperrdaten!C:D,2,FALSE)</f>
        <v>#N/A</v>
      </c>
      <c r="O147" s="32" t="str">
        <f t="shared" si="31"/>
        <v>46032</v>
      </c>
      <c r="P147" s="33" t="e">
        <f>VLOOKUP(O147,Sperrdaten!C:D,2,FALSE)</f>
        <v>#N/A</v>
      </c>
    </row>
    <row r="148" spans="1:16" ht="15" x14ac:dyDescent="0.2">
      <c r="A148" s="92"/>
      <c r="B148" s="85"/>
      <c r="C148" s="85"/>
      <c r="D148" s="85"/>
      <c r="E148" s="95"/>
      <c r="I148" s="31" t="str">
        <f t="shared" si="28"/>
        <v/>
      </c>
      <c r="J148">
        <f>VLOOKUP(I148,Sperrdaten!H:I,2,FALSE)</f>
        <v>1</v>
      </c>
      <c r="K148" s="32" t="str">
        <f t="shared" si="29"/>
        <v/>
      </c>
      <c r="L148">
        <f>VLOOKUP(K148,Sperrdaten!C:D,2,FALSE)</f>
        <v>1</v>
      </c>
      <c r="M148" s="32" t="str">
        <f t="shared" si="30"/>
        <v/>
      </c>
      <c r="N148">
        <f>VLOOKUP(M148,Sperrdaten!C:D,2,FALSE)</f>
        <v>1</v>
      </c>
      <c r="O148" s="32" t="str">
        <f t="shared" si="31"/>
        <v/>
      </c>
      <c r="P148" s="33">
        <f>VLOOKUP(O148,Sperrdaten!C:D,2,FALSE)</f>
        <v>1</v>
      </c>
    </row>
    <row r="149" spans="1:16" ht="15" x14ac:dyDescent="0.2">
      <c r="A149" s="92"/>
      <c r="B149" s="14" t="s">
        <v>11</v>
      </c>
      <c r="C149" s="15" t="s">
        <v>12</v>
      </c>
      <c r="D149" s="15" t="s">
        <v>13</v>
      </c>
      <c r="E149" s="43" t="s">
        <v>14</v>
      </c>
      <c r="I149" s="31" t="str">
        <f t="shared" si="28"/>
        <v>h</v>
      </c>
      <c r="J149" t="e">
        <f>VLOOKUP(I149,Sperrdaten!H:I,2,FALSE)</f>
        <v>#N/A</v>
      </c>
      <c r="K149" s="32" t="str">
        <f t="shared" si="29"/>
        <v>h</v>
      </c>
      <c r="L149" t="e">
        <f>VLOOKUP(K149,Sperrdaten!C:D,2,FALSE)</f>
        <v>#N/A</v>
      </c>
      <c r="M149" s="32" t="str">
        <f t="shared" si="30"/>
        <v>a</v>
      </c>
      <c r="N149" t="e">
        <f>VLOOKUP(M149,Sperrdaten!C:D,2,FALSE)</f>
        <v>#N/A</v>
      </c>
      <c r="O149" s="32" t="str">
        <f t="shared" si="31"/>
        <v>SR</v>
      </c>
      <c r="P149" s="33" t="e">
        <f>VLOOKUP(O149,Sperrdaten!C:D,2,FALSE)</f>
        <v>#N/A</v>
      </c>
    </row>
    <row r="150" spans="1:16" ht="15" x14ac:dyDescent="0.2">
      <c r="A150" s="44">
        <f>$A$147</f>
        <v>46032</v>
      </c>
      <c r="B150" s="12" t="s">
        <v>26</v>
      </c>
      <c r="C150" s="13" t="s">
        <v>129</v>
      </c>
      <c r="D150" s="13" t="s">
        <v>92</v>
      </c>
      <c r="E150" s="45"/>
      <c r="F150" s="1" t="str">
        <f>$B$147</f>
        <v>Bettlach</v>
      </c>
      <c r="I150" s="31" t="str">
        <f t="shared" si="28"/>
        <v>46032ERC</v>
      </c>
      <c r="J150" t="e">
        <f>VLOOKUP(I150,Sperrdaten!H:I,2,FALSE)</f>
        <v>#N/A</v>
      </c>
      <c r="K150" s="32" t="str">
        <f t="shared" si="29"/>
        <v>46032ERC</v>
      </c>
      <c r="L150" t="e">
        <f>VLOOKUP(K150,Sperrdaten!C:D,2,FALSE)</f>
        <v>#N/A</v>
      </c>
      <c r="M150" s="32" t="str">
        <f t="shared" si="30"/>
        <v>46032BTC</v>
      </c>
      <c r="N150" t="e">
        <f>VLOOKUP(M150,Sperrdaten!C:D,2,FALSE)</f>
        <v>#N/A</v>
      </c>
      <c r="O150" s="32" t="str">
        <f t="shared" si="31"/>
        <v>46032</v>
      </c>
      <c r="P150" s="33" t="e">
        <f>VLOOKUP(O150,Sperrdaten!C:D,2,FALSE)</f>
        <v>#N/A</v>
      </c>
    </row>
    <row r="151" spans="1:16" ht="15" x14ac:dyDescent="0.2">
      <c r="A151" s="44">
        <f t="shared" ref="A151:A157" si="34">$A$147</f>
        <v>46032</v>
      </c>
      <c r="B151" s="6" t="s">
        <v>368</v>
      </c>
      <c r="C151" s="13" t="s">
        <v>299</v>
      </c>
      <c r="D151" s="13" t="s">
        <v>241</v>
      </c>
      <c r="E151" s="45"/>
      <c r="F151" s="1" t="str">
        <f t="shared" ref="F151:F158" si="35">$B$147</f>
        <v>Bettlach</v>
      </c>
      <c r="I151" s="31" t="str">
        <f t="shared" si="28"/>
        <v>46032CHC</v>
      </c>
      <c r="J151" t="e">
        <f>VLOOKUP(I151,Sperrdaten!H:I,2,FALSE)</f>
        <v>#N/A</v>
      </c>
      <c r="K151" s="32" t="str">
        <f t="shared" si="29"/>
        <v>46032CHC</v>
      </c>
      <c r="L151" t="e">
        <f>VLOOKUP(K151,Sperrdaten!C:D,2,FALSE)</f>
        <v>#N/A</v>
      </c>
      <c r="M151" s="32" t="str">
        <f t="shared" si="30"/>
        <v>46032AEC</v>
      </c>
      <c r="N151" t="e">
        <f>VLOOKUP(M151,Sperrdaten!C:D,2,FALSE)</f>
        <v>#N/A</v>
      </c>
      <c r="O151" s="32" t="str">
        <f t="shared" si="31"/>
        <v>46032</v>
      </c>
      <c r="P151" s="33" t="e">
        <f>VLOOKUP(O151,Sperrdaten!C:D,2,FALSE)</f>
        <v>#N/A</v>
      </c>
    </row>
    <row r="152" spans="1:16" ht="15" x14ac:dyDescent="0.2">
      <c r="A152" s="44">
        <f t="shared" si="34"/>
        <v>46032</v>
      </c>
      <c r="B152" s="6" t="s">
        <v>380</v>
      </c>
      <c r="C152" s="13" t="s">
        <v>182</v>
      </c>
      <c r="D152" s="13" t="s">
        <v>307</v>
      </c>
      <c r="E152" s="45"/>
      <c r="F152" s="1" t="str">
        <f t="shared" si="35"/>
        <v>Bettlach</v>
      </c>
      <c r="I152" s="31" t="str">
        <f t="shared" si="28"/>
        <v>46032GAC</v>
      </c>
      <c r="J152" t="e">
        <f>VLOOKUP(I152,Sperrdaten!H:I,2,FALSE)</f>
        <v>#N/A</v>
      </c>
      <c r="K152" s="32" t="str">
        <f t="shared" si="29"/>
        <v>46032GAC</v>
      </c>
      <c r="L152" t="e">
        <f>VLOOKUP(K152,Sperrdaten!C:D,2,FALSE)</f>
        <v>#N/A</v>
      </c>
      <c r="M152" s="32" t="str">
        <f t="shared" si="30"/>
        <v>46032VAC</v>
      </c>
      <c r="N152" t="e">
        <f>VLOOKUP(M152,Sperrdaten!C:D,2,FALSE)</f>
        <v>#N/A</v>
      </c>
      <c r="O152" s="32" t="str">
        <f t="shared" si="31"/>
        <v>46032</v>
      </c>
      <c r="P152" s="33" t="e">
        <f>VLOOKUP(O152,Sperrdaten!C:D,2,FALSE)</f>
        <v>#N/A</v>
      </c>
    </row>
    <row r="153" spans="1:16" ht="15" x14ac:dyDescent="0.2">
      <c r="A153" s="44">
        <f t="shared" si="34"/>
        <v>46032</v>
      </c>
      <c r="B153" s="6" t="s">
        <v>210</v>
      </c>
      <c r="C153" s="13" t="s">
        <v>129</v>
      </c>
      <c r="D153" s="13" t="s">
        <v>241</v>
      </c>
      <c r="E153" s="45"/>
      <c r="F153" s="1" t="str">
        <f t="shared" si="35"/>
        <v>Bettlach</v>
      </c>
      <c r="I153" s="31" t="str">
        <f t="shared" si="28"/>
        <v>46032ERC</v>
      </c>
      <c r="J153" t="e">
        <f>VLOOKUP(I153,Sperrdaten!H:I,2,FALSE)</f>
        <v>#N/A</v>
      </c>
      <c r="K153" s="32" t="str">
        <f t="shared" si="29"/>
        <v>46032ERC</v>
      </c>
      <c r="L153" t="e">
        <f>VLOOKUP(K153,Sperrdaten!C:D,2,FALSE)</f>
        <v>#N/A</v>
      </c>
      <c r="M153" s="32" t="str">
        <f t="shared" si="30"/>
        <v>46032AEC</v>
      </c>
      <c r="N153" t="e">
        <f>VLOOKUP(M153,Sperrdaten!C:D,2,FALSE)</f>
        <v>#N/A</v>
      </c>
      <c r="O153" s="32" t="str">
        <f t="shared" si="31"/>
        <v>46032</v>
      </c>
      <c r="P153" s="33" t="e">
        <f>VLOOKUP(O153,Sperrdaten!C:D,2,FALSE)</f>
        <v>#N/A</v>
      </c>
    </row>
    <row r="154" spans="1:16" ht="15" x14ac:dyDescent="0.2">
      <c r="A154" s="44">
        <f t="shared" si="34"/>
        <v>46032</v>
      </c>
      <c r="B154" s="6" t="s">
        <v>385</v>
      </c>
      <c r="C154" s="13" t="s">
        <v>182</v>
      </c>
      <c r="D154" s="13" t="s">
        <v>299</v>
      </c>
      <c r="E154" s="45"/>
      <c r="F154" s="1" t="str">
        <f t="shared" si="35"/>
        <v>Bettlach</v>
      </c>
      <c r="I154" s="31" t="str">
        <f t="shared" si="28"/>
        <v>46032GAC</v>
      </c>
      <c r="J154" t="e">
        <f>VLOOKUP(I154,Sperrdaten!H:I,2,FALSE)</f>
        <v>#N/A</v>
      </c>
      <c r="K154" s="32" t="str">
        <f t="shared" si="29"/>
        <v>46032GAC</v>
      </c>
      <c r="L154" t="e">
        <f>VLOOKUP(K154,Sperrdaten!C:D,2,FALSE)</f>
        <v>#N/A</v>
      </c>
      <c r="M154" s="32" t="str">
        <f t="shared" si="30"/>
        <v>46032CHC</v>
      </c>
      <c r="N154" t="e">
        <f>VLOOKUP(M154,Sperrdaten!C:D,2,FALSE)</f>
        <v>#N/A</v>
      </c>
      <c r="O154" s="32" t="str">
        <f t="shared" si="31"/>
        <v>46032</v>
      </c>
      <c r="P154" s="33" t="e">
        <f>VLOOKUP(O154,Sperrdaten!C:D,2,FALSE)</f>
        <v>#N/A</v>
      </c>
    </row>
    <row r="155" spans="1:16" ht="15" x14ac:dyDescent="0.2">
      <c r="A155" s="44">
        <f t="shared" si="34"/>
        <v>46032</v>
      </c>
      <c r="B155" s="6" t="s">
        <v>386</v>
      </c>
      <c r="C155" s="13" t="s">
        <v>307</v>
      </c>
      <c r="D155" s="13" t="s">
        <v>92</v>
      </c>
      <c r="E155" s="45"/>
      <c r="F155" s="1" t="str">
        <f t="shared" si="35"/>
        <v>Bettlach</v>
      </c>
      <c r="I155" s="31" t="str">
        <f t="shared" si="28"/>
        <v>46032VAC</v>
      </c>
      <c r="J155" t="e">
        <f>VLOOKUP(I155,Sperrdaten!H:I,2,FALSE)</f>
        <v>#N/A</v>
      </c>
      <c r="K155" s="32" t="str">
        <f t="shared" si="29"/>
        <v>46032VAC</v>
      </c>
      <c r="L155" t="e">
        <f>VLOOKUP(K155,Sperrdaten!C:D,2,FALSE)</f>
        <v>#N/A</v>
      </c>
      <c r="M155" s="32" t="str">
        <f t="shared" si="30"/>
        <v>46032BTC</v>
      </c>
      <c r="N155" t="e">
        <f>VLOOKUP(M155,Sperrdaten!C:D,2,FALSE)</f>
        <v>#N/A</v>
      </c>
      <c r="O155" s="32" t="str">
        <f t="shared" si="31"/>
        <v>46032</v>
      </c>
      <c r="P155" s="33" t="e">
        <f>VLOOKUP(O155,Sperrdaten!C:D,2,FALSE)</f>
        <v>#N/A</v>
      </c>
    </row>
    <row r="156" spans="1:16" ht="15" x14ac:dyDescent="0.2">
      <c r="A156" s="44">
        <f t="shared" si="34"/>
        <v>46032</v>
      </c>
      <c r="B156" s="6" t="s">
        <v>31</v>
      </c>
      <c r="C156" s="13"/>
      <c r="D156" s="13"/>
      <c r="E156" s="45"/>
      <c r="F156" s="1" t="str">
        <f t="shared" si="35"/>
        <v>Bettlach</v>
      </c>
      <c r="I156" s="31" t="str">
        <f t="shared" si="28"/>
        <v>46032</v>
      </c>
      <c r="J156" t="e">
        <f>VLOOKUP(I156,Sperrdaten!H:I,2,FALSE)</f>
        <v>#N/A</v>
      </c>
      <c r="K156" s="32" t="str">
        <f t="shared" si="29"/>
        <v>46032</v>
      </c>
      <c r="L156" t="e">
        <f>VLOOKUP(K156,Sperrdaten!C:D,2,FALSE)</f>
        <v>#N/A</v>
      </c>
      <c r="M156" s="32" t="str">
        <f t="shared" si="30"/>
        <v>46032</v>
      </c>
      <c r="N156" t="e">
        <f>VLOOKUP(M156,Sperrdaten!C:D,2,FALSE)</f>
        <v>#N/A</v>
      </c>
      <c r="O156" s="32" t="str">
        <f t="shared" si="31"/>
        <v>46032</v>
      </c>
      <c r="P156" s="33" t="e">
        <f>VLOOKUP(O156,Sperrdaten!C:D,2,FALSE)</f>
        <v>#N/A</v>
      </c>
    </row>
    <row r="157" spans="1:16" ht="15" x14ac:dyDescent="0.2">
      <c r="A157" s="44">
        <f t="shared" si="34"/>
        <v>46032</v>
      </c>
      <c r="B157" s="6" t="s">
        <v>32</v>
      </c>
      <c r="C157" s="13"/>
      <c r="D157" s="13"/>
      <c r="E157" s="45"/>
      <c r="F157" s="1" t="str">
        <f t="shared" si="35"/>
        <v>Bettlach</v>
      </c>
      <c r="I157" s="31" t="str">
        <f t="shared" si="28"/>
        <v>46032</v>
      </c>
      <c r="J157" t="e">
        <f>VLOOKUP(I157,Sperrdaten!H:I,2,FALSE)</f>
        <v>#N/A</v>
      </c>
      <c r="K157" s="32" t="str">
        <f t="shared" si="29"/>
        <v>46032</v>
      </c>
      <c r="L157" t="e">
        <f>VLOOKUP(K157,Sperrdaten!C:D,2,FALSE)</f>
        <v>#N/A</v>
      </c>
      <c r="M157" s="32" t="str">
        <f t="shared" si="30"/>
        <v>46032</v>
      </c>
      <c r="N157" t="e">
        <f>VLOOKUP(M157,Sperrdaten!C:D,2,FALSE)</f>
        <v>#N/A</v>
      </c>
      <c r="O157" s="32" t="str">
        <f t="shared" si="31"/>
        <v>46032</v>
      </c>
      <c r="P157" s="33" t="e">
        <f>VLOOKUP(O157,Sperrdaten!C:D,2,FALSE)</f>
        <v>#N/A</v>
      </c>
    </row>
    <row r="158" spans="1:16" ht="16" thickBot="1" x14ac:dyDescent="0.25">
      <c r="A158" s="46">
        <f>$A$147</f>
        <v>46032</v>
      </c>
      <c r="B158" s="47" t="s">
        <v>33</v>
      </c>
      <c r="C158" s="48"/>
      <c r="D158" s="48"/>
      <c r="E158" s="49"/>
      <c r="F158" s="1" t="str">
        <f t="shared" si="35"/>
        <v>Bettlach</v>
      </c>
      <c r="I158" s="31" t="str">
        <f t="shared" si="28"/>
        <v>46032</v>
      </c>
      <c r="J158" t="e">
        <f>VLOOKUP(I158,Sperrdaten!H:I,2,FALSE)</f>
        <v>#N/A</v>
      </c>
      <c r="K158" s="32" t="str">
        <f t="shared" si="29"/>
        <v>46032</v>
      </c>
      <c r="L158" t="e">
        <f>VLOOKUP(K158,Sperrdaten!C:D,2,FALSE)</f>
        <v>#N/A</v>
      </c>
      <c r="M158" s="32" t="str">
        <f t="shared" si="30"/>
        <v>46032</v>
      </c>
      <c r="N158" t="e">
        <f>VLOOKUP(M158,Sperrdaten!C:D,2,FALSE)</f>
        <v>#N/A</v>
      </c>
      <c r="O158" s="32" t="str">
        <f t="shared" si="31"/>
        <v>46032</v>
      </c>
      <c r="P158" s="33" t="e">
        <f>VLOOKUP(O158,Sperrdaten!C:D,2,FALSE)</f>
        <v>#N/A</v>
      </c>
    </row>
    <row r="159" spans="1:16" ht="16" thickBot="1" x14ac:dyDescent="0.25">
      <c r="I159" s="31" t="str">
        <f t="shared" si="28"/>
        <v/>
      </c>
      <c r="J159">
        <f>VLOOKUP(I159,Sperrdaten!H:I,2,FALSE)</f>
        <v>1</v>
      </c>
      <c r="K159" s="32" t="str">
        <f t="shared" si="29"/>
        <v/>
      </c>
      <c r="L159">
        <f>VLOOKUP(K159,Sperrdaten!C:D,2,FALSE)</f>
        <v>1</v>
      </c>
      <c r="M159" s="32" t="str">
        <f t="shared" si="30"/>
        <v/>
      </c>
      <c r="N159">
        <f>VLOOKUP(M159,Sperrdaten!C:D,2,FALSE)</f>
        <v>1</v>
      </c>
      <c r="O159" s="32" t="str">
        <f t="shared" si="31"/>
        <v/>
      </c>
      <c r="P159" s="33">
        <f>VLOOKUP(O159,Sperrdaten!C:D,2,FALSE)</f>
        <v>1</v>
      </c>
    </row>
    <row r="160" spans="1:16" ht="15" x14ac:dyDescent="0.2">
      <c r="A160" s="97">
        <v>46039</v>
      </c>
      <c r="B160" s="93" t="s">
        <v>72</v>
      </c>
      <c r="C160" s="93"/>
      <c r="D160" s="93"/>
      <c r="E160" s="94"/>
      <c r="I160" s="31" t="str">
        <f t="shared" si="28"/>
        <v>46039</v>
      </c>
      <c r="J160" t="e">
        <f>VLOOKUP(I160,Sperrdaten!H:I,2,FALSE)</f>
        <v>#N/A</v>
      </c>
      <c r="K160" s="32" t="str">
        <f t="shared" si="29"/>
        <v>46039</v>
      </c>
      <c r="L160" t="e">
        <f>VLOOKUP(K160,Sperrdaten!C:D,2,FALSE)</f>
        <v>#N/A</v>
      </c>
      <c r="M160" s="32" t="str">
        <f t="shared" si="30"/>
        <v>46039</v>
      </c>
      <c r="N160" t="e">
        <f>VLOOKUP(M160,Sperrdaten!C:D,2,FALSE)</f>
        <v>#N/A</v>
      </c>
      <c r="O160" s="32" t="str">
        <f t="shared" si="31"/>
        <v>46039</v>
      </c>
      <c r="P160" s="33" t="e">
        <f>VLOOKUP(O160,Sperrdaten!C:D,2,FALSE)</f>
        <v>#N/A</v>
      </c>
    </row>
    <row r="161" spans="1:16" ht="15" x14ac:dyDescent="0.2">
      <c r="A161" s="98"/>
      <c r="B161" s="85"/>
      <c r="C161" s="85"/>
      <c r="D161" s="85"/>
      <c r="E161" s="95"/>
      <c r="I161" s="31" t="str">
        <f t="shared" si="28"/>
        <v/>
      </c>
      <c r="J161">
        <f>VLOOKUP(I161,Sperrdaten!H:I,2,FALSE)</f>
        <v>1</v>
      </c>
      <c r="K161" s="32" t="str">
        <f t="shared" si="29"/>
        <v/>
      </c>
      <c r="L161">
        <f>VLOOKUP(K161,Sperrdaten!C:D,2,FALSE)</f>
        <v>1</v>
      </c>
      <c r="M161" s="32" t="str">
        <f t="shared" si="30"/>
        <v/>
      </c>
      <c r="N161">
        <f>VLOOKUP(M161,Sperrdaten!C:D,2,FALSE)</f>
        <v>1</v>
      </c>
      <c r="O161" s="32" t="str">
        <f t="shared" si="31"/>
        <v/>
      </c>
      <c r="P161" s="33">
        <f>VLOOKUP(O161,Sperrdaten!C:D,2,FALSE)</f>
        <v>1</v>
      </c>
    </row>
    <row r="162" spans="1:16" ht="15" x14ac:dyDescent="0.2">
      <c r="A162" s="98"/>
      <c r="B162" s="14" t="s">
        <v>11</v>
      </c>
      <c r="C162" s="15" t="s">
        <v>12</v>
      </c>
      <c r="D162" s="15" t="s">
        <v>13</v>
      </c>
      <c r="E162" s="43" t="s">
        <v>14</v>
      </c>
      <c r="I162" s="31" t="str">
        <f t="shared" si="28"/>
        <v>h</v>
      </c>
      <c r="J162" t="e">
        <f>VLOOKUP(I162,Sperrdaten!H:I,2,FALSE)</f>
        <v>#N/A</v>
      </c>
      <c r="K162" s="32" t="str">
        <f t="shared" si="29"/>
        <v>h</v>
      </c>
      <c r="L162" t="e">
        <f>VLOOKUP(K162,Sperrdaten!C:D,2,FALSE)</f>
        <v>#N/A</v>
      </c>
      <c r="M162" s="32" t="str">
        <f t="shared" si="30"/>
        <v>a</v>
      </c>
      <c r="N162" t="e">
        <f>VLOOKUP(M162,Sperrdaten!C:D,2,FALSE)</f>
        <v>#N/A</v>
      </c>
      <c r="O162" s="32" t="str">
        <f t="shared" si="31"/>
        <v>SR</v>
      </c>
      <c r="P162" s="33" t="e">
        <f>VLOOKUP(O162,Sperrdaten!C:D,2,FALSE)</f>
        <v>#N/A</v>
      </c>
    </row>
    <row r="163" spans="1:16" ht="15" x14ac:dyDescent="0.2">
      <c r="A163" s="44">
        <f>$A$160</f>
        <v>46039</v>
      </c>
      <c r="B163" s="12" t="s">
        <v>26</v>
      </c>
      <c r="C163" s="13" t="s">
        <v>182</v>
      </c>
      <c r="D163" s="13" t="s">
        <v>76</v>
      </c>
      <c r="E163" s="45"/>
      <c r="F163" s="1" t="str">
        <f>$B$160</f>
        <v>Belp</v>
      </c>
      <c r="I163" s="31" t="str">
        <f t="shared" si="28"/>
        <v>46039GAC</v>
      </c>
      <c r="J163" t="e">
        <f>VLOOKUP(I163,Sperrdaten!H:I,2,FALSE)</f>
        <v>#N/A</v>
      </c>
      <c r="K163" s="32" t="str">
        <f t="shared" si="29"/>
        <v>46039GAC</v>
      </c>
      <c r="L163" t="e">
        <f>VLOOKUP(K163,Sperrdaten!C:D,2,FALSE)</f>
        <v>#N/A</v>
      </c>
      <c r="M163" s="32" t="str">
        <f t="shared" si="30"/>
        <v>46039BLC</v>
      </c>
      <c r="N163" t="e">
        <f>VLOOKUP(M163,Sperrdaten!C:D,2,FALSE)</f>
        <v>#N/A</v>
      </c>
      <c r="O163" s="32" t="str">
        <f t="shared" si="31"/>
        <v>46039</v>
      </c>
      <c r="P163" s="33" t="e">
        <f>VLOOKUP(O163,Sperrdaten!C:D,2,FALSE)</f>
        <v>#N/A</v>
      </c>
    </row>
    <row r="164" spans="1:16" ht="15" x14ac:dyDescent="0.2">
      <c r="A164" s="44">
        <f t="shared" ref="A164:A171" si="36">$A$160</f>
        <v>46039</v>
      </c>
      <c r="B164" s="6" t="s">
        <v>368</v>
      </c>
      <c r="C164" s="13" t="s">
        <v>299</v>
      </c>
      <c r="D164" s="13" t="s">
        <v>129</v>
      </c>
      <c r="E164" s="45"/>
      <c r="F164" s="1" t="str">
        <f t="shared" ref="F164:F171" si="37">$B$160</f>
        <v>Belp</v>
      </c>
      <c r="I164" s="31" t="str">
        <f t="shared" si="28"/>
        <v>46039CHC</v>
      </c>
      <c r="J164" t="e">
        <f>VLOOKUP(I164,Sperrdaten!H:I,2,FALSE)</f>
        <v>#N/A</v>
      </c>
      <c r="K164" s="32" t="str">
        <f t="shared" si="29"/>
        <v>46039CHC</v>
      </c>
      <c r="L164" t="e">
        <f>VLOOKUP(K164,Sperrdaten!C:D,2,FALSE)</f>
        <v>#N/A</v>
      </c>
      <c r="M164" s="32" t="str">
        <f t="shared" si="30"/>
        <v>46039ERC</v>
      </c>
      <c r="N164" t="e">
        <f>VLOOKUP(M164,Sperrdaten!C:D,2,FALSE)</f>
        <v>#N/A</v>
      </c>
      <c r="O164" s="32" t="str">
        <f t="shared" si="31"/>
        <v>46039</v>
      </c>
      <c r="P164" s="33" t="e">
        <f>VLOOKUP(O164,Sperrdaten!C:D,2,FALSE)</f>
        <v>#N/A</v>
      </c>
    </row>
    <row r="165" spans="1:16" ht="15" x14ac:dyDescent="0.2">
      <c r="A165" s="44">
        <f t="shared" si="36"/>
        <v>46039</v>
      </c>
      <c r="B165" s="6" t="s">
        <v>380</v>
      </c>
      <c r="C165" s="13" t="s">
        <v>182</v>
      </c>
      <c r="D165" s="13" t="s">
        <v>92</v>
      </c>
      <c r="E165" s="45"/>
      <c r="F165" s="1" t="str">
        <f t="shared" si="37"/>
        <v>Belp</v>
      </c>
      <c r="I165" s="31" t="str">
        <f t="shared" si="28"/>
        <v>46039GAC</v>
      </c>
      <c r="J165" t="e">
        <f>VLOOKUP(I165,Sperrdaten!H:I,2,FALSE)</f>
        <v>#N/A</v>
      </c>
      <c r="K165" s="32" t="str">
        <f t="shared" si="29"/>
        <v>46039GAC</v>
      </c>
      <c r="L165" t="e">
        <f>VLOOKUP(K165,Sperrdaten!C:D,2,FALSE)</f>
        <v>#N/A</v>
      </c>
      <c r="M165" s="32" t="str">
        <f t="shared" si="30"/>
        <v>46039BTC</v>
      </c>
      <c r="N165" t="e">
        <f>VLOOKUP(M165,Sperrdaten!C:D,2,FALSE)</f>
        <v>#N/A</v>
      </c>
      <c r="O165" s="32" t="str">
        <f t="shared" si="31"/>
        <v>46039</v>
      </c>
      <c r="P165" s="33" t="e">
        <f>VLOOKUP(O165,Sperrdaten!C:D,2,FALSE)</f>
        <v>#N/A</v>
      </c>
    </row>
    <row r="166" spans="1:16" ht="15" x14ac:dyDescent="0.2">
      <c r="A166" s="44">
        <f t="shared" si="36"/>
        <v>46039</v>
      </c>
      <c r="B166" s="6" t="s">
        <v>210</v>
      </c>
      <c r="C166" s="13" t="s">
        <v>307</v>
      </c>
      <c r="D166" s="13" t="s">
        <v>129</v>
      </c>
      <c r="E166" s="45"/>
      <c r="F166" s="1" t="str">
        <f t="shared" si="37"/>
        <v>Belp</v>
      </c>
      <c r="I166" s="31" t="str">
        <f t="shared" si="28"/>
        <v>46039VAC</v>
      </c>
      <c r="J166" t="e">
        <f>VLOOKUP(I166,Sperrdaten!H:I,2,FALSE)</f>
        <v>#N/A</v>
      </c>
      <c r="K166" s="32" t="str">
        <f t="shared" si="29"/>
        <v>46039VAC</v>
      </c>
      <c r="L166" t="e">
        <f>VLOOKUP(K166,Sperrdaten!C:D,2,FALSE)</f>
        <v>#N/A</v>
      </c>
      <c r="M166" s="32" t="str">
        <f t="shared" si="30"/>
        <v>46039ERC</v>
      </c>
      <c r="N166" t="e">
        <f>VLOOKUP(M166,Sperrdaten!C:D,2,FALSE)</f>
        <v>#N/A</v>
      </c>
      <c r="O166" s="32" t="str">
        <f t="shared" si="31"/>
        <v>46039</v>
      </c>
      <c r="P166" s="33" t="e">
        <f>VLOOKUP(O166,Sperrdaten!C:D,2,FALSE)</f>
        <v>#N/A</v>
      </c>
    </row>
    <row r="167" spans="1:16" ht="15" x14ac:dyDescent="0.2">
      <c r="A167" s="44">
        <f t="shared" si="36"/>
        <v>46039</v>
      </c>
      <c r="B167" s="6" t="s">
        <v>385</v>
      </c>
      <c r="C167" s="13" t="s">
        <v>299</v>
      </c>
      <c r="D167" s="13" t="s">
        <v>92</v>
      </c>
      <c r="E167" s="45"/>
      <c r="F167" s="1" t="str">
        <f t="shared" si="37"/>
        <v>Belp</v>
      </c>
      <c r="I167" s="31" t="str">
        <f t="shared" si="28"/>
        <v>46039CHC</v>
      </c>
      <c r="J167" t="e">
        <f>VLOOKUP(I167,Sperrdaten!H:I,2,FALSE)</f>
        <v>#N/A</v>
      </c>
      <c r="K167" s="32" t="str">
        <f t="shared" si="29"/>
        <v>46039CHC</v>
      </c>
      <c r="L167" t="e">
        <f>VLOOKUP(K167,Sperrdaten!C:D,2,FALSE)</f>
        <v>#N/A</v>
      </c>
      <c r="M167" s="32" t="str">
        <f t="shared" si="30"/>
        <v>46039BTC</v>
      </c>
      <c r="N167" t="e">
        <f>VLOOKUP(M167,Sperrdaten!C:D,2,FALSE)</f>
        <v>#N/A</v>
      </c>
      <c r="O167" s="32" t="str">
        <f t="shared" si="31"/>
        <v>46039</v>
      </c>
      <c r="P167" s="33" t="e">
        <f>VLOOKUP(O167,Sperrdaten!C:D,2,FALSE)</f>
        <v>#N/A</v>
      </c>
    </row>
    <row r="168" spans="1:16" ht="15" x14ac:dyDescent="0.2">
      <c r="A168" s="44">
        <f t="shared" si="36"/>
        <v>46039</v>
      </c>
      <c r="B168" s="6" t="s">
        <v>386</v>
      </c>
      <c r="C168" s="13" t="s">
        <v>307</v>
      </c>
      <c r="D168" s="13" t="s">
        <v>76</v>
      </c>
      <c r="E168" s="45"/>
      <c r="F168" s="1" t="str">
        <f t="shared" si="37"/>
        <v>Belp</v>
      </c>
      <c r="I168" s="31" t="str">
        <f t="shared" si="28"/>
        <v>46039VAC</v>
      </c>
      <c r="J168" t="e">
        <f>VLOOKUP(I168,Sperrdaten!H:I,2,FALSE)</f>
        <v>#N/A</v>
      </c>
      <c r="K168" s="32" t="str">
        <f t="shared" si="29"/>
        <v>46039VAC</v>
      </c>
      <c r="L168" t="e">
        <f>VLOOKUP(K168,Sperrdaten!C:D,2,FALSE)</f>
        <v>#N/A</v>
      </c>
      <c r="M168" s="32" t="str">
        <f t="shared" si="30"/>
        <v>46039BLC</v>
      </c>
      <c r="N168" t="e">
        <f>VLOOKUP(M168,Sperrdaten!C:D,2,FALSE)</f>
        <v>#N/A</v>
      </c>
      <c r="O168" s="32" t="str">
        <f t="shared" si="31"/>
        <v>46039</v>
      </c>
      <c r="P168" s="33" t="e">
        <f>VLOOKUP(O168,Sperrdaten!C:D,2,FALSE)</f>
        <v>#N/A</v>
      </c>
    </row>
    <row r="169" spans="1:16" ht="15" x14ac:dyDescent="0.2">
      <c r="A169" s="44">
        <f t="shared" si="36"/>
        <v>46039</v>
      </c>
      <c r="B169" s="6" t="s">
        <v>31</v>
      </c>
      <c r="C169" s="13"/>
      <c r="D169" s="13"/>
      <c r="E169" s="45"/>
      <c r="F169" s="1" t="str">
        <f t="shared" si="37"/>
        <v>Belp</v>
      </c>
      <c r="I169" s="31" t="str">
        <f t="shared" si="28"/>
        <v>46039</v>
      </c>
      <c r="J169" t="e">
        <f>VLOOKUP(I169,Sperrdaten!H:I,2,FALSE)</f>
        <v>#N/A</v>
      </c>
      <c r="K169" s="32" t="str">
        <f t="shared" si="29"/>
        <v>46039</v>
      </c>
      <c r="L169" t="e">
        <f>VLOOKUP(K169,Sperrdaten!C:D,2,FALSE)</f>
        <v>#N/A</v>
      </c>
      <c r="M169" s="32" t="str">
        <f t="shared" si="30"/>
        <v>46039</v>
      </c>
      <c r="N169" t="e">
        <f>VLOOKUP(M169,Sperrdaten!C:D,2,FALSE)</f>
        <v>#N/A</v>
      </c>
      <c r="O169" s="32" t="str">
        <f t="shared" si="31"/>
        <v>46039</v>
      </c>
      <c r="P169" s="33" t="e">
        <f>VLOOKUP(O169,Sperrdaten!C:D,2,FALSE)</f>
        <v>#N/A</v>
      </c>
    </row>
    <row r="170" spans="1:16" ht="15" x14ac:dyDescent="0.2">
      <c r="A170" s="44">
        <f t="shared" si="36"/>
        <v>46039</v>
      </c>
      <c r="B170" s="6" t="s">
        <v>32</v>
      </c>
      <c r="C170" s="13"/>
      <c r="D170" s="13"/>
      <c r="E170" s="45"/>
      <c r="F170" s="1" t="str">
        <f t="shared" si="37"/>
        <v>Belp</v>
      </c>
      <c r="I170" s="31" t="str">
        <f t="shared" si="28"/>
        <v>46039</v>
      </c>
      <c r="J170" t="e">
        <f>VLOOKUP(I170,Sperrdaten!H:I,2,FALSE)</f>
        <v>#N/A</v>
      </c>
      <c r="K170" s="32" t="str">
        <f t="shared" si="29"/>
        <v>46039</v>
      </c>
      <c r="L170" t="e">
        <f>VLOOKUP(K170,Sperrdaten!C:D,2,FALSE)</f>
        <v>#N/A</v>
      </c>
      <c r="M170" s="32" t="str">
        <f t="shared" si="30"/>
        <v>46039</v>
      </c>
      <c r="N170" t="e">
        <f>VLOOKUP(M170,Sperrdaten!C:D,2,FALSE)</f>
        <v>#N/A</v>
      </c>
      <c r="O170" s="32" t="str">
        <f t="shared" si="31"/>
        <v>46039</v>
      </c>
      <c r="P170" s="33" t="e">
        <f>VLOOKUP(O170,Sperrdaten!C:D,2,FALSE)</f>
        <v>#N/A</v>
      </c>
    </row>
    <row r="171" spans="1:16" ht="16" thickBot="1" x14ac:dyDescent="0.25">
      <c r="A171" s="46">
        <f t="shared" si="36"/>
        <v>46039</v>
      </c>
      <c r="B171" s="47" t="s">
        <v>33</v>
      </c>
      <c r="C171" s="48"/>
      <c r="D171" s="48"/>
      <c r="E171" s="49"/>
      <c r="F171" s="1" t="str">
        <f t="shared" si="37"/>
        <v>Belp</v>
      </c>
      <c r="I171" s="31" t="str">
        <f t="shared" si="28"/>
        <v>46039</v>
      </c>
      <c r="J171" t="e">
        <f>VLOOKUP(I171,Sperrdaten!H:I,2,FALSE)</f>
        <v>#N/A</v>
      </c>
      <c r="K171" s="32" t="str">
        <f t="shared" si="29"/>
        <v>46039</v>
      </c>
      <c r="L171" t="e">
        <f>VLOOKUP(K171,Sperrdaten!C:D,2,FALSE)</f>
        <v>#N/A</v>
      </c>
      <c r="M171" s="32" t="str">
        <f t="shared" si="30"/>
        <v>46039</v>
      </c>
      <c r="N171" t="e">
        <f>VLOOKUP(M171,Sperrdaten!C:D,2,FALSE)</f>
        <v>#N/A</v>
      </c>
      <c r="O171" s="32" t="str">
        <f t="shared" si="31"/>
        <v>46039</v>
      </c>
      <c r="P171" s="33" t="e">
        <f>VLOOKUP(O171,Sperrdaten!C:D,2,FALSE)</f>
        <v>#N/A</v>
      </c>
    </row>
    <row r="172" spans="1:16" ht="16" thickBot="1" x14ac:dyDescent="0.25">
      <c r="I172" s="31" t="str">
        <f t="shared" si="28"/>
        <v/>
      </c>
      <c r="J172">
        <f>VLOOKUP(I172,Sperrdaten!H:I,2,FALSE)</f>
        <v>1</v>
      </c>
      <c r="K172" s="32" t="str">
        <f t="shared" si="29"/>
        <v/>
      </c>
      <c r="L172">
        <f>VLOOKUP(K172,Sperrdaten!C:D,2,FALSE)</f>
        <v>1</v>
      </c>
      <c r="M172" s="32" t="str">
        <f t="shared" si="30"/>
        <v/>
      </c>
      <c r="N172">
        <f>VLOOKUP(M172,Sperrdaten!C:D,2,FALSE)</f>
        <v>1</v>
      </c>
      <c r="O172" s="32" t="str">
        <f t="shared" si="31"/>
        <v/>
      </c>
      <c r="P172" s="33">
        <f>VLOOKUP(O172,Sperrdaten!C:D,2,FALSE)</f>
        <v>1</v>
      </c>
    </row>
    <row r="173" spans="1:16" ht="15" x14ac:dyDescent="0.2">
      <c r="A173" s="91"/>
      <c r="B173" s="93" t="s">
        <v>34</v>
      </c>
      <c r="C173" s="93"/>
      <c r="D173" s="93"/>
      <c r="E173" s="94"/>
      <c r="I173" s="31" t="str">
        <f t="shared" si="28"/>
        <v/>
      </c>
      <c r="J173">
        <f>VLOOKUP(I173,Sperrdaten!H:I,2,FALSE)</f>
        <v>1</v>
      </c>
      <c r="K173" s="32" t="str">
        <f t="shared" si="29"/>
        <v/>
      </c>
      <c r="L173">
        <f>VLOOKUP(K173,Sperrdaten!C:D,2,FALSE)</f>
        <v>1</v>
      </c>
      <c r="M173" s="32" t="str">
        <f t="shared" si="30"/>
        <v/>
      </c>
      <c r="N173">
        <f>VLOOKUP(M173,Sperrdaten!C:D,2,FALSE)</f>
        <v>1</v>
      </c>
      <c r="O173" s="32" t="str">
        <f t="shared" si="31"/>
        <v/>
      </c>
      <c r="P173" s="33">
        <f>VLOOKUP(O173,Sperrdaten!C:D,2,FALSE)</f>
        <v>1</v>
      </c>
    </row>
    <row r="174" spans="1:16" ht="15" x14ac:dyDescent="0.2">
      <c r="A174" s="92"/>
      <c r="B174" s="85"/>
      <c r="C174" s="85"/>
      <c r="D174" s="85"/>
      <c r="E174" s="95"/>
      <c r="I174" s="31" t="str">
        <f t="shared" si="28"/>
        <v/>
      </c>
      <c r="J174">
        <f>VLOOKUP(I174,Sperrdaten!H:I,2,FALSE)</f>
        <v>1</v>
      </c>
      <c r="K174" s="32" t="str">
        <f t="shared" si="29"/>
        <v/>
      </c>
      <c r="L174">
        <f>VLOOKUP(K174,Sperrdaten!C:D,2,FALSE)</f>
        <v>1</v>
      </c>
      <c r="M174" s="32" t="str">
        <f t="shared" si="30"/>
        <v/>
      </c>
      <c r="N174">
        <f>VLOOKUP(M174,Sperrdaten!C:D,2,FALSE)</f>
        <v>1</v>
      </c>
      <c r="O174" s="32" t="str">
        <f t="shared" si="31"/>
        <v/>
      </c>
      <c r="P174" s="33">
        <f>VLOOKUP(O174,Sperrdaten!C:D,2,FALSE)</f>
        <v>1</v>
      </c>
    </row>
    <row r="175" spans="1:16" ht="15" x14ac:dyDescent="0.2">
      <c r="A175" s="92"/>
      <c r="B175" s="14" t="s">
        <v>11</v>
      </c>
      <c r="C175" s="15" t="s">
        <v>12</v>
      </c>
      <c r="D175" s="15" t="s">
        <v>13</v>
      </c>
      <c r="E175" s="43" t="s">
        <v>14</v>
      </c>
      <c r="I175" s="31" t="str">
        <f t="shared" si="28"/>
        <v>h</v>
      </c>
      <c r="J175" t="e">
        <f>VLOOKUP(I175,Sperrdaten!H:I,2,FALSE)</f>
        <v>#N/A</v>
      </c>
      <c r="K175" s="32" t="str">
        <f t="shared" si="29"/>
        <v>h</v>
      </c>
      <c r="L175" t="e">
        <f>VLOOKUP(K175,Sperrdaten!C:D,2,FALSE)</f>
        <v>#N/A</v>
      </c>
      <c r="M175" s="32" t="str">
        <f t="shared" si="30"/>
        <v>a</v>
      </c>
      <c r="N175" t="e">
        <f>VLOOKUP(M175,Sperrdaten!C:D,2,FALSE)</f>
        <v>#N/A</v>
      </c>
      <c r="O175" s="32" t="str">
        <f t="shared" si="31"/>
        <v>SR</v>
      </c>
      <c r="P175" s="33" t="e">
        <f>VLOOKUP(O175,Sperrdaten!C:D,2,FALSE)</f>
        <v>#N/A</v>
      </c>
    </row>
    <row r="176" spans="1:16" ht="15" x14ac:dyDescent="0.2">
      <c r="A176" s="44">
        <f>$A$173</f>
        <v>0</v>
      </c>
      <c r="B176" s="12" t="s">
        <v>25</v>
      </c>
      <c r="C176" s="13"/>
      <c r="D176" s="13"/>
      <c r="E176" s="45"/>
      <c r="F176" s="1" t="str">
        <f>$B$173</f>
        <v>Turnierort</v>
      </c>
      <c r="I176" s="31" t="str">
        <f t="shared" si="28"/>
        <v>0</v>
      </c>
      <c r="J176" t="e">
        <f>VLOOKUP(I176,Sperrdaten!H:I,2,FALSE)</f>
        <v>#N/A</v>
      </c>
      <c r="K176" s="32" t="str">
        <f t="shared" si="29"/>
        <v>0</v>
      </c>
      <c r="L176" t="e">
        <f>VLOOKUP(K176,Sperrdaten!C:D,2,FALSE)</f>
        <v>#N/A</v>
      </c>
      <c r="M176" s="32" t="str">
        <f t="shared" si="30"/>
        <v>0</v>
      </c>
      <c r="N176" t="e">
        <f>VLOOKUP(M176,Sperrdaten!C:D,2,FALSE)</f>
        <v>#N/A</v>
      </c>
      <c r="O176" s="32" t="str">
        <f t="shared" si="31"/>
        <v>0</v>
      </c>
      <c r="P176" s="33" t="e">
        <f>VLOOKUP(O176,Sperrdaten!C:D,2,FALSE)</f>
        <v>#N/A</v>
      </c>
    </row>
    <row r="177" spans="1:16" ht="15" x14ac:dyDescent="0.2">
      <c r="A177" s="44">
        <f t="shared" ref="A177:A184" si="38">$A$173</f>
        <v>0</v>
      </c>
      <c r="B177" s="6" t="s">
        <v>26</v>
      </c>
      <c r="C177" s="13"/>
      <c r="D177" s="13"/>
      <c r="E177" s="45"/>
      <c r="F177" s="1" t="str">
        <f t="shared" ref="F177:F184" si="39">$B$173</f>
        <v>Turnierort</v>
      </c>
      <c r="I177" s="31" t="str">
        <f t="shared" si="28"/>
        <v>0</v>
      </c>
      <c r="J177" t="e">
        <f>VLOOKUP(I177,Sperrdaten!H:I,2,FALSE)</f>
        <v>#N/A</v>
      </c>
      <c r="K177" s="32" t="str">
        <f t="shared" si="29"/>
        <v>0</v>
      </c>
      <c r="L177" t="e">
        <f>VLOOKUP(K177,Sperrdaten!C:D,2,FALSE)</f>
        <v>#N/A</v>
      </c>
      <c r="M177" s="32" t="str">
        <f t="shared" si="30"/>
        <v>0</v>
      </c>
      <c r="N177" t="e">
        <f>VLOOKUP(M177,Sperrdaten!C:D,2,FALSE)</f>
        <v>#N/A</v>
      </c>
      <c r="O177" s="32" t="str">
        <f t="shared" si="31"/>
        <v>0</v>
      </c>
      <c r="P177" s="33" t="e">
        <f>VLOOKUP(O177,Sperrdaten!C:D,2,FALSE)</f>
        <v>#N/A</v>
      </c>
    </row>
    <row r="178" spans="1:16" ht="15" x14ac:dyDescent="0.2">
      <c r="A178" s="44">
        <f t="shared" si="38"/>
        <v>0</v>
      </c>
      <c r="B178" s="6" t="s">
        <v>27</v>
      </c>
      <c r="C178" s="13"/>
      <c r="D178" s="13"/>
      <c r="E178" s="45"/>
      <c r="F178" s="1" t="str">
        <f t="shared" si="39"/>
        <v>Turnierort</v>
      </c>
      <c r="I178" s="31" t="str">
        <f t="shared" si="28"/>
        <v>0</v>
      </c>
      <c r="J178" t="e">
        <f>VLOOKUP(I178,Sperrdaten!H:I,2,FALSE)</f>
        <v>#N/A</v>
      </c>
      <c r="K178" s="32" t="str">
        <f t="shared" si="29"/>
        <v>0</v>
      </c>
      <c r="L178" t="e">
        <f>VLOOKUP(K178,Sperrdaten!C:D,2,FALSE)</f>
        <v>#N/A</v>
      </c>
      <c r="M178" s="32" t="str">
        <f t="shared" si="30"/>
        <v>0</v>
      </c>
      <c r="N178" t="e">
        <f>VLOOKUP(M178,Sperrdaten!C:D,2,FALSE)</f>
        <v>#N/A</v>
      </c>
      <c r="O178" s="32" t="str">
        <f t="shared" si="31"/>
        <v>0</v>
      </c>
      <c r="P178" s="33" t="e">
        <f>VLOOKUP(O178,Sperrdaten!C:D,2,FALSE)</f>
        <v>#N/A</v>
      </c>
    </row>
    <row r="179" spans="1:16" ht="15" x14ac:dyDescent="0.2">
      <c r="A179" s="44">
        <f t="shared" si="38"/>
        <v>0</v>
      </c>
      <c r="B179" s="6" t="s">
        <v>28</v>
      </c>
      <c r="C179" s="13"/>
      <c r="D179" s="13"/>
      <c r="E179" s="45"/>
      <c r="F179" s="1" t="str">
        <f t="shared" si="39"/>
        <v>Turnierort</v>
      </c>
      <c r="I179" s="31" t="str">
        <f t="shared" si="28"/>
        <v>0</v>
      </c>
      <c r="J179" t="e">
        <f>VLOOKUP(I179,Sperrdaten!H:I,2,FALSE)</f>
        <v>#N/A</v>
      </c>
      <c r="K179" s="32" t="str">
        <f t="shared" si="29"/>
        <v>0</v>
      </c>
      <c r="L179" t="e">
        <f>VLOOKUP(K179,Sperrdaten!C:D,2,FALSE)</f>
        <v>#N/A</v>
      </c>
      <c r="M179" s="32" t="str">
        <f t="shared" si="30"/>
        <v>0</v>
      </c>
      <c r="N179" t="e">
        <f>VLOOKUP(M179,Sperrdaten!C:D,2,FALSE)</f>
        <v>#N/A</v>
      </c>
      <c r="O179" s="32" t="str">
        <f t="shared" si="31"/>
        <v>0</v>
      </c>
      <c r="P179" s="33" t="e">
        <f>VLOOKUP(O179,Sperrdaten!C:D,2,FALSE)</f>
        <v>#N/A</v>
      </c>
    </row>
    <row r="180" spans="1:16" ht="15" x14ac:dyDescent="0.2">
      <c r="A180" s="44">
        <f t="shared" si="38"/>
        <v>0</v>
      </c>
      <c r="B180" s="6" t="s">
        <v>29</v>
      </c>
      <c r="C180" s="13"/>
      <c r="D180" s="13"/>
      <c r="E180" s="45"/>
      <c r="F180" s="1" t="str">
        <f t="shared" si="39"/>
        <v>Turnierort</v>
      </c>
      <c r="I180" s="31" t="str">
        <f t="shared" si="28"/>
        <v>0</v>
      </c>
      <c r="J180" t="e">
        <f>VLOOKUP(I180,Sperrdaten!H:I,2,FALSE)</f>
        <v>#N/A</v>
      </c>
      <c r="K180" s="32" t="str">
        <f t="shared" si="29"/>
        <v>0</v>
      </c>
      <c r="L180" t="e">
        <f>VLOOKUP(K180,Sperrdaten!C:D,2,FALSE)</f>
        <v>#N/A</v>
      </c>
      <c r="M180" s="32" t="str">
        <f t="shared" si="30"/>
        <v>0</v>
      </c>
      <c r="N180" t="e">
        <f>VLOOKUP(M180,Sperrdaten!C:D,2,FALSE)</f>
        <v>#N/A</v>
      </c>
      <c r="O180" s="32" t="str">
        <f t="shared" si="31"/>
        <v>0</v>
      </c>
      <c r="P180" s="33" t="e">
        <f>VLOOKUP(O180,Sperrdaten!C:D,2,FALSE)</f>
        <v>#N/A</v>
      </c>
    </row>
    <row r="181" spans="1:16" ht="15" x14ac:dyDescent="0.2">
      <c r="A181" s="44">
        <f t="shared" si="38"/>
        <v>0</v>
      </c>
      <c r="B181" s="6" t="s">
        <v>30</v>
      </c>
      <c r="C181" s="13"/>
      <c r="D181" s="13"/>
      <c r="E181" s="45"/>
      <c r="F181" s="1" t="str">
        <f t="shared" si="39"/>
        <v>Turnierort</v>
      </c>
      <c r="I181" s="31" t="str">
        <f t="shared" si="28"/>
        <v>0</v>
      </c>
      <c r="J181" t="e">
        <f>VLOOKUP(I181,Sperrdaten!H:I,2,FALSE)</f>
        <v>#N/A</v>
      </c>
      <c r="K181" s="32" t="str">
        <f t="shared" si="29"/>
        <v>0</v>
      </c>
      <c r="L181" t="e">
        <f>VLOOKUP(K181,Sperrdaten!C:D,2,FALSE)</f>
        <v>#N/A</v>
      </c>
      <c r="M181" s="32" t="str">
        <f t="shared" si="30"/>
        <v>0</v>
      </c>
      <c r="N181" t="e">
        <f>VLOOKUP(M181,Sperrdaten!C:D,2,FALSE)</f>
        <v>#N/A</v>
      </c>
      <c r="O181" s="32" t="str">
        <f t="shared" si="31"/>
        <v>0</v>
      </c>
      <c r="P181" s="33" t="e">
        <f>VLOOKUP(O181,Sperrdaten!C:D,2,FALSE)</f>
        <v>#N/A</v>
      </c>
    </row>
    <row r="182" spans="1:16" ht="15" x14ac:dyDescent="0.2">
      <c r="A182" s="44">
        <f t="shared" si="38"/>
        <v>0</v>
      </c>
      <c r="B182" s="6" t="s">
        <v>31</v>
      </c>
      <c r="C182" s="13"/>
      <c r="D182" s="13"/>
      <c r="E182" s="45"/>
      <c r="F182" s="1" t="str">
        <f t="shared" si="39"/>
        <v>Turnierort</v>
      </c>
      <c r="I182" s="31" t="str">
        <f t="shared" si="28"/>
        <v>0</v>
      </c>
      <c r="J182" t="e">
        <f>VLOOKUP(I182,Sperrdaten!H:I,2,FALSE)</f>
        <v>#N/A</v>
      </c>
      <c r="K182" s="32" t="str">
        <f t="shared" si="29"/>
        <v>0</v>
      </c>
      <c r="L182" t="e">
        <f>VLOOKUP(K182,Sperrdaten!C:D,2,FALSE)</f>
        <v>#N/A</v>
      </c>
      <c r="M182" s="32" t="str">
        <f t="shared" si="30"/>
        <v>0</v>
      </c>
      <c r="N182" t="e">
        <f>VLOOKUP(M182,Sperrdaten!C:D,2,FALSE)</f>
        <v>#N/A</v>
      </c>
      <c r="O182" s="32" t="str">
        <f t="shared" si="31"/>
        <v>0</v>
      </c>
      <c r="P182" s="33" t="e">
        <f>VLOOKUP(O182,Sperrdaten!C:D,2,FALSE)</f>
        <v>#N/A</v>
      </c>
    </row>
    <row r="183" spans="1:16" ht="15" x14ac:dyDescent="0.2">
      <c r="A183" s="44">
        <f t="shared" si="38"/>
        <v>0</v>
      </c>
      <c r="B183" s="6" t="s">
        <v>32</v>
      </c>
      <c r="C183" s="13"/>
      <c r="D183" s="13"/>
      <c r="E183" s="45"/>
      <c r="F183" s="1" t="str">
        <f t="shared" si="39"/>
        <v>Turnierort</v>
      </c>
      <c r="I183" s="31" t="str">
        <f t="shared" si="28"/>
        <v>0</v>
      </c>
      <c r="J183" t="e">
        <f>VLOOKUP(I183,Sperrdaten!H:I,2,FALSE)</f>
        <v>#N/A</v>
      </c>
      <c r="K183" s="32" t="str">
        <f t="shared" si="29"/>
        <v>0</v>
      </c>
      <c r="L183" t="e">
        <f>VLOOKUP(K183,Sperrdaten!C:D,2,FALSE)</f>
        <v>#N/A</v>
      </c>
      <c r="M183" s="32" t="str">
        <f t="shared" si="30"/>
        <v>0</v>
      </c>
      <c r="N183" t="e">
        <f>VLOOKUP(M183,Sperrdaten!C:D,2,FALSE)</f>
        <v>#N/A</v>
      </c>
      <c r="O183" s="32" t="str">
        <f t="shared" si="31"/>
        <v>0</v>
      </c>
      <c r="P183" s="33" t="e">
        <f>VLOOKUP(O183,Sperrdaten!C:D,2,FALSE)</f>
        <v>#N/A</v>
      </c>
    </row>
    <row r="184" spans="1:16" ht="16" thickBot="1" x14ac:dyDescent="0.25">
      <c r="A184" s="46">
        <f t="shared" si="38"/>
        <v>0</v>
      </c>
      <c r="B184" s="47" t="s">
        <v>33</v>
      </c>
      <c r="C184" s="48"/>
      <c r="D184" s="48"/>
      <c r="E184" s="49"/>
      <c r="F184" s="1" t="str">
        <f t="shared" si="39"/>
        <v>Turnierort</v>
      </c>
      <c r="I184" s="31" t="str">
        <f t="shared" si="28"/>
        <v>0</v>
      </c>
      <c r="J184" t="e">
        <f>VLOOKUP(I184,Sperrdaten!H:I,2,FALSE)</f>
        <v>#N/A</v>
      </c>
      <c r="K184" s="32" t="str">
        <f t="shared" si="29"/>
        <v>0</v>
      </c>
      <c r="L184" t="e">
        <f>VLOOKUP(K184,Sperrdaten!C:D,2,FALSE)</f>
        <v>#N/A</v>
      </c>
      <c r="M184" s="32" t="str">
        <f t="shared" si="30"/>
        <v>0</v>
      </c>
      <c r="N184" t="e">
        <f>VLOOKUP(M184,Sperrdaten!C:D,2,FALSE)</f>
        <v>#N/A</v>
      </c>
      <c r="O184" s="32" t="str">
        <f t="shared" si="31"/>
        <v>0</v>
      </c>
      <c r="P184" s="33" t="e">
        <f>VLOOKUP(O184,Sperrdaten!C:D,2,FALSE)</f>
        <v>#N/A</v>
      </c>
    </row>
    <row r="185" spans="1:16" ht="16" thickBot="1" x14ac:dyDescent="0.25">
      <c r="I185" s="31" t="str">
        <f t="shared" si="28"/>
        <v/>
      </c>
      <c r="J185">
        <f>VLOOKUP(I185,Sperrdaten!H:I,2,FALSE)</f>
        <v>1</v>
      </c>
      <c r="K185" s="32" t="str">
        <f t="shared" si="29"/>
        <v/>
      </c>
      <c r="L185">
        <f>VLOOKUP(K185,Sperrdaten!C:D,2,FALSE)</f>
        <v>1</v>
      </c>
      <c r="M185" s="32" t="str">
        <f t="shared" si="30"/>
        <v/>
      </c>
      <c r="N185">
        <f>VLOOKUP(M185,Sperrdaten!C:D,2,FALSE)</f>
        <v>1</v>
      </c>
      <c r="O185" s="32" t="str">
        <f t="shared" si="31"/>
        <v/>
      </c>
      <c r="P185" s="33">
        <f>VLOOKUP(O185,Sperrdaten!C:D,2,FALSE)</f>
        <v>1</v>
      </c>
    </row>
    <row r="186" spans="1:16" ht="15" x14ac:dyDescent="0.2">
      <c r="A186" s="91"/>
      <c r="B186" s="93" t="s">
        <v>34</v>
      </c>
      <c r="C186" s="93"/>
      <c r="D186" s="93"/>
      <c r="E186" s="94"/>
      <c r="I186" s="31" t="str">
        <f t="shared" si="28"/>
        <v/>
      </c>
      <c r="J186">
        <f>VLOOKUP(I186,Sperrdaten!H:I,2,FALSE)</f>
        <v>1</v>
      </c>
      <c r="K186" s="32" t="str">
        <f t="shared" si="29"/>
        <v/>
      </c>
      <c r="L186">
        <f>VLOOKUP(K186,Sperrdaten!C:D,2,FALSE)</f>
        <v>1</v>
      </c>
      <c r="M186" s="32" t="str">
        <f t="shared" si="30"/>
        <v/>
      </c>
      <c r="N186">
        <f>VLOOKUP(M186,Sperrdaten!C:D,2,FALSE)</f>
        <v>1</v>
      </c>
      <c r="O186" s="32" t="str">
        <f t="shared" si="31"/>
        <v/>
      </c>
      <c r="P186" s="33">
        <f>VLOOKUP(O186,Sperrdaten!C:D,2,FALSE)</f>
        <v>1</v>
      </c>
    </row>
    <row r="187" spans="1:16" ht="15" x14ac:dyDescent="0.2">
      <c r="A187" s="92"/>
      <c r="B187" s="85"/>
      <c r="C187" s="85"/>
      <c r="D187" s="85"/>
      <c r="E187" s="95"/>
      <c r="I187" s="31" t="str">
        <f t="shared" si="28"/>
        <v/>
      </c>
      <c r="J187">
        <f>VLOOKUP(I187,Sperrdaten!H:I,2,FALSE)</f>
        <v>1</v>
      </c>
      <c r="K187" s="32" t="str">
        <f t="shared" si="29"/>
        <v/>
      </c>
      <c r="L187">
        <f>VLOOKUP(K187,Sperrdaten!C:D,2,FALSE)</f>
        <v>1</v>
      </c>
      <c r="M187" s="32" t="str">
        <f t="shared" si="30"/>
        <v/>
      </c>
      <c r="N187">
        <f>VLOOKUP(M187,Sperrdaten!C:D,2,FALSE)</f>
        <v>1</v>
      </c>
      <c r="O187" s="32" t="str">
        <f t="shared" si="31"/>
        <v/>
      </c>
      <c r="P187" s="33">
        <f>VLOOKUP(O187,Sperrdaten!C:D,2,FALSE)</f>
        <v>1</v>
      </c>
    </row>
    <row r="188" spans="1:16" ht="15" x14ac:dyDescent="0.2">
      <c r="A188" s="92"/>
      <c r="B188" s="14" t="s">
        <v>11</v>
      </c>
      <c r="C188" s="15" t="s">
        <v>12</v>
      </c>
      <c r="D188" s="15" t="s">
        <v>13</v>
      </c>
      <c r="E188" s="43" t="s">
        <v>14</v>
      </c>
      <c r="I188" s="31" t="str">
        <f t="shared" si="28"/>
        <v>h</v>
      </c>
      <c r="J188" t="e">
        <f>VLOOKUP(I188,Sperrdaten!H:I,2,FALSE)</f>
        <v>#N/A</v>
      </c>
      <c r="K188" s="32" t="str">
        <f t="shared" si="29"/>
        <v>h</v>
      </c>
      <c r="L188" t="e">
        <f>VLOOKUP(K188,Sperrdaten!C:D,2,FALSE)</f>
        <v>#N/A</v>
      </c>
      <c r="M188" s="32" t="str">
        <f t="shared" si="30"/>
        <v>a</v>
      </c>
      <c r="N188" t="e">
        <f>VLOOKUP(M188,Sperrdaten!C:D,2,FALSE)</f>
        <v>#N/A</v>
      </c>
      <c r="O188" s="32" t="str">
        <f t="shared" si="31"/>
        <v>SR</v>
      </c>
      <c r="P188" s="33" t="e">
        <f>VLOOKUP(O188,Sperrdaten!C:D,2,FALSE)</f>
        <v>#N/A</v>
      </c>
    </row>
    <row r="189" spans="1:16" ht="15" x14ac:dyDescent="0.2">
      <c r="A189" s="44">
        <f>$A$186</f>
        <v>0</v>
      </c>
      <c r="B189" s="12" t="s">
        <v>25</v>
      </c>
      <c r="C189" s="13"/>
      <c r="D189" s="13"/>
      <c r="E189" s="45"/>
      <c r="F189" s="1" t="str">
        <f>$B$186</f>
        <v>Turnierort</v>
      </c>
      <c r="I189" s="31" t="str">
        <f t="shared" si="28"/>
        <v>0</v>
      </c>
      <c r="J189" t="e">
        <f>VLOOKUP(I189,Sperrdaten!H:I,2,FALSE)</f>
        <v>#N/A</v>
      </c>
      <c r="K189" s="32" t="str">
        <f t="shared" si="29"/>
        <v>0</v>
      </c>
      <c r="L189" t="e">
        <f>VLOOKUP(K189,Sperrdaten!C:D,2,FALSE)</f>
        <v>#N/A</v>
      </c>
      <c r="M189" s="32" t="str">
        <f t="shared" si="30"/>
        <v>0</v>
      </c>
      <c r="N189" t="e">
        <f>VLOOKUP(M189,Sperrdaten!C:D,2,FALSE)</f>
        <v>#N/A</v>
      </c>
      <c r="O189" s="32" t="str">
        <f t="shared" si="31"/>
        <v>0</v>
      </c>
      <c r="P189" s="33" t="e">
        <f>VLOOKUP(O189,Sperrdaten!C:D,2,FALSE)</f>
        <v>#N/A</v>
      </c>
    </row>
    <row r="190" spans="1:16" ht="15" x14ac:dyDescent="0.2">
      <c r="A190" s="44">
        <f t="shared" ref="A190:A196" si="40">$A$186</f>
        <v>0</v>
      </c>
      <c r="B190" s="6" t="s">
        <v>26</v>
      </c>
      <c r="C190" s="13"/>
      <c r="D190" s="13"/>
      <c r="E190" s="45"/>
      <c r="F190" s="1" t="str">
        <f t="shared" ref="F190:F197" si="41">$B$186</f>
        <v>Turnierort</v>
      </c>
      <c r="I190" s="31" t="str">
        <f t="shared" si="28"/>
        <v>0</v>
      </c>
      <c r="J190" t="e">
        <f>VLOOKUP(I190,Sperrdaten!H:I,2,FALSE)</f>
        <v>#N/A</v>
      </c>
      <c r="K190" s="32" t="str">
        <f t="shared" si="29"/>
        <v>0</v>
      </c>
      <c r="L190" t="e">
        <f>VLOOKUP(K190,Sperrdaten!C:D,2,FALSE)</f>
        <v>#N/A</v>
      </c>
      <c r="M190" s="32" t="str">
        <f t="shared" si="30"/>
        <v>0</v>
      </c>
      <c r="N190" t="e">
        <f>VLOOKUP(M190,Sperrdaten!C:D,2,FALSE)</f>
        <v>#N/A</v>
      </c>
      <c r="O190" s="32" t="str">
        <f t="shared" si="31"/>
        <v>0</v>
      </c>
      <c r="P190" s="33" t="e">
        <f>VLOOKUP(O190,Sperrdaten!C:D,2,FALSE)</f>
        <v>#N/A</v>
      </c>
    </row>
    <row r="191" spans="1:16" ht="15" x14ac:dyDescent="0.2">
      <c r="A191" s="44">
        <f t="shared" si="40"/>
        <v>0</v>
      </c>
      <c r="B191" s="6" t="s">
        <v>27</v>
      </c>
      <c r="C191" s="13"/>
      <c r="D191" s="13"/>
      <c r="E191" s="45"/>
      <c r="F191" s="1" t="str">
        <f t="shared" si="41"/>
        <v>Turnierort</v>
      </c>
      <c r="I191" s="31" t="str">
        <f t="shared" si="28"/>
        <v>0</v>
      </c>
      <c r="J191" t="e">
        <f>VLOOKUP(I191,Sperrdaten!H:I,2,FALSE)</f>
        <v>#N/A</v>
      </c>
      <c r="K191" s="32" t="str">
        <f t="shared" si="29"/>
        <v>0</v>
      </c>
      <c r="L191" t="e">
        <f>VLOOKUP(K191,Sperrdaten!C:D,2,FALSE)</f>
        <v>#N/A</v>
      </c>
      <c r="M191" s="32" t="str">
        <f t="shared" si="30"/>
        <v>0</v>
      </c>
      <c r="N191" t="e">
        <f>VLOOKUP(M191,Sperrdaten!C:D,2,FALSE)</f>
        <v>#N/A</v>
      </c>
      <c r="O191" s="32" t="str">
        <f t="shared" si="31"/>
        <v>0</v>
      </c>
      <c r="P191" s="33" t="e">
        <f>VLOOKUP(O191,Sperrdaten!C:D,2,FALSE)</f>
        <v>#N/A</v>
      </c>
    </row>
    <row r="192" spans="1:16" ht="15" x14ac:dyDescent="0.2">
      <c r="A192" s="44">
        <f t="shared" si="40"/>
        <v>0</v>
      </c>
      <c r="B192" s="6" t="s">
        <v>28</v>
      </c>
      <c r="C192" s="13"/>
      <c r="D192" s="13"/>
      <c r="E192" s="45"/>
      <c r="F192" s="1" t="str">
        <f t="shared" si="41"/>
        <v>Turnierort</v>
      </c>
      <c r="I192" s="31" t="str">
        <f t="shared" si="28"/>
        <v>0</v>
      </c>
      <c r="J192" t="e">
        <f>VLOOKUP(I192,Sperrdaten!H:I,2,FALSE)</f>
        <v>#N/A</v>
      </c>
      <c r="K192" s="32" t="str">
        <f t="shared" si="29"/>
        <v>0</v>
      </c>
      <c r="L192" t="e">
        <f>VLOOKUP(K192,Sperrdaten!C:D,2,FALSE)</f>
        <v>#N/A</v>
      </c>
      <c r="M192" s="32" t="str">
        <f t="shared" si="30"/>
        <v>0</v>
      </c>
      <c r="N192" t="e">
        <f>VLOOKUP(M192,Sperrdaten!C:D,2,FALSE)</f>
        <v>#N/A</v>
      </c>
      <c r="O192" s="32" t="str">
        <f t="shared" si="31"/>
        <v>0</v>
      </c>
      <c r="P192" s="33" t="e">
        <f>VLOOKUP(O192,Sperrdaten!C:D,2,FALSE)</f>
        <v>#N/A</v>
      </c>
    </row>
    <row r="193" spans="1:16" ht="15" x14ac:dyDescent="0.2">
      <c r="A193" s="44">
        <f t="shared" si="40"/>
        <v>0</v>
      </c>
      <c r="B193" s="6" t="s">
        <v>29</v>
      </c>
      <c r="C193" s="13"/>
      <c r="D193" s="13"/>
      <c r="E193" s="45"/>
      <c r="F193" s="1" t="str">
        <f t="shared" si="41"/>
        <v>Turnierort</v>
      </c>
      <c r="I193" s="31" t="str">
        <f t="shared" si="28"/>
        <v>0</v>
      </c>
      <c r="J193" t="e">
        <f>VLOOKUP(I193,Sperrdaten!H:I,2,FALSE)</f>
        <v>#N/A</v>
      </c>
      <c r="K193" s="32" t="str">
        <f t="shared" si="29"/>
        <v>0</v>
      </c>
      <c r="L193" t="e">
        <f>VLOOKUP(K193,Sperrdaten!C:D,2,FALSE)</f>
        <v>#N/A</v>
      </c>
      <c r="M193" s="32" t="str">
        <f t="shared" si="30"/>
        <v>0</v>
      </c>
      <c r="N193" t="e">
        <f>VLOOKUP(M193,Sperrdaten!C:D,2,FALSE)</f>
        <v>#N/A</v>
      </c>
      <c r="O193" s="32" t="str">
        <f t="shared" si="31"/>
        <v>0</v>
      </c>
      <c r="P193" s="33" t="e">
        <f>VLOOKUP(O193,Sperrdaten!C:D,2,FALSE)</f>
        <v>#N/A</v>
      </c>
    </row>
    <row r="194" spans="1:16" ht="15" x14ac:dyDescent="0.2">
      <c r="A194" s="44">
        <f t="shared" si="40"/>
        <v>0</v>
      </c>
      <c r="B194" s="6" t="s">
        <v>30</v>
      </c>
      <c r="C194" s="13"/>
      <c r="D194" s="13"/>
      <c r="E194" s="45"/>
      <c r="F194" s="1" t="str">
        <f t="shared" si="41"/>
        <v>Turnierort</v>
      </c>
      <c r="I194" s="31" t="str">
        <f t="shared" si="28"/>
        <v>0</v>
      </c>
      <c r="J194" t="e">
        <f>VLOOKUP(I194,Sperrdaten!H:I,2,FALSE)</f>
        <v>#N/A</v>
      </c>
      <c r="K194" s="32" t="str">
        <f t="shared" si="29"/>
        <v>0</v>
      </c>
      <c r="L194" t="e">
        <f>VLOOKUP(K194,Sperrdaten!C:D,2,FALSE)</f>
        <v>#N/A</v>
      </c>
      <c r="M194" s="32" t="str">
        <f t="shared" si="30"/>
        <v>0</v>
      </c>
      <c r="N194" t="e">
        <f>VLOOKUP(M194,Sperrdaten!C:D,2,FALSE)</f>
        <v>#N/A</v>
      </c>
      <c r="O194" s="32" t="str">
        <f t="shared" si="31"/>
        <v>0</v>
      </c>
      <c r="P194" s="33" t="e">
        <f>VLOOKUP(O194,Sperrdaten!C:D,2,FALSE)</f>
        <v>#N/A</v>
      </c>
    </row>
    <row r="195" spans="1:16" ht="15" x14ac:dyDescent="0.2">
      <c r="A195" s="44">
        <f t="shared" si="40"/>
        <v>0</v>
      </c>
      <c r="B195" s="6" t="s">
        <v>31</v>
      </c>
      <c r="C195" s="13"/>
      <c r="D195" s="13"/>
      <c r="E195" s="45"/>
      <c r="F195" s="1" t="str">
        <f t="shared" si="41"/>
        <v>Turnierort</v>
      </c>
      <c r="I195" s="31" t="str">
        <f t="shared" si="28"/>
        <v>0</v>
      </c>
      <c r="J195" t="e">
        <f>VLOOKUP(I195,Sperrdaten!H:I,2,FALSE)</f>
        <v>#N/A</v>
      </c>
      <c r="K195" s="32" t="str">
        <f t="shared" si="29"/>
        <v>0</v>
      </c>
      <c r="L195" t="e">
        <f>VLOOKUP(K195,Sperrdaten!C:D,2,FALSE)</f>
        <v>#N/A</v>
      </c>
      <c r="M195" s="32" t="str">
        <f t="shared" si="30"/>
        <v>0</v>
      </c>
      <c r="N195" t="e">
        <f>VLOOKUP(M195,Sperrdaten!C:D,2,FALSE)</f>
        <v>#N/A</v>
      </c>
      <c r="O195" s="32" t="str">
        <f t="shared" si="31"/>
        <v>0</v>
      </c>
      <c r="P195" s="33" t="e">
        <f>VLOOKUP(O195,Sperrdaten!C:D,2,FALSE)</f>
        <v>#N/A</v>
      </c>
    </row>
    <row r="196" spans="1:16" ht="15" x14ac:dyDescent="0.2">
      <c r="A196" s="44">
        <f t="shared" si="40"/>
        <v>0</v>
      </c>
      <c r="B196" s="6" t="s">
        <v>32</v>
      </c>
      <c r="C196" s="13"/>
      <c r="D196" s="13"/>
      <c r="E196" s="45"/>
      <c r="F196" s="1" t="str">
        <f t="shared" si="41"/>
        <v>Turnierort</v>
      </c>
      <c r="I196" s="31" t="str">
        <f t="shared" si="28"/>
        <v>0</v>
      </c>
      <c r="J196" t="e">
        <f>VLOOKUP(I196,Sperrdaten!H:I,2,FALSE)</f>
        <v>#N/A</v>
      </c>
      <c r="K196" s="32" t="str">
        <f t="shared" si="29"/>
        <v>0</v>
      </c>
      <c r="L196" t="e">
        <f>VLOOKUP(K196,Sperrdaten!C:D,2,FALSE)</f>
        <v>#N/A</v>
      </c>
      <c r="M196" s="32" t="str">
        <f t="shared" si="30"/>
        <v>0</v>
      </c>
      <c r="N196" t="e">
        <f>VLOOKUP(M196,Sperrdaten!C:D,2,FALSE)</f>
        <v>#N/A</v>
      </c>
      <c r="O196" s="32" t="str">
        <f t="shared" si="31"/>
        <v>0</v>
      </c>
      <c r="P196" s="33" t="e">
        <f>VLOOKUP(O196,Sperrdaten!C:D,2,FALSE)</f>
        <v>#N/A</v>
      </c>
    </row>
    <row r="197" spans="1:16" ht="16" thickBot="1" x14ac:dyDescent="0.25">
      <c r="A197" s="46">
        <f>$A$186</f>
        <v>0</v>
      </c>
      <c r="B197" s="47" t="s">
        <v>33</v>
      </c>
      <c r="C197" s="48"/>
      <c r="D197" s="48"/>
      <c r="E197" s="49"/>
      <c r="F197" s="1" t="str">
        <f t="shared" si="41"/>
        <v>Turnierort</v>
      </c>
      <c r="I197" s="31" t="str">
        <f t="shared" si="28"/>
        <v>0</v>
      </c>
      <c r="J197" t="e">
        <f>VLOOKUP(I197,Sperrdaten!H:I,2,FALSE)</f>
        <v>#N/A</v>
      </c>
      <c r="K197" s="32" t="str">
        <f t="shared" si="29"/>
        <v>0</v>
      </c>
      <c r="L197" t="e">
        <f>VLOOKUP(K197,Sperrdaten!C:D,2,FALSE)</f>
        <v>#N/A</v>
      </c>
      <c r="M197" s="32" t="str">
        <f t="shared" si="30"/>
        <v>0</v>
      </c>
      <c r="N197" t="e">
        <f>VLOOKUP(M197,Sperrdaten!C:D,2,FALSE)</f>
        <v>#N/A</v>
      </c>
      <c r="O197" s="32" t="str">
        <f t="shared" si="31"/>
        <v>0</v>
      </c>
      <c r="P197" s="33" t="e">
        <f>VLOOKUP(O197,Sperrdaten!C:D,2,FALSE)</f>
        <v>#N/A</v>
      </c>
    </row>
    <row r="198" spans="1:16" ht="16" thickBot="1" x14ac:dyDescent="0.25">
      <c r="I198" s="31" t="str">
        <f t="shared" si="28"/>
        <v/>
      </c>
      <c r="J198">
        <f>VLOOKUP(I198,Sperrdaten!H:I,2,FALSE)</f>
        <v>1</v>
      </c>
      <c r="K198" s="32" t="str">
        <f t="shared" si="29"/>
        <v/>
      </c>
      <c r="L198">
        <f>VLOOKUP(K198,Sperrdaten!C:D,2,FALSE)</f>
        <v>1</v>
      </c>
      <c r="M198" s="32" t="str">
        <f t="shared" si="30"/>
        <v/>
      </c>
      <c r="N198">
        <f>VLOOKUP(M198,Sperrdaten!C:D,2,FALSE)</f>
        <v>1</v>
      </c>
      <c r="O198" s="32" t="str">
        <f t="shared" si="31"/>
        <v/>
      </c>
      <c r="P198" s="33">
        <f>VLOOKUP(O198,Sperrdaten!C:D,2,FALSE)</f>
        <v>1</v>
      </c>
    </row>
    <row r="199" spans="1:16" ht="15" x14ac:dyDescent="0.2">
      <c r="A199" s="91"/>
      <c r="B199" s="93" t="s">
        <v>34</v>
      </c>
      <c r="C199" s="93"/>
      <c r="D199" s="93"/>
      <c r="E199" s="94"/>
      <c r="I199" s="31" t="str">
        <f t="shared" si="28"/>
        <v/>
      </c>
      <c r="J199">
        <f>VLOOKUP(I199,Sperrdaten!H:I,2,FALSE)</f>
        <v>1</v>
      </c>
      <c r="K199" s="32" t="str">
        <f t="shared" si="29"/>
        <v/>
      </c>
      <c r="L199">
        <f>VLOOKUP(K199,Sperrdaten!C:D,2,FALSE)</f>
        <v>1</v>
      </c>
      <c r="M199" s="32" t="str">
        <f t="shared" si="30"/>
        <v/>
      </c>
      <c r="N199">
        <f>VLOOKUP(M199,Sperrdaten!C:D,2,FALSE)</f>
        <v>1</v>
      </c>
      <c r="O199" s="32" t="str">
        <f t="shared" si="31"/>
        <v/>
      </c>
      <c r="P199" s="33">
        <f>VLOOKUP(O199,Sperrdaten!C:D,2,FALSE)</f>
        <v>1</v>
      </c>
    </row>
    <row r="200" spans="1:16" ht="15" x14ac:dyDescent="0.2">
      <c r="A200" s="92"/>
      <c r="B200" s="85"/>
      <c r="C200" s="85"/>
      <c r="D200" s="85"/>
      <c r="E200" s="95"/>
      <c r="I200" s="31" t="str">
        <f t="shared" ref="I200:I263" si="42">A200&amp;C200</f>
        <v/>
      </c>
      <c r="J200">
        <f>VLOOKUP(I200,Sperrdaten!H:I,2,FALSE)</f>
        <v>1</v>
      </c>
      <c r="K200" s="32" t="str">
        <f t="shared" ref="K200:K263" si="43">A200&amp;C200</f>
        <v/>
      </c>
      <c r="L200">
        <f>VLOOKUP(K200,Sperrdaten!C:D,2,FALSE)</f>
        <v>1</v>
      </c>
      <c r="M200" s="32" t="str">
        <f t="shared" ref="M200:M263" si="44">A200&amp;D200</f>
        <v/>
      </c>
      <c r="N200">
        <f>VLOOKUP(M200,Sperrdaten!C:D,2,FALSE)</f>
        <v>1</v>
      </c>
      <c r="O200" s="32" t="str">
        <f t="shared" ref="O200:O263" si="45">A200&amp;E200</f>
        <v/>
      </c>
      <c r="P200" s="33">
        <f>VLOOKUP(O200,Sperrdaten!C:D,2,FALSE)</f>
        <v>1</v>
      </c>
    </row>
    <row r="201" spans="1:16" ht="15" x14ac:dyDescent="0.2">
      <c r="A201" s="92"/>
      <c r="B201" s="14" t="s">
        <v>11</v>
      </c>
      <c r="C201" s="15" t="s">
        <v>12</v>
      </c>
      <c r="D201" s="15" t="s">
        <v>13</v>
      </c>
      <c r="E201" s="43" t="s">
        <v>14</v>
      </c>
      <c r="I201" s="31" t="str">
        <f t="shared" si="42"/>
        <v>h</v>
      </c>
      <c r="J201" t="e">
        <f>VLOOKUP(I201,Sperrdaten!H:I,2,FALSE)</f>
        <v>#N/A</v>
      </c>
      <c r="K201" s="32" t="str">
        <f t="shared" si="43"/>
        <v>h</v>
      </c>
      <c r="L201" t="e">
        <f>VLOOKUP(K201,Sperrdaten!C:D,2,FALSE)</f>
        <v>#N/A</v>
      </c>
      <c r="M201" s="32" t="str">
        <f t="shared" si="44"/>
        <v>a</v>
      </c>
      <c r="N201" t="e">
        <f>VLOOKUP(M201,Sperrdaten!C:D,2,FALSE)</f>
        <v>#N/A</v>
      </c>
      <c r="O201" s="32" t="str">
        <f t="shared" si="45"/>
        <v>SR</v>
      </c>
      <c r="P201" s="33" t="e">
        <f>VLOOKUP(O201,Sperrdaten!C:D,2,FALSE)</f>
        <v>#N/A</v>
      </c>
    </row>
    <row r="202" spans="1:16" ht="15" x14ac:dyDescent="0.2">
      <c r="A202" s="44">
        <f>$A$199</f>
        <v>0</v>
      </c>
      <c r="B202" s="12" t="s">
        <v>25</v>
      </c>
      <c r="C202" s="13"/>
      <c r="D202" s="13"/>
      <c r="E202" s="45"/>
      <c r="F202" s="1" t="str">
        <f>$B$199</f>
        <v>Turnierort</v>
      </c>
      <c r="I202" s="31" t="str">
        <f t="shared" si="42"/>
        <v>0</v>
      </c>
      <c r="J202" t="e">
        <f>VLOOKUP(I202,Sperrdaten!H:I,2,FALSE)</f>
        <v>#N/A</v>
      </c>
      <c r="K202" s="32" t="str">
        <f t="shared" si="43"/>
        <v>0</v>
      </c>
      <c r="L202" t="e">
        <f>VLOOKUP(K202,Sperrdaten!C:D,2,FALSE)</f>
        <v>#N/A</v>
      </c>
      <c r="M202" s="32" t="str">
        <f t="shared" si="44"/>
        <v>0</v>
      </c>
      <c r="N202" t="e">
        <f>VLOOKUP(M202,Sperrdaten!C:D,2,FALSE)</f>
        <v>#N/A</v>
      </c>
      <c r="O202" s="32" t="str">
        <f t="shared" si="45"/>
        <v>0</v>
      </c>
      <c r="P202" s="33" t="e">
        <f>VLOOKUP(O202,Sperrdaten!C:D,2,FALSE)</f>
        <v>#N/A</v>
      </c>
    </row>
    <row r="203" spans="1:16" ht="15" x14ac:dyDescent="0.2">
      <c r="A203" s="44">
        <f t="shared" ref="A203:A210" si="46">$A$199</f>
        <v>0</v>
      </c>
      <c r="B203" s="6" t="s">
        <v>26</v>
      </c>
      <c r="C203" s="13"/>
      <c r="D203" s="13"/>
      <c r="E203" s="45"/>
      <c r="F203" s="1" t="str">
        <f t="shared" ref="F203:F210" si="47">$B$199</f>
        <v>Turnierort</v>
      </c>
      <c r="I203" s="31" t="str">
        <f t="shared" si="42"/>
        <v>0</v>
      </c>
      <c r="J203" t="e">
        <f>VLOOKUP(I203,Sperrdaten!H:I,2,FALSE)</f>
        <v>#N/A</v>
      </c>
      <c r="K203" s="32" t="str">
        <f t="shared" si="43"/>
        <v>0</v>
      </c>
      <c r="L203" t="e">
        <f>VLOOKUP(K203,Sperrdaten!C:D,2,FALSE)</f>
        <v>#N/A</v>
      </c>
      <c r="M203" s="32" t="str">
        <f t="shared" si="44"/>
        <v>0</v>
      </c>
      <c r="N203" t="e">
        <f>VLOOKUP(M203,Sperrdaten!C:D,2,FALSE)</f>
        <v>#N/A</v>
      </c>
      <c r="O203" s="32" t="str">
        <f t="shared" si="45"/>
        <v>0</v>
      </c>
      <c r="P203" s="33" t="e">
        <f>VLOOKUP(O203,Sperrdaten!C:D,2,FALSE)</f>
        <v>#N/A</v>
      </c>
    </row>
    <row r="204" spans="1:16" ht="15" x14ac:dyDescent="0.2">
      <c r="A204" s="44">
        <f t="shared" si="46"/>
        <v>0</v>
      </c>
      <c r="B204" s="6" t="s">
        <v>27</v>
      </c>
      <c r="C204" s="13"/>
      <c r="D204" s="13"/>
      <c r="E204" s="45"/>
      <c r="F204" s="1" t="str">
        <f t="shared" si="47"/>
        <v>Turnierort</v>
      </c>
      <c r="I204" s="31" t="str">
        <f t="shared" si="42"/>
        <v>0</v>
      </c>
      <c r="J204" t="e">
        <f>VLOOKUP(I204,Sperrdaten!H:I,2,FALSE)</f>
        <v>#N/A</v>
      </c>
      <c r="K204" s="32" t="str">
        <f t="shared" si="43"/>
        <v>0</v>
      </c>
      <c r="L204" t="e">
        <f>VLOOKUP(K204,Sperrdaten!C:D,2,FALSE)</f>
        <v>#N/A</v>
      </c>
      <c r="M204" s="32" t="str">
        <f t="shared" si="44"/>
        <v>0</v>
      </c>
      <c r="N204" t="e">
        <f>VLOOKUP(M204,Sperrdaten!C:D,2,FALSE)</f>
        <v>#N/A</v>
      </c>
      <c r="O204" s="32" t="str">
        <f t="shared" si="45"/>
        <v>0</v>
      </c>
      <c r="P204" s="33" t="e">
        <f>VLOOKUP(O204,Sperrdaten!C:D,2,FALSE)</f>
        <v>#N/A</v>
      </c>
    </row>
    <row r="205" spans="1:16" ht="15" x14ac:dyDescent="0.2">
      <c r="A205" s="44">
        <f t="shared" si="46"/>
        <v>0</v>
      </c>
      <c r="B205" s="6" t="s">
        <v>28</v>
      </c>
      <c r="C205" s="13"/>
      <c r="D205" s="13"/>
      <c r="E205" s="45"/>
      <c r="F205" s="1" t="str">
        <f t="shared" si="47"/>
        <v>Turnierort</v>
      </c>
      <c r="I205" s="31" t="str">
        <f t="shared" si="42"/>
        <v>0</v>
      </c>
      <c r="J205" t="e">
        <f>VLOOKUP(I205,Sperrdaten!H:I,2,FALSE)</f>
        <v>#N/A</v>
      </c>
      <c r="K205" s="32" t="str">
        <f t="shared" si="43"/>
        <v>0</v>
      </c>
      <c r="L205" t="e">
        <f>VLOOKUP(K205,Sperrdaten!C:D,2,FALSE)</f>
        <v>#N/A</v>
      </c>
      <c r="M205" s="32" t="str">
        <f t="shared" si="44"/>
        <v>0</v>
      </c>
      <c r="N205" t="e">
        <f>VLOOKUP(M205,Sperrdaten!C:D,2,FALSE)</f>
        <v>#N/A</v>
      </c>
      <c r="O205" s="32" t="str">
        <f t="shared" si="45"/>
        <v>0</v>
      </c>
      <c r="P205" s="33" t="e">
        <f>VLOOKUP(O205,Sperrdaten!C:D,2,FALSE)</f>
        <v>#N/A</v>
      </c>
    </row>
    <row r="206" spans="1:16" ht="15" x14ac:dyDescent="0.2">
      <c r="A206" s="44">
        <f t="shared" si="46"/>
        <v>0</v>
      </c>
      <c r="B206" s="6" t="s">
        <v>29</v>
      </c>
      <c r="C206" s="13"/>
      <c r="D206" s="13"/>
      <c r="E206" s="45"/>
      <c r="F206" s="1" t="str">
        <f t="shared" si="47"/>
        <v>Turnierort</v>
      </c>
      <c r="I206" s="31" t="str">
        <f t="shared" si="42"/>
        <v>0</v>
      </c>
      <c r="J206" t="e">
        <f>VLOOKUP(I206,Sperrdaten!H:I,2,FALSE)</f>
        <v>#N/A</v>
      </c>
      <c r="K206" s="32" t="str">
        <f t="shared" si="43"/>
        <v>0</v>
      </c>
      <c r="L206" t="e">
        <f>VLOOKUP(K206,Sperrdaten!C:D,2,FALSE)</f>
        <v>#N/A</v>
      </c>
      <c r="M206" s="32" t="str">
        <f t="shared" si="44"/>
        <v>0</v>
      </c>
      <c r="N206" t="e">
        <f>VLOOKUP(M206,Sperrdaten!C:D,2,FALSE)</f>
        <v>#N/A</v>
      </c>
      <c r="O206" s="32" t="str">
        <f t="shared" si="45"/>
        <v>0</v>
      </c>
      <c r="P206" s="33" t="e">
        <f>VLOOKUP(O206,Sperrdaten!C:D,2,FALSE)</f>
        <v>#N/A</v>
      </c>
    </row>
    <row r="207" spans="1:16" ht="15" x14ac:dyDescent="0.2">
      <c r="A207" s="44">
        <f t="shared" si="46"/>
        <v>0</v>
      </c>
      <c r="B207" s="6" t="s">
        <v>30</v>
      </c>
      <c r="C207" s="13"/>
      <c r="D207" s="13"/>
      <c r="E207" s="45"/>
      <c r="F207" s="1" t="str">
        <f t="shared" si="47"/>
        <v>Turnierort</v>
      </c>
      <c r="I207" s="31" t="str">
        <f t="shared" si="42"/>
        <v>0</v>
      </c>
      <c r="J207" t="e">
        <f>VLOOKUP(I207,Sperrdaten!H:I,2,FALSE)</f>
        <v>#N/A</v>
      </c>
      <c r="K207" s="32" t="str">
        <f t="shared" si="43"/>
        <v>0</v>
      </c>
      <c r="L207" t="e">
        <f>VLOOKUP(K207,Sperrdaten!C:D,2,FALSE)</f>
        <v>#N/A</v>
      </c>
      <c r="M207" s="32" t="str">
        <f t="shared" si="44"/>
        <v>0</v>
      </c>
      <c r="N207" t="e">
        <f>VLOOKUP(M207,Sperrdaten!C:D,2,FALSE)</f>
        <v>#N/A</v>
      </c>
      <c r="O207" s="32" t="str">
        <f t="shared" si="45"/>
        <v>0</v>
      </c>
      <c r="P207" s="33" t="e">
        <f>VLOOKUP(O207,Sperrdaten!C:D,2,FALSE)</f>
        <v>#N/A</v>
      </c>
    </row>
    <row r="208" spans="1:16" ht="15" x14ac:dyDescent="0.2">
      <c r="A208" s="44">
        <f t="shared" si="46"/>
        <v>0</v>
      </c>
      <c r="B208" s="6" t="s">
        <v>31</v>
      </c>
      <c r="C208" s="13"/>
      <c r="D208" s="13"/>
      <c r="E208" s="45"/>
      <c r="F208" s="1" t="str">
        <f t="shared" si="47"/>
        <v>Turnierort</v>
      </c>
      <c r="I208" s="31" t="str">
        <f t="shared" si="42"/>
        <v>0</v>
      </c>
      <c r="J208" t="e">
        <f>VLOOKUP(I208,Sperrdaten!H:I,2,FALSE)</f>
        <v>#N/A</v>
      </c>
      <c r="K208" s="32" t="str">
        <f t="shared" si="43"/>
        <v>0</v>
      </c>
      <c r="L208" t="e">
        <f>VLOOKUP(K208,Sperrdaten!C:D,2,FALSE)</f>
        <v>#N/A</v>
      </c>
      <c r="M208" s="32" t="str">
        <f t="shared" si="44"/>
        <v>0</v>
      </c>
      <c r="N208" t="e">
        <f>VLOOKUP(M208,Sperrdaten!C:D,2,FALSE)</f>
        <v>#N/A</v>
      </c>
      <c r="O208" s="32" t="str">
        <f t="shared" si="45"/>
        <v>0</v>
      </c>
      <c r="P208" s="33" t="e">
        <f>VLOOKUP(O208,Sperrdaten!C:D,2,FALSE)</f>
        <v>#N/A</v>
      </c>
    </row>
    <row r="209" spans="1:16" ht="15" x14ac:dyDescent="0.2">
      <c r="A209" s="44">
        <f>$A$199</f>
        <v>0</v>
      </c>
      <c r="B209" s="6" t="s">
        <v>32</v>
      </c>
      <c r="C209" s="13"/>
      <c r="D209" s="13"/>
      <c r="E209" s="45"/>
      <c r="F209" s="1" t="str">
        <f t="shared" si="47"/>
        <v>Turnierort</v>
      </c>
      <c r="I209" s="31" t="str">
        <f t="shared" si="42"/>
        <v>0</v>
      </c>
      <c r="J209" t="e">
        <f>VLOOKUP(I209,Sperrdaten!H:I,2,FALSE)</f>
        <v>#N/A</v>
      </c>
      <c r="K209" s="32" t="str">
        <f t="shared" si="43"/>
        <v>0</v>
      </c>
      <c r="L209" t="e">
        <f>VLOOKUP(K209,Sperrdaten!C:D,2,FALSE)</f>
        <v>#N/A</v>
      </c>
      <c r="M209" s="32" t="str">
        <f t="shared" si="44"/>
        <v>0</v>
      </c>
      <c r="N209" t="e">
        <f>VLOOKUP(M209,Sperrdaten!C:D,2,FALSE)</f>
        <v>#N/A</v>
      </c>
      <c r="O209" s="32" t="str">
        <f t="shared" si="45"/>
        <v>0</v>
      </c>
      <c r="P209" s="33" t="e">
        <f>VLOOKUP(O209,Sperrdaten!C:D,2,FALSE)</f>
        <v>#N/A</v>
      </c>
    </row>
    <row r="210" spans="1:16" ht="16" thickBot="1" x14ac:dyDescent="0.25">
      <c r="A210" s="46">
        <f t="shared" si="46"/>
        <v>0</v>
      </c>
      <c r="B210" s="47" t="s">
        <v>33</v>
      </c>
      <c r="C210" s="48"/>
      <c r="D210" s="48"/>
      <c r="E210" s="49"/>
      <c r="F210" s="1" t="str">
        <f t="shared" si="47"/>
        <v>Turnierort</v>
      </c>
      <c r="I210" s="31" t="str">
        <f t="shared" si="42"/>
        <v>0</v>
      </c>
      <c r="J210" t="e">
        <f>VLOOKUP(I210,Sperrdaten!H:I,2,FALSE)</f>
        <v>#N/A</v>
      </c>
      <c r="K210" s="32" t="str">
        <f t="shared" si="43"/>
        <v>0</v>
      </c>
      <c r="L210" t="e">
        <f>VLOOKUP(K210,Sperrdaten!C:D,2,FALSE)</f>
        <v>#N/A</v>
      </c>
      <c r="M210" s="32" t="str">
        <f t="shared" si="44"/>
        <v>0</v>
      </c>
      <c r="N210" t="e">
        <f>VLOOKUP(M210,Sperrdaten!C:D,2,FALSE)</f>
        <v>#N/A</v>
      </c>
      <c r="O210" s="32" t="str">
        <f t="shared" si="45"/>
        <v>0</v>
      </c>
      <c r="P210" s="33" t="e">
        <f>VLOOKUP(O210,Sperrdaten!C:D,2,FALSE)</f>
        <v>#N/A</v>
      </c>
    </row>
    <row r="211" spans="1:16" ht="16" thickBot="1" x14ac:dyDescent="0.25">
      <c r="I211" s="31" t="str">
        <f t="shared" si="42"/>
        <v/>
      </c>
      <c r="J211">
        <f>VLOOKUP(I211,Sperrdaten!H:I,2,FALSE)</f>
        <v>1</v>
      </c>
      <c r="K211" s="32" t="str">
        <f t="shared" si="43"/>
        <v/>
      </c>
      <c r="L211">
        <f>VLOOKUP(K211,Sperrdaten!C:D,2,FALSE)</f>
        <v>1</v>
      </c>
      <c r="M211" s="32" t="str">
        <f t="shared" si="44"/>
        <v/>
      </c>
      <c r="N211">
        <f>VLOOKUP(M211,Sperrdaten!C:D,2,FALSE)</f>
        <v>1</v>
      </c>
      <c r="O211" s="32" t="str">
        <f t="shared" si="45"/>
        <v/>
      </c>
      <c r="P211" s="33">
        <f>VLOOKUP(O211,Sperrdaten!C:D,2,FALSE)</f>
        <v>1</v>
      </c>
    </row>
    <row r="212" spans="1:16" ht="15" x14ac:dyDescent="0.2">
      <c r="A212" s="91"/>
      <c r="B212" s="93" t="s">
        <v>34</v>
      </c>
      <c r="C212" s="93"/>
      <c r="D212" s="93"/>
      <c r="E212" s="94"/>
      <c r="I212" s="31" t="str">
        <f t="shared" si="42"/>
        <v/>
      </c>
      <c r="J212">
        <f>VLOOKUP(I212,Sperrdaten!H:I,2,FALSE)</f>
        <v>1</v>
      </c>
      <c r="K212" s="32" t="str">
        <f t="shared" si="43"/>
        <v/>
      </c>
      <c r="L212">
        <f>VLOOKUP(K212,Sperrdaten!C:D,2,FALSE)</f>
        <v>1</v>
      </c>
      <c r="M212" s="32" t="str">
        <f t="shared" si="44"/>
        <v/>
      </c>
      <c r="N212">
        <f>VLOOKUP(M212,Sperrdaten!C:D,2,FALSE)</f>
        <v>1</v>
      </c>
      <c r="O212" s="32" t="str">
        <f t="shared" si="45"/>
        <v/>
      </c>
      <c r="P212" s="33">
        <f>VLOOKUP(O212,Sperrdaten!C:D,2,FALSE)</f>
        <v>1</v>
      </c>
    </row>
    <row r="213" spans="1:16" ht="15" x14ac:dyDescent="0.2">
      <c r="A213" s="92"/>
      <c r="B213" s="85"/>
      <c r="C213" s="85"/>
      <c r="D213" s="85"/>
      <c r="E213" s="95"/>
      <c r="I213" s="31" t="str">
        <f t="shared" si="42"/>
        <v/>
      </c>
      <c r="J213">
        <f>VLOOKUP(I213,Sperrdaten!H:I,2,FALSE)</f>
        <v>1</v>
      </c>
      <c r="K213" s="32" t="str">
        <f t="shared" si="43"/>
        <v/>
      </c>
      <c r="L213">
        <f>VLOOKUP(K213,Sperrdaten!C:D,2,FALSE)</f>
        <v>1</v>
      </c>
      <c r="M213" s="32" t="str">
        <f t="shared" si="44"/>
        <v/>
      </c>
      <c r="N213">
        <f>VLOOKUP(M213,Sperrdaten!C:D,2,FALSE)</f>
        <v>1</v>
      </c>
      <c r="O213" s="32" t="str">
        <f t="shared" si="45"/>
        <v/>
      </c>
      <c r="P213" s="33">
        <f>VLOOKUP(O213,Sperrdaten!C:D,2,FALSE)</f>
        <v>1</v>
      </c>
    </row>
    <row r="214" spans="1:16" ht="15" x14ac:dyDescent="0.2">
      <c r="A214" s="92"/>
      <c r="B214" s="14" t="s">
        <v>11</v>
      </c>
      <c r="C214" s="15" t="s">
        <v>12</v>
      </c>
      <c r="D214" s="15" t="s">
        <v>13</v>
      </c>
      <c r="E214" s="43" t="s">
        <v>14</v>
      </c>
      <c r="I214" s="31" t="str">
        <f t="shared" si="42"/>
        <v>h</v>
      </c>
      <c r="J214" t="e">
        <f>VLOOKUP(I214,Sperrdaten!H:I,2,FALSE)</f>
        <v>#N/A</v>
      </c>
      <c r="K214" s="32" t="str">
        <f t="shared" si="43"/>
        <v>h</v>
      </c>
      <c r="L214" t="e">
        <f>VLOOKUP(K214,Sperrdaten!C:D,2,FALSE)</f>
        <v>#N/A</v>
      </c>
      <c r="M214" s="32" t="str">
        <f t="shared" si="44"/>
        <v>a</v>
      </c>
      <c r="N214" t="e">
        <f>VLOOKUP(M214,Sperrdaten!C:D,2,FALSE)</f>
        <v>#N/A</v>
      </c>
      <c r="O214" s="32" t="str">
        <f t="shared" si="45"/>
        <v>SR</v>
      </c>
      <c r="P214" s="33" t="e">
        <f>VLOOKUP(O214,Sperrdaten!C:D,2,FALSE)</f>
        <v>#N/A</v>
      </c>
    </row>
    <row r="215" spans="1:16" ht="15" x14ac:dyDescent="0.2">
      <c r="A215" s="44">
        <f>$A$4</f>
        <v>45997</v>
      </c>
      <c r="B215" s="12" t="s">
        <v>25</v>
      </c>
      <c r="C215" s="13"/>
      <c r="D215" s="13"/>
      <c r="E215" s="45"/>
      <c r="F215" s="1" t="str">
        <f>$B$212</f>
        <v>Turnierort</v>
      </c>
      <c r="I215" s="31" t="str">
        <f t="shared" si="42"/>
        <v>45997</v>
      </c>
      <c r="J215" t="e">
        <f>VLOOKUP(I215,Sperrdaten!H:I,2,FALSE)</f>
        <v>#N/A</v>
      </c>
      <c r="K215" s="32" t="str">
        <f t="shared" si="43"/>
        <v>45997</v>
      </c>
      <c r="L215" t="e">
        <f>VLOOKUP(K215,Sperrdaten!C:D,2,FALSE)</f>
        <v>#N/A</v>
      </c>
      <c r="M215" s="32" t="str">
        <f t="shared" si="44"/>
        <v>45997</v>
      </c>
      <c r="N215" t="e">
        <f>VLOOKUP(M215,Sperrdaten!C:D,2,FALSE)</f>
        <v>#N/A</v>
      </c>
      <c r="O215" s="32" t="str">
        <f t="shared" si="45"/>
        <v>45997</v>
      </c>
      <c r="P215" s="33" t="e">
        <f>VLOOKUP(O215,Sperrdaten!C:D,2,FALSE)</f>
        <v>#N/A</v>
      </c>
    </row>
    <row r="216" spans="1:16" ht="15" x14ac:dyDescent="0.2">
      <c r="A216" s="50">
        <f t="shared" ref="A216:A223" si="48">$A$4</f>
        <v>45997</v>
      </c>
      <c r="B216" s="6" t="s">
        <v>26</v>
      </c>
      <c r="C216" s="13"/>
      <c r="D216" s="13"/>
      <c r="E216" s="45"/>
      <c r="F216" s="1" t="str">
        <f t="shared" ref="F216:F223" si="49">$B$212</f>
        <v>Turnierort</v>
      </c>
      <c r="I216" s="31" t="str">
        <f t="shared" si="42"/>
        <v>45997</v>
      </c>
      <c r="J216" t="e">
        <f>VLOOKUP(I216,Sperrdaten!H:I,2,FALSE)</f>
        <v>#N/A</v>
      </c>
      <c r="K216" s="32" t="str">
        <f t="shared" si="43"/>
        <v>45997</v>
      </c>
      <c r="L216" t="e">
        <f>VLOOKUP(K216,Sperrdaten!C:D,2,FALSE)</f>
        <v>#N/A</v>
      </c>
      <c r="M216" s="32" t="str">
        <f t="shared" si="44"/>
        <v>45997</v>
      </c>
      <c r="N216" t="e">
        <f>VLOOKUP(M216,Sperrdaten!C:D,2,FALSE)</f>
        <v>#N/A</v>
      </c>
      <c r="O216" s="32" t="str">
        <f t="shared" si="45"/>
        <v>45997</v>
      </c>
      <c r="P216" s="33" t="e">
        <f>VLOOKUP(O216,Sperrdaten!C:D,2,FALSE)</f>
        <v>#N/A</v>
      </c>
    </row>
    <row r="217" spans="1:16" ht="15" x14ac:dyDescent="0.2">
      <c r="A217" s="50">
        <f t="shared" si="48"/>
        <v>45997</v>
      </c>
      <c r="B217" s="6" t="s">
        <v>27</v>
      </c>
      <c r="C217" s="13"/>
      <c r="D217" s="13"/>
      <c r="E217" s="45"/>
      <c r="F217" s="1" t="str">
        <f t="shared" si="49"/>
        <v>Turnierort</v>
      </c>
      <c r="I217" s="31" t="str">
        <f t="shared" si="42"/>
        <v>45997</v>
      </c>
      <c r="J217" t="e">
        <f>VLOOKUP(I217,Sperrdaten!H:I,2,FALSE)</f>
        <v>#N/A</v>
      </c>
      <c r="K217" s="32" t="str">
        <f t="shared" si="43"/>
        <v>45997</v>
      </c>
      <c r="L217" t="e">
        <f>VLOOKUP(K217,Sperrdaten!C:D,2,FALSE)</f>
        <v>#N/A</v>
      </c>
      <c r="M217" s="32" t="str">
        <f t="shared" si="44"/>
        <v>45997</v>
      </c>
      <c r="N217" t="e">
        <f>VLOOKUP(M217,Sperrdaten!C:D,2,FALSE)</f>
        <v>#N/A</v>
      </c>
      <c r="O217" s="32" t="str">
        <f t="shared" si="45"/>
        <v>45997</v>
      </c>
      <c r="P217" s="33" t="e">
        <f>VLOOKUP(O217,Sperrdaten!C:D,2,FALSE)</f>
        <v>#N/A</v>
      </c>
    </row>
    <row r="218" spans="1:16" ht="15" x14ac:dyDescent="0.2">
      <c r="A218" s="50">
        <f t="shared" si="48"/>
        <v>45997</v>
      </c>
      <c r="B218" s="6" t="s">
        <v>28</v>
      </c>
      <c r="C218" s="13"/>
      <c r="D218" s="13"/>
      <c r="E218" s="45"/>
      <c r="F218" s="1" t="str">
        <f t="shared" si="49"/>
        <v>Turnierort</v>
      </c>
      <c r="I218" s="31" t="str">
        <f t="shared" si="42"/>
        <v>45997</v>
      </c>
      <c r="J218" t="e">
        <f>VLOOKUP(I218,Sperrdaten!H:I,2,FALSE)</f>
        <v>#N/A</v>
      </c>
      <c r="K218" s="32" t="str">
        <f t="shared" si="43"/>
        <v>45997</v>
      </c>
      <c r="L218" t="e">
        <f>VLOOKUP(K218,Sperrdaten!C:D,2,FALSE)</f>
        <v>#N/A</v>
      </c>
      <c r="M218" s="32" t="str">
        <f t="shared" si="44"/>
        <v>45997</v>
      </c>
      <c r="N218" t="e">
        <f>VLOOKUP(M218,Sperrdaten!C:D,2,FALSE)</f>
        <v>#N/A</v>
      </c>
      <c r="O218" s="32" t="str">
        <f t="shared" si="45"/>
        <v>45997</v>
      </c>
      <c r="P218" s="33" t="e">
        <f>VLOOKUP(O218,Sperrdaten!C:D,2,FALSE)</f>
        <v>#N/A</v>
      </c>
    </row>
    <row r="219" spans="1:16" ht="15" x14ac:dyDescent="0.2">
      <c r="A219" s="50">
        <f t="shared" si="48"/>
        <v>45997</v>
      </c>
      <c r="B219" s="6" t="s">
        <v>29</v>
      </c>
      <c r="C219" s="13"/>
      <c r="D219" s="13"/>
      <c r="E219" s="45"/>
      <c r="F219" s="1" t="str">
        <f t="shared" si="49"/>
        <v>Turnierort</v>
      </c>
      <c r="I219" s="31" t="str">
        <f t="shared" si="42"/>
        <v>45997</v>
      </c>
      <c r="J219" t="e">
        <f>VLOOKUP(I219,Sperrdaten!H:I,2,FALSE)</f>
        <v>#N/A</v>
      </c>
      <c r="K219" s="32" t="str">
        <f t="shared" si="43"/>
        <v>45997</v>
      </c>
      <c r="L219" t="e">
        <f>VLOOKUP(K219,Sperrdaten!C:D,2,FALSE)</f>
        <v>#N/A</v>
      </c>
      <c r="M219" s="32" t="str">
        <f t="shared" si="44"/>
        <v>45997</v>
      </c>
      <c r="N219" t="e">
        <f>VLOOKUP(M219,Sperrdaten!C:D,2,FALSE)</f>
        <v>#N/A</v>
      </c>
      <c r="O219" s="32" t="str">
        <f t="shared" si="45"/>
        <v>45997</v>
      </c>
      <c r="P219" s="33" t="e">
        <f>VLOOKUP(O219,Sperrdaten!C:D,2,FALSE)</f>
        <v>#N/A</v>
      </c>
    </row>
    <row r="220" spans="1:16" ht="15" x14ac:dyDescent="0.2">
      <c r="A220" s="50">
        <f t="shared" si="48"/>
        <v>45997</v>
      </c>
      <c r="B220" s="6" t="s">
        <v>30</v>
      </c>
      <c r="C220" s="13"/>
      <c r="D220" s="13"/>
      <c r="E220" s="45"/>
      <c r="F220" s="1" t="str">
        <f t="shared" si="49"/>
        <v>Turnierort</v>
      </c>
      <c r="I220" s="31" t="str">
        <f t="shared" si="42"/>
        <v>45997</v>
      </c>
      <c r="J220" t="e">
        <f>VLOOKUP(I220,Sperrdaten!H:I,2,FALSE)</f>
        <v>#N/A</v>
      </c>
      <c r="K220" s="32" t="str">
        <f t="shared" si="43"/>
        <v>45997</v>
      </c>
      <c r="L220" t="e">
        <f>VLOOKUP(K220,Sperrdaten!C:D,2,FALSE)</f>
        <v>#N/A</v>
      </c>
      <c r="M220" s="32" t="str">
        <f t="shared" si="44"/>
        <v>45997</v>
      </c>
      <c r="N220" t="e">
        <f>VLOOKUP(M220,Sperrdaten!C:D,2,FALSE)</f>
        <v>#N/A</v>
      </c>
      <c r="O220" s="32" t="str">
        <f t="shared" si="45"/>
        <v>45997</v>
      </c>
      <c r="P220" s="33" t="e">
        <f>VLOOKUP(O220,Sperrdaten!C:D,2,FALSE)</f>
        <v>#N/A</v>
      </c>
    </row>
    <row r="221" spans="1:16" ht="15" x14ac:dyDescent="0.2">
      <c r="A221" s="50">
        <f t="shared" si="48"/>
        <v>45997</v>
      </c>
      <c r="B221" s="6" t="s">
        <v>31</v>
      </c>
      <c r="C221" s="13"/>
      <c r="D221" s="13"/>
      <c r="E221" s="45"/>
      <c r="F221" s="1" t="str">
        <f t="shared" si="49"/>
        <v>Turnierort</v>
      </c>
      <c r="I221" s="31" t="str">
        <f t="shared" si="42"/>
        <v>45997</v>
      </c>
      <c r="J221" t="e">
        <f>VLOOKUP(I221,Sperrdaten!H:I,2,FALSE)</f>
        <v>#N/A</v>
      </c>
      <c r="K221" s="32" t="str">
        <f t="shared" si="43"/>
        <v>45997</v>
      </c>
      <c r="L221" t="e">
        <f>VLOOKUP(K221,Sperrdaten!C:D,2,FALSE)</f>
        <v>#N/A</v>
      </c>
      <c r="M221" s="32" t="str">
        <f t="shared" si="44"/>
        <v>45997</v>
      </c>
      <c r="N221" t="e">
        <f>VLOOKUP(M221,Sperrdaten!C:D,2,FALSE)</f>
        <v>#N/A</v>
      </c>
      <c r="O221" s="32" t="str">
        <f t="shared" si="45"/>
        <v>45997</v>
      </c>
      <c r="P221" s="33" t="e">
        <f>VLOOKUP(O221,Sperrdaten!C:D,2,FALSE)</f>
        <v>#N/A</v>
      </c>
    </row>
    <row r="222" spans="1:16" ht="15" x14ac:dyDescent="0.2">
      <c r="A222" s="50">
        <f t="shared" si="48"/>
        <v>45997</v>
      </c>
      <c r="B222" s="6" t="s">
        <v>32</v>
      </c>
      <c r="C222" s="13"/>
      <c r="D222" s="13"/>
      <c r="E222" s="45"/>
      <c r="F222" s="1" t="str">
        <f t="shared" si="49"/>
        <v>Turnierort</v>
      </c>
      <c r="I222" s="31" t="str">
        <f t="shared" si="42"/>
        <v>45997</v>
      </c>
      <c r="J222" t="e">
        <f>VLOOKUP(I222,Sperrdaten!H:I,2,FALSE)</f>
        <v>#N/A</v>
      </c>
      <c r="K222" s="32" t="str">
        <f t="shared" si="43"/>
        <v>45997</v>
      </c>
      <c r="L222" t="e">
        <f>VLOOKUP(K222,Sperrdaten!C:D,2,FALSE)</f>
        <v>#N/A</v>
      </c>
      <c r="M222" s="32" t="str">
        <f t="shared" si="44"/>
        <v>45997</v>
      </c>
      <c r="N222" t="e">
        <f>VLOOKUP(M222,Sperrdaten!C:D,2,FALSE)</f>
        <v>#N/A</v>
      </c>
      <c r="O222" s="32" t="str">
        <f t="shared" si="45"/>
        <v>45997</v>
      </c>
      <c r="P222" s="33" t="e">
        <f>VLOOKUP(O222,Sperrdaten!C:D,2,FALSE)</f>
        <v>#N/A</v>
      </c>
    </row>
    <row r="223" spans="1:16" ht="16" thickBot="1" x14ac:dyDescent="0.25">
      <c r="A223" s="51">
        <f t="shared" si="48"/>
        <v>45997</v>
      </c>
      <c r="B223" s="47" t="s">
        <v>33</v>
      </c>
      <c r="C223" s="48"/>
      <c r="D223" s="48"/>
      <c r="E223" s="49"/>
      <c r="F223" s="1" t="str">
        <f t="shared" si="49"/>
        <v>Turnierort</v>
      </c>
      <c r="I223" s="31" t="str">
        <f t="shared" si="42"/>
        <v>45997</v>
      </c>
      <c r="J223" t="e">
        <f>VLOOKUP(I223,Sperrdaten!H:I,2,FALSE)</f>
        <v>#N/A</v>
      </c>
      <c r="K223" s="32" t="str">
        <f t="shared" si="43"/>
        <v>45997</v>
      </c>
      <c r="L223" t="e">
        <f>VLOOKUP(K223,Sperrdaten!C:D,2,FALSE)</f>
        <v>#N/A</v>
      </c>
      <c r="M223" s="32" t="str">
        <f t="shared" si="44"/>
        <v>45997</v>
      </c>
      <c r="N223" t="e">
        <f>VLOOKUP(M223,Sperrdaten!C:D,2,FALSE)</f>
        <v>#N/A</v>
      </c>
      <c r="O223" s="32" t="str">
        <f t="shared" si="45"/>
        <v>45997</v>
      </c>
      <c r="P223" s="33" t="e">
        <f>VLOOKUP(O223,Sperrdaten!C:D,2,FALSE)</f>
        <v>#N/A</v>
      </c>
    </row>
    <row r="224" spans="1:16" ht="16" thickBot="1" x14ac:dyDescent="0.25">
      <c r="I224" s="31" t="str">
        <f t="shared" si="42"/>
        <v/>
      </c>
      <c r="J224">
        <f>VLOOKUP(I224,Sperrdaten!H:I,2,FALSE)</f>
        <v>1</v>
      </c>
      <c r="K224" s="32" t="str">
        <f t="shared" si="43"/>
        <v/>
      </c>
      <c r="L224">
        <f>VLOOKUP(K224,Sperrdaten!C:D,2,FALSE)</f>
        <v>1</v>
      </c>
      <c r="M224" s="32" t="str">
        <f t="shared" si="44"/>
        <v/>
      </c>
      <c r="N224">
        <f>VLOOKUP(M224,Sperrdaten!C:D,2,FALSE)</f>
        <v>1</v>
      </c>
      <c r="O224" s="32" t="str">
        <f t="shared" si="45"/>
        <v/>
      </c>
      <c r="P224" s="33">
        <f>VLOOKUP(O224,Sperrdaten!C:D,2,FALSE)</f>
        <v>1</v>
      </c>
    </row>
    <row r="225" spans="1:16" ht="15" x14ac:dyDescent="0.2">
      <c r="A225" s="91"/>
      <c r="B225" s="93" t="s">
        <v>34</v>
      </c>
      <c r="C225" s="93"/>
      <c r="D225" s="93"/>
      <c r="E225" s="94"/>
      <c r="I225" s="31" t="str">
        <f t="shared" si="42"/>
        <v/>
      </c>
      <c r="J225">
        <f>VLOOKUP(I225,Sperrdaten!H:I,2,FALSE)</f>
        <v>1</v>
      </c>
      <c r="K225" s="32" t="str">
        <f t="shared" si="43"/>
        <v/>
      </c>
      <c r="L225">
        <f>VLOOKUP(K225,Sperrdaten!C:D,2,FALSE)</f>
        <v>1</v>
      </c>
      <c r="M225" s="32" t="str">
        <f t="shared" si="44"/>
        <v/>
      </c>
      <c r="N225">
        <f>VLOOKUP(M225,Sperrdaten!C:D,2,FALSE)</f>
        <v>1</v>
      </c>
      <c r="O225" s="32" t="str">
        <f t="shared" si="45"/>
        <v/>
      </c>
      <c r="P225" s="33">
        <f>VLOOKUP(O225,Sperrdaten!C:D,2,FALSE)</f>
        <v>1</v>
      </c>
    </row>
    <row r="226" spans="1:16" ht="15" x14ac:dyDescent="0.2">
      <c r="A226" s="92"/>
      <c r="B226" s="85"/>
      <c r="C226" s="85"/>
      <c r="D226" s="85"/>
      <c r="E226" s="95"/>
      <c r="I226" s="31" t="str">
        <f t="shared" si="42"/>
        <v/>
      </c>
      <c r="J226">
        <f>VLOOKUP(I226,Sperrdaten!H:I,2,FALSE)</f>
        <v>1</v>
      </c>
      <c r="K226" s="32" t="str">
        <f t="shared" si="43"/>
        <v/>
      </c>
      <c r="L226">
        <f>VLOOKUP(K226,Sperrdaten!C:D,2,FALSE)</f>
        <v>1</v>
      </c>
      <c r="M226" s="32" t="str">
        <f t="shared" si="44"/>
        <v/>
      </c>
      <c r="N226">
        <f>VLOOKUP(M226,Sperrdaten!C:D,2,FALSE)</f>
        <v>1</v>
      </c>
      <c r="O226" s="32" t="str">
        <f t="shared" si="45"/>
        <v/>
      </c>
      <c r="P226" s="33">
        <f>VLOOKUP(O226,Sperrdaten!C:D,2,FALSE)</f>
        <v>1</v>
      </c>
    </row>
    <row r="227" spans="1:16" ht="15" x14ac:dyDescent="0.2">
      <c r="A227" s="92"/>
      <c r="B227" s="14" t="s">
        <v>11</v>
      </c>
      <c r="C227" s="15" t="s">
        <v>12</v>
      </c>
      <c r="D227" s="15" t="s">
        <v>13</v>
      </c>
      <c r="E227" s="43" t="s">
        <v>14</v>
      </c>
      <c r="I227" s="31" t="str">
        <f t="shared" si="42"/>
        <v>h</v>
      </c>
      <c r="J227" t="e">
        <f>VLOOKUP(I227,Sperrdaten!H:I,2,FALSE)</f>
        <v>#N/A</v>
      </c>
      <c r="K227" s="32" t="str">
        <f t="shared" si="43"/>
        <v>h</v>
      </c>
      <c r="L227" t="e">
        <f>VLOOKUP(K227,Sperrdaten!C:D,2,FALSE)</f>
        <v>#N/A</v>
      </c>
      <c r="M227" s="32" t="str">
        <f t="shared" si="44"/>
        <v>a</v>
      </c>
      <c r="N227" t="e">
        <f>VLOOKUP(M227,Sperrdaten!C:D,2,FALSE)</f>
        <v>#N/A</v>
      </c>
      <c r="O227" s="32" t="str">
        <f t="shared" si="45"/>
        <v>SR</v>
      </c>
      <c r="P227" s="33" t="e">
        <f>VLOOKUP(O227,Sperrdaten!C:D,2,FALSE)</f>
        <v>#N/A</v>
      </c>
    </row>
    <row r="228" spans="1:16" ht="15" x14ac:dyDescent="0.2">
      <c r="A228" s="44">
        <f>$A$4</f>
        <v>45997</v>
      </c>
      <c r="B228" s="12" t="s">
        <v>25</v>
      </c>
      <c r="C228" s="13"/>
      <c r="D228" s="13"/>
      <c r="E228" s="45"/>
      <c r="F228" s="1" t="str">
        <f>$B$225</f>
        <v>Turnierort</v>
      </c>
      <c r="I228" s="31" t="str">
        <f t="shared" si="42"/>
        <v>45997</v>
      </c>
      <c r="J228" t="e">
        <f>VLOOKUP(I228,Sperrdaten!H:I,2,FALSE)</f>
        <v>#N/A</v>
      </c>
      <c r="K228" s="32" t="str">
        <f t="shared" si="43"/>
        <v>45997</v>
      </c>
      <c r="L228" t="e">
        <f>VLOOKUP(K228,Sperrdaten!C:D,2,FALSE)</f>
        <v>#N/A</v>
      </c>
      <c r="M228" s="32" t="str">
        <f t="shared" si="44"/>
        <v>45997</v>
      </c>
      <c r="N228" t="e">
        <f>VLOOKUP(M228,Sperrdaten!C:D,2,FALSE)</f>
        <v>#N/A</v>
      </c>
      <c r="O228" s="32" t="str">
        <f t="shared" si="45"/>
        <v>45997</v>
      </c>
      <c r="P228" s="33" t="e">
        <f>VLOOKUP(O228,Sperrdaten!C:D,2,FALSE)</f>
        <v>#N/A</v>
      </c>
    </row>
    <row r="229" spans="1:16" ht="15" x14ac:dyDescent="0.2">
      <c r="A229" s="50">
        <f t="shared" ref="A229:A236" si="50">$A$4</f>
        <v>45997</v>
      </c>
      <c r="B229" s="6" t="s">
        <v>26</v>
      </c>
      <c r="C229" s="13"/>
      <c r="D229" s="13"/>
      <c r="E229" s="45"/>
      <c r="F229" s="1" t="str">
        <f t="shared" ref="F229:F236" si="51">$B$225</f>
        <v>Turnierort</v>
      </c>
      <c r="I229" s="31" t="str">
        <f t="shared" si="42"/>
        <v>45997</v>
      </c>
      <c r="J229" t="e">
        <f>VLOOKUP(I229,Sperrdaten!H:I,2,FALSE)</f>
        <v>#N/A</v>
      </c>
      <c r="K229" s="32" t="str">
        <f t="shared" si="43"/>
        <v>45997</v>
      </c>
      <c r="L229" t="e">
        <f>VLOOKUP(K229,Sperrdaten!C:D,2,FALSE)</f>
        <v>#N/A</v>
      </c>
      <c r="M229" s="32" t="str">
        <f t="shared" si="44"/>
        <v>45997</v>
      </c>
      <c r="N229" t="e">
        <f>VLOOKUP(M229,Sperrdaten!C:D,2,FALSE)</f>
        <v>#N/A</v>
      </c>
      <c r="O229" s="32" t="str">
        <f t="shared" si="45"/>
        <v>45997</v>
      </c>
      <c r="P229" s="33" t="e">
        <f>VLOOKUP(O229,Sperrdaten!C:D,2,FALSE)</f>
        <v>#N/A</v>
      </c>
    </row>
    <row r="230" spans="1:16" ht="15" x14ac:dyDescent="0.2">
      <c r="A230" s="50">
        <f t="shared" si="50"/>
        <v>45997</v>
      </c>
      <c r="B230" s="6" t="s">
        <v>27</v>
      </c>
      <c r="C230" s="13"/>
      <c r="D230" s="13"/>
      <c r="E230" s="45"/>
      <c r="F230" s="1" t="str">
        <f t="shared" si="51"/>
        <v>Turnierort</v>
      </c>
      <c r="I230" s="31" t="str">
        <f t="shared" si="42"/>
        <v>45997</v>
      </c>
      <c r="J230" t="e">
        <f>VLOOKUP(I230,Sperrdaten!H:I,2,FALSE)</f>
        <v>#N/A</v>
      </c>
      <c r="K230" s="32" t="str">
        <f t="shared" si="43"/>
        <v>45997</v>
      </c>
      <c r="L230" t="e">
        <f>VLOOKUP(K230,Sperrdaten!C:D,2,FALSE)</f>
        <v>#N/A</v>
      </c>
      <c r="M230" s="32" t="str">
        <f t="shared" si="44"/>
        <v>45997</v>
      </c>
      <c r="N230" t="e">
        <f>VLOOKUP(M230,Sperrdaten!C:D,2,FALSE)</f>
        <v>#N/A</v>
      </c>
      <c r="O230" s="32" t="str">
        <f t="shared" si="45"/>
        <v>45997</v>
      </c>
      <c r="P230" s="33" t="e">
        <f>VLOOKUP(O230,Sperrdaten!C:D,2,FALSE)</f>
        <v>#N/A</v>
      </c>
    </row>
    <row r="231" spans="1:16" ht="15" x14ac:dyDescent="0.2">
      <c r="A231" s="50">
        <f t="shared" si="50"/>
        <v>45997</v>
      </c>
      <c r="B231" s="6" t="s">
        <v>28</v>
      </c>
      <c r="C231" s="13"/>
      <c r="D231" s="13"/>
      <c r="E231" s="45"/>
      <c r="F231" s="1" t="str">
        <f t="shared" si="51"/>
        <v>Turnierort</v>
      </c>
      <c r="I231" s="31" t="str">
        <f t="shared" si="42"/>
        <v>45997</v>
      </c>
      <c r="J231" t="e">
        <f>VLOOKUP(I231,Sperrdaten!H:I,2,FALSE)</f>
        <v>#N/A</v>
      </c>
      <c r="K231" s="32" t="str">
        <f t="shared" si="43"/>
        <v>45997</v>
      </c>
      <c r="L231" t="e">
        <f>VLOOKUP(K231,Sperrdaten!C:D,2,FALSE)</f>
        <v>#N/A</v>
      </c>
      <c r="M231" s="32" t="str">
        <f t="shared" si="44"/>
        <v>45997</v>
      </c>
      <c r="N231" t="e">
        <f>VLOOKUP(M231,Sperrdaten!C:D,2,FALSE)</f>
        <v>#N/A</v>
      </c>
      <c r="O231" s="32" t="str">
        <f t="shared" si="45"/>
        <v>45997</v>
      </c>
      <c r="P231" s="33" t="e">
        <f>VLOOKUP(O231,Sperrdaten!C:D,2,FALSE)</f>
        <v>#N/A</v>
      </c>
    </row>
    <row r="232" spans="1:16" ht="15" x14ac:dyDescent="0.2">
      <c r="A232" s="50">
        <f t="shared" si="50"/>
        <v>45997</v>
      </c>
      <c r="B232" s="6" t="s">
        <v>29</v>
      </c>
      <c r="C232" s="13"/>
      <c r="D232" s="13"/>
      <c r="E232" s="45"/>
      <c r="F232" s="1" t="str">
        <f t="shared" si="51"/>
        <v>Turnierort</v>
      </c>
      <c r="I232" s="31" t="str">
        <f t="shared" si="42"/>
        <v>45997</v>
      </c>
      <c r="J232" t="e">
        <f>VLOOKUP(I232,Sperrdaten!H:I,2,FALSE)</f>
        <v>#N/A</v>
      </c>
      <c r="K232" s="32" t="str">
        <f t="shared" si="43"/>
        <v>45997</v>
      </c>
      <c r="L232" t="e">
        <f>VLOOKUP(K232,Sperrdaten!C:D,2,FALSE)</f>
        <v>#N/A</v>
      </c>
      <c r="M232" s="32" t="str">
        <f t="shared" si="44"/>
        <v>45997</v>
      </c>
      <c r="N232" t="e">
        <f>VLOOKUP(M232,Sperrdaten!C:D,2,FALSE)</f>
        <v>#N/A</v>
      </c>
      <c r="O232" s="32" t="str">
        <f t="shared" si="45"/>
        <v>45997</v>
      </c>
      <c r="P232" s="33" t="e">
        <f>VLOOKUP(O232,Sperrdaten!C:D,2,FALSE)</f>
        <v>#N/A</v>
      </c>
    </row>
    <row r="233" spans="1:16" ht="15" x14ac:dyDescent="0.2">
      <c r="A233" s="50">
        <f t="shared" si="50"/>
        <v>45997</v>
      </c>
      <c r="B233" s="6" t="s">
        <v>30</v>
      </c>
      <c r="C233" s="13"/>
      <c r="D233" s="13"/>
      <c r="E233" s="45"/>
      <c r="F233" s="1" t="str">
        <f t="shared" si="51"/>
        <v>Turnierort</v>
      </c>
      <c r="I233" s="31" t="str">
        <f t="shared" si="42"/>
        <v>45997</v>
      </c>
      <c r="J233" t="e">
        <f>VLOOKUP(I233,Sperrdaten!H:I,2,FALSE)</f>
        <v>#N/A</v>
      </c>
      <c r="K233" s="32" t="str">
        <f t="shared" si="43"/>
        <v>45997</v>
      </c>
      <c r="L233" t="e">
        <f>VLOOKUP(K233,Sperrdaten!C:D,2,FALSE)</f>
        <v>#N/A</v>
      </c>
      <c r="M233" s="32" t="str">
        <f t="shared" si="44"/>
        <v>45997</v>
      </c>
      <c r="N233" t="e">
        <f>VLOOKUP(M233,Sperrdaten!C:D,2,FALSE)</f>
        <v>#N/A</v>
      </c>
      <c r="O233" s="32" t="str">
        <f t="shared" si="45"/>
        <v>45997</v>
      </c>
      <c r="P233" s="33" t="e">
        <f>VLOOKUP(O233,Sperrdaten!C:D,2,FALSE)</f>
        <v>#N/A</v>
      </c>
    </row>
    <row r="234" spans="1:16" ht="15" x14ac:dyDescent="0.2">
      <c r="A234" s="50">
        <f t="shared" si="50"/>
        <v>45997</v>
      </c>
      <c r="B234" s="6" t="s">
        <v>31</v>
      </c>
      <c r="C234" s="13"/>
      <c r="D234" s="13"/>
      <c r="E234" s="45"/>
      <c r="F234" s="1" t="str">
        <f t="shared" si="51"/>
        <v>Turnierort</v>
      </c>
      <c r="I234" s="31" t="str">
        <f t="shared" si="42"/>
        <v>45997</v>
      </c>
      <c r="J234" t="e">
        <f>VLOOKUP(I234,Sperrdaten!H:I,2,FALSE)</f>
        <v>#N/A</v>
      </c>
      <c r="K234" s="32" t="str">
        <f t="shared" si="43"/>
        <v>45997</v>
      </c>
      <c r="L234" t="e">
        <f>VLOOKUP(K234,Sperrdaten!C:D,2,FALSE)</f>
        <v>#N/A</v>
      </c>
      <c r="M234" s="32" t="str">
        <f t="shared" si="44"/>
        <v>45997</v>
      </c>
      <c r="N234" t="e">
        <f>VLOOKUP(M234,Sperrdaten!C:D,2,FALSE)</f>
        <v>#N/A</v>
      </c>
      <c r="O234" s="32" t="str">
        <f t="shared" si="45"/>
        <v>45997</v>
      </c>
      <c r="P234" s="33" t="e">
        <f>VLOOKUP(O234,Sperrdaten!C:D,2,FALSE)</f>
        <v>#N/A</v>
      </c>
    </row>
    <row r="235" spans="1:16" ht="15" x14ac:dyDescent="0.2">
      <c r="A235" s="50">
        <f t="shared" si="50"/>
        <v>45997</v>
      </c>
      <c r="B235" s="6" t="s">
        <v>32</v>
      </c>
      <c r="C235" s="13"/>
      <c r="D235" s="13"/>
      <c r="E235" s="45"/>
      <c r="F235" s="1" t="str">
        <f t="shared" si="51"/>
        <v>Turnierort</v>
      </c>
      <c r="I235" s="31" t="str">
        <f t="shared" si="42"/>
        <v>45997</v>
      </c>
      <c r="J235" t="e">
        <f>VLOOKUP(I235,Sperrdaten!H:I,2,FALSE)</f>
        <v>#N/A</v>
      </c>
      <c r="K235" s="32" t="str">
        <f t="shared" si="43"/>
        <v>45997</v>
      </c>
      <c r="L235" t="e">
        <f>VLOOKUP(K235,Sperrdaten!C:D,2,FALSE)</f>
        <v>#N/A</v>
      </c>
      <c r="M235" s="32" t="str">
        <f t="shared" si="44"/>
        <v>45997</v>
      </c>
      <c r="N235" t="e">
        <f>VLOOKUP(M235,Sperrdaten!C:D,2,FALSE)</f>
        <v>#N/A</v>
      </c>
      <c r="O235" s="32" t="str">
        <f t="shared" si="45"/>
        <v>45997</v>
      </c>
      <c r="P235" s="33" t="e">
        <f>VLOOKUP(O235,Sperrdaten!C:D,2,FALSE)</f>
        <v>#N/A</v>
      </c>
    </row>
    <row r="236" spans="1:16" ht="16" thickBot="1" x14ac:dyDescent="0.25">
      <c r="A236" s="51">
        <f t="shared" si="50"/>
        <v>45997</v>
      </c>
      <c r="B236" s="47" t="s">
        <v>33</v>
      </c>
      <c r="C236" s="48"/>
      <c r="D236" s="48"/>
      <c r="E236" s="49"/>
      <c r="F236" s="1" t="str">
        <f t="shared" si="51"/>
        <v>Turnierort</v>
      </c>
      <c r="I236" s="31" t="str">
        <f t="shared" si="42"/>
        <v>45997</v>
      </c>
      <c r="J236" t="e">
        <f>VLOOKUP(I236,Sperrdaten!H:I,2,FALSE)</f>
        <v>#N/A</v>
      </c>
      <c r="K236" s="32" t="str">
        <f t="shared" si="43"/>
        <v>45997</v>
      </c>
      <c r="L236" t="e">
        <f>VLOOKUP(K236,Sperrdaten!C:D,2,FALSE)</f>
        <v>#N/A</v>
      </c>
      <c r="M236" s="32" t="str">
        <f t="shared" si="44"/>
        <v>45997</v>
      </c>
      <c r="N236" t="e">
        <f>VLOOKUP(M236,Sperrdaten!C:D,2,FALSE)</f>
        <v>#N/A</v>
      </c>
      <c r="O236" s="32" t="str">
        <f t="shared" si="45"/>
        <v>45997</v>
      </c>
      <c r="P236" s="33" t="e">
        <f>VLOOKUP(O236,Sperrdaten!C:D,2,FALSE)</f>
        <v>#N/A</v>
      </c>
    </row>
    <row r="237" spans="1:16" ht="16" thickBot="1" x14ac:dyDescent="0.25">
      <c r="I237" s="31" t="str">
        <f t="shared" si="42"/>
        <v/>
      </c>
      <c r="J237">
        <f>VLOOKUP(I237,Sperrdaten!H:I,2,FALSE)</f>
        <v>1</v>
      </c>
      <c r="K237" s="32" t="str">
        <f t="shared" si="43"/>
        <v/>
      </c>
      <c r="L237">
        <f>VLOOKUP(K237,Sperrdaten!C:D,2,FALSE)</f>
        <v>1</v>
      </c>
      <c r="M237" s="32" t="str">
        <f t="shared" si="44"/>
        <v/>
      </c>
      <c r="N237">
        <f>VLOOKUP(M237,Sperrdaten!C:D,2,FALSE)</f>
        <v>1</v>
      </c>
      <c r="O237" s="32" t="str">
        <f t="shared" si="45"/>
        <v/>
      </c>
      <c r="P237" s="33">
        <f>VLOOKUP(O237,Sperrdaten!C:D,2,FALSE)</f>
        <v>1</v>
      </c>
    </row>
    <row r="238" spans="1:16" ht="15" x14ac:dyDescent="0.2">
      <c r="A238" s="91"/>
      <c r="B238" s="93" t="s">
        <v>34</v>
      </c>
      <c r="C238" s="93"/>
      <c r="D238" s="93"/>
      <c r="E238" s="94"/>
      <c r="I238" s="31" t="str">
        <f t="shared" si="42"/>
        <v/>
      </c>
      <c r="J238">
        <f>VLOOKUP(I238,Sperrdaten!H:I,2,FALSE)</f>
        <v>1</v>
      </c>
      <c r="K238" s="32" t="str">
        <f t="shared" si="43"/>
        <v/>
      </c>
      <c r="L238">
        <f>VLOOKUP(K238,Sperrdaten!C:D,2,FALSE)</f>
        <v>1</v>
      </c>
      <c r="M238" s="32" t="str">
        <f t="shared" si="44"/>
        <v/>
      </c>
      <c r="N238">
        <f>VLOOKUP(M238,Sperrdaten!C:D,2,FALSE)</f>
        <v>1</v>
      </c>
      <c r="O238" s="32" t="str">
        <f t="shared" si="45"/>
        <v/>
      </c>
      <c r="P238" s="33">
        <f>VLOOKUP(O238,Sperrdaten!C:D,2,FALSE)</f>
        <v>1</v>
      </c>
    </row>
    <row r="239" spans="1:16" ht="15" x14ac:dyDescent="0.2">
      <c r="A239" s="92"/>
      <c r="B239" s="85"/>
      <c r="C239" s="85"/>
      <c r="D239" s="85"/>
      <c r="E239" s="95"/>
      <c r="I239" s="31" t="str">
        <f t="shared" si="42"/>
        <v/>
      </c>
      <c r="J239">
        <f>VLOOKUP(I239,Sperrdaten!H:I,2,FALSE)</f>
        <v>1</v>
      </c>
      <c r="K239" s="32" t="str">
        <f t="shared" si="43"/>
        <v/>
      </c>
      <c r="L239">
        <f>VLOOKUP(K239,Sperrdaten!C:D,2,FALSE)</f>
        <v>1</v>
      </c>
      <c r="M239" s="32" t="str">
        <f t="shared" si="44"/>
        <v/>
      </c>
      <c r="N239">
        <f>VLOOKUP(M239,Sperrdaten!C:D,2,FALSE)</f>
        <v>1</v>
      </c>
      <c r="O239" s="32" t="str">
        <f t="shared" si="45"/>
        <v/>
      </c>
      <c r="P239" s="33">
        <f>VLOOKUP(O239,Sperrdaten!C:D,2,FALSE)</f>
        <v>1</v>
      </c>
    </row>
    <row r="240" spans="1:16" ht="15" x14ac:dyDescent="0.2">
      <c r="A240" s="92"/>
      <c r="B240" s="14" t="s">
        <v>11</v>
      </c>
      <c r="C240" s="15" t="s">
        <v>12</v>
      </c>
      <c r="D240" s="15" t="s">
        <v>13</v>
      </c>
      <c r="E240" s="43" t="s">
        <v>14</v>
      </c>
      <c r="I240" s="31" t="str">
        <f t="shared" si="42"/>
        <v>h</v>
      </c>
      <c r="J240" t="e">
        <f>VLOOKUP(I240,Sperrdaten!H:I,2,FALSE)</f>
        <v>#N/A</v>
      </c>
      <c r="K240" s="32" t="str">
        <f t="shared" si="43"/>
        <v>h</v>
      </c>
      <c r="L240" t="e">
        <f>VLOOKUP(K240,Sperrdaten!C:D,2,FALSE)</f>
        <v>#N/A</v>
      </c>
      <c r="M240" s="32" t="str">
        <f t="shared" si="44"/>
        <v>a</v>
      </c>
      <c r="N240" t="e">
        <f>VLOOKUP(M240,Sperrdaten!C:D,2,FALSE)</f>
        <v>#N/A</v>
      </c>
      <c r="O240" s="32" t="str">
        <f t="shared" si="45"/>
        <v>SR</v>
      </c>
      <c r="P240" s="33" t="e">
        <f>VLOOKUP(O240,Sperrdaten!C:D,2,FALSE)</f>
        <v>#N/A</v>
      </c>
    </row>
    <row r="241" spans="1:16" ht="15" x14ac:dyDescent="0.2">
      <c r="A241" s="44">
        <f>$A$4</f>
        <v>45997</v>
      </c>
      <c r="B241" s="12" t="s">
        <v>25</v>
      </c>
      <c r="C241" s="13"/>
      <c r="D241" s="13"/>
      <c r="E241" s="45"/>
      <c r="F241" s="1" t="str">
        <f>$B$238</f>
        <v>Turnierort</v>
      </c>
      <c r="I241" s="31" t="str">
        <f t="shared" si="42"/>
        <v>45997</v>
      </c>
      <c r="J241" t="e">
        <f>VLOOKUP(I241,Sperrdaten!H:I,2,FALSE)</f>
        <v>#N/A</v>
      </c>
      <c r="K241" s="32" t="str">
        <f t="shared" si="43"/>
        <v>45997</v>
      </c>
      <c r="L241" t="e">
        <f>VLOOKUP(K241,Sperrdaten!C:D,2,FALSE)</f>
        <v>#N/A</v>
      </c>
      <c r="M241" s="32" t="str">
        <f t="shared" si="44"/>
        <v>45997</v>
      </c>
      <c r="N241" t="e">
        <f>VLOOKUP(M241,Sperrdaten!C:D,2,FALSE)</f>
        <v>#N/A</v>
      </c>
      <c r="O241" s="32" t="str">
        <f t="shared" si="45"/>
        <v>45997</v>
      </c>
      <c r="P241" s="33" t="e">
        <f>VLOOKUP(O241,Sperrdaten!C:D,2,FALSE)</f>
        <v>#N/A</v>
      </c>
    </row>
    <row r="242" spans="1:16" ht="15" x14ac:dyDescent="0.2">
      <c r="A242" s="50">
        <f t="shared" ref="A242:A249" si="52">$A$4</f>
        <v>45997</v>
      </c>
      <c r="B242" s="6" t="s">
        <v>26</v>
      </c>
      <c r="C242" s="13"/>
      <c r="D242" s="13"/>
      <c r="E242" s="45"/>
      <c r="F242" s="1" t="str">
        <f t="shared" ref="F242:F249" si="53">$B$238</f>
        <v>Turnierort</v>
      </c>
      <c r="I242" s="31" t="str">
        <f t="shared" si="42"/>
        <v>45997</v>
      </c>
      <c r="J242" t="e">
        <f>VLOOKUP(I242,Sperrdaten!H:I,2,FALSE)</f>
        <v>#N/A</v>
      </c>
      <c r="K242" s="32" t="str">
        <f t="shared" si="43"/>
        <v>45997</v>
      </c>
      <c r="L242" t="e">
        <f>VLOOKUP(K242,Sperrdaten!C:D,2,FALSE)</f>
        <v>#N/A</v>
      </c>
      <c r="M242" s="32" t="str">
        <f t="shared" si="44"/>
        <v>45997</v>
      </c>
      <c r="N242" t="e">
        <f>VLOOKUP(M242,Sperrdaten!C:D,2,FALSE)</f>
        <v>#N/A</v>
      </c>
      <c r="O242" s="32" t="str">
        <f t="shared" si="45"/>
        <v>45997</v>
      </c>
      <c r="P242" s="33" t="e">
        <f>VLOOKUP(O242,Sperrdaten!C:D,2,FALSE)</f>
        <v>#N/A</v>
      </c>
    </row>
    <row r="243" spans="1:16" ht="15" x14ac:dyDescent="0.2">
      <c r="A243" s="50">
        <f t="shared" si="52"/>
        <v>45997</v>
      </c>
      <c r="B243" s="6" t="s">
        <v>27</v>
      </c>
      <c r="C243" s="13"/>
      <c r="D243" s="13"/>
      <c r="E243" s="45"/>
      <c r="F243" s="1" t="str">
        <f t="shared" si="53"/>
        <v>Turnierort</v>
      </c>
      <c r="I243" s="31" t="str">
        <f t="shared" si="42"/>
        <v>45997</v>
      </c>
      <c r="J243" t="e">
        <f>VLOOKUP(I243,Sperrdaten!H:I,2,FALSE)</f>
        <v>#N/A</v>
      </c>
      <c r="K243" s="32" t="str">
        <f t="shared" si="43"/>
        <v>45997</v>
      </c>
      <c r="L243" t="e">
        <f>VLOOKUP(K243,Sperrdaten!C:D,2,FALSE)</f>
        <v>#N/A</v>
      </c>
      <c r="M243" s="32" t="str">
        <f t="shared" si="44"/>
        <v>45997</v>
      </c>
      <c r="N243" t="e">
        <f>VLOOKUP(M243,Sperrdaten!C:D,2,FALSE)</f>
        <v>#N/A</v>
      </c>
      <c r="O243" s="32" t="str">
        <f t="shared" si="45"/>
        <v>45997</v>
      </c>
      <c r="P243" s="33" t="e">
        <f>VLOOKUP(O243,Sperrdaten!C:D,2,FALSE)</f>
        <v>#N/A</v>
      </c>
    </row>
    <row r="244" spans="1:16" ht="15" x14ac:dyDescent="0.2">
      <c r="A244" s="50">
        <f t="shared" si="52"/>
        <v>45997</v>
      </c>
      <c r="B244" s="6" t="s">
        <v>28</v>
      </c>
      <c r="C244" s="13"/>
      <c r="D244" s="13"/>
      <c r="E244" s="45"/>
      <c r="F244" s="1" t="str">
        <f t="shared" si="53"/>
        <v>Turnierort</v>
      </c>
      <c r="I244" s="31" t="str">
        <f t="shared" si="42"/>
        <v>45997</v>
      </c>
      <c r="J244" t="e">
        <f>VLOOKUP(I244,Sperrdaten!H:I,2,FALSE)</f>
        <v>#N/A</v>
      </c>
      <c r="K244" s="32" t="str">
        <f t="shared" si="43"/>
        <v>45997</v>
      </c>
      <c r="L244" t="e">
        <f>VLOOKUP(K244,Sperrdaten!C:D,2,FALSE)</f>
        <v>#N/A</v>
      </c>
      <c r="M244" s="32" t="str">
        <f t="shared" si="44"/>
        <v>45997</v>
      </c>
      <c r="N244" t="e">
        <f>VLOOKUP(M244,Sperrdaten!C:D,2,FALSE)</f>
        <v>#N/A</v>
      </c>
      <c r="O244" s="32" t="str">
        <f t="shared" si="45"/>
        <v>45997</v>
      </c>
      <c r="P244" s="33" t="e">
        <f>VLOOKUP(O244,Sperrdaten!C:D,2,FALSE)</f>
        <v>#N/A</v>
      </c>
    </row>
    <row r="245" spans="1:16" ht="15" x14ac:dyDescent="0.2">
      <c r="A245" s="50">
        <f t="shared" si="52"/>
        <v>45997</v>
      </c>
      <c r="B245" s="6" t="s">
        <v>29</v>
      </c>
      <c r="C245" s="13"/>
      <c r="D245" s="13"/>
      <c r="E245" s="45"/>
      <c r="F245" s="1" t="str">
        <f t="shared" si="53"/>
        <v>Turnierort</v>
      </c>
      <c r="I245" s="31" t="str">
        <f t="shared" si="42"/>
        <v>45997</v>
      </c>
      <c r="J245" t="e">
        <f>VLOOKUP(I245,Sperrdaten!H:I,2,FALSE)</f>
        <v>#N/A</v>
      </c>
      <c r="K245" s="32" t="str">
        <f t="shared" si="43"/>
        <v>45997</v>
      </c>
      <c r="L245" t="e">
        <f>VLOOKUP(K245,Sperrdaten!C:D,2,FALSE)</f>
        <v>#N/A</v>
      </c>
      <c r="M245" s="32" t="str">
        <f t="shared" si="44"/>
        <v>45997</v>
      </c>
      <c r="N245" t="e">
        <f>VLOOKUP(M245,Sperrdaten!C:D,2,FALSE)</f>
        <v>#N/A</v>
      </c>
      <c r="O245" s="32" t="str">
        <f t="shared" si="45"/>
        <v>45997</v>
      </c>
      <c r="P245" s="33" t="e">
        <f>VLOOKUP(O245,Sperrdaten!C:D,2,FALSE)</f>
        <v>#N/A</v>
      </c>
    </row>
    <row r="246" spans="1:16" ht="15" x14ac:dyDescent="0.2">
      <c r="A246" s="50">
        <f t="shared" si="52"/>
        <v>45997</v>
      </c>
      <c r="B246" s="6" t="s">
        <v>30</v>
      </c>
      <c r="C246" s="13"/>
      <c r="D246" s="13"/>
      <c r="E246" s="45"/>
      <c r="F246" s="1" t="str">
        <f t="shared" si="53"/>
        <v>Turnierort</v>
      </c>
      <c r="I246" s="31" t="str">
        <f t="shared" si="42"/>
        <v>45997</v>
      </c>
      <c r="J246" t="e">
        <f>VLOOKUP(I246,Sperrdaten!H:I,2,FALSE)</f>
        <v>#N/A</v>
      </c>
      <c r="K246" s="32" t="str">
        <f t="shared" si="43"/>
        <v>45997</v>
      </c>
      <c r="L246" t="e">
        <f>VLOOKUP(K246,Sperrdaten!C:D,2,FALSE)</f>
        <v>#N/A</v>
      </c>
      <c r="M246" s="32" t="str">
        <f t="shared" si="44"/>
        <v>45997</v>
      </c>
      <c r="N246" t="e">
        <f>VLOOKUP(M246,Sperrdaten!C:D,2,FALSE)</f>
        <v>#N/A</v>
      </c>
      <c r="O246" s="32" t="str">
        <f t="shared" si="45"/>
        <v>45997</v>
      </c>
      <c r="P246" s="33" t="e">
        <f>VLOOKUP(O246,Sperrdaten!C:D,2,FALSE)</f>
        <v>#N/A</v>
      </c>
    </row>
    <row r="247" spans="1:16" ht="15" x14ac:dyDescent="0.2">
      <c r="A247" s="50">
        <f t="shared" si="52"/>
        <v>45997</v>
      </c>
      <c r="B247" s="6" t="s">
        <v>31</v>
      </c>
      <c r="C247" s="13"/>
      <c r="D247" s="13"/>
      <c r="E247" s="45"/>
      <c r="F247" s="1" t="str">
        <f t="shared" si="53"/>
        <v>Turnierort</v>
      </c>
      <c r="I247" s="31" t="str">
        <f t="shared" si="42"/>
        <v>45997</v>
      </c>
      <c r="J247" t="e">
        <f>VLOOKUP(I247,Sperrdaten!H:I,2,FALSE)</f>
        <v>#N/A</v>
      </c>
      <c r="K247" s="32" t="str">
        <f t="shared" si="43"/>
        <v>45997</v>
      </c>
      <c r="L247" t="e">
        <f>VLOOKUP(K247,Sperrdaten!C:D,2,FALSE)</f>
        <v>#N/A</v>
      </c>
      <c r="M247" s="32" t="str">
        <f t="shared" si="44"/>
        <v>45997</v>
      </c>
      <c r="N247" t="e">
        <f>VLOOKUP(M247,Sperrdaten!C:D,2,FALSE)</f>
        <v>#N/A</v>
      </c>
      <c r="O247" s="32" t="str">
        <f t="shared" si="45"/>
        <v>45997</v>
      </c>
      <c r="P247" s="33" t="e">
        <f>VLOOKUP(O247,Sperrdaten!C:D,2,FALSE)</f>
        <v>#N/A</v>
      </c>
    </row>
    <row r="248" spans="1:16" ht="15" x14ac:dyDescent="0.2">
      <c r="A248" s="50">
        <f t="shared" si="52"/>
        <v>45997</v>
      </c>
      <c r="B248" s="6" t="s">
        <v>32</v>
      </c>
      <c r="C248" s="13"/>
      <c r="D248" s="13"/>
      <c r="E248" s="45"/>
      <c r="F248" s="1" t="str">
        <f t="shared" si="53"/>
        <v>Turnierort</v>
      </c>
      <c r="I248" s="31" t="str">
        <f t="shared" si="42"/>
        <v>45997</v>
      </c>
      <c r="J248" t="e">
        <f>VLOOKUP(I248,Sperrdaten!H:I,2,FALSE)</f>
        <v>#N/A</v>
      </c>
      <c r="K248" s="32" t="str">
        <f t="shared" si="43"/>
        <v>45997</v>
      </c>
      <c r="L248" t="e">
        <f>VLOOKUP(K248,Sperrdaten!C:D,2,FALSE)</f>
        <v>#N/A</v>
      </c>
      <c r="M248" s="32" t="str">
        <f t="shared" si="44"/>
        <v>45997</v>
      </c>
      <c r="N248" t="e">
        <f>VLOOKUP(M248,Sperrdaten!C:D,2,FALSE)</f>
        <v>#N/A</v>
      </c>
      <c r="O248" s="32" t="str">
        <f t="shared" si="45"/>
        <v>45997</v>
      </c>
      <c r="P248" s="33" t="e">
        <f>VLOOKUP(O248,Sperrdaten!C:D,2,FALSE)</f>
        <v>#N/A</v>
      </c>
    </row>
    <row r="249" spans="1:16" ht="16" thickBot="1" x14ac:dyDescent="0.25">
      <c r="A249" s="51">
        <f t="shared" si="52"/>
        <v>45997</v>
      </c>
      <c r="B249" s="47" t="s">
        <v>33</v>
      </c>
      <c r="C249" s="48"/>
      <c r="D249" s="48"/>
      <c r="E249" s="49"/>
      <c r="F249" s="1" t="str">
        <f t="shared" si="53"/>
        <v>Turnierort</v>
      </c>
      <c r="I249" s="31" t="str">
        <f t="shared" si="42"/>
        <v>45997</v>
      </c>
      <c r="J249" t="e">
        <f>VLOOKUP(I249,Sperrdaten!H:I,2,FALSE)</f>
        <v>#N/A</v>
      </c>
      <c r="K249" s="32" t="str">
        <f t="shared" si="43"/>
        <v>45997</v>
      </c>
      <c r="L249" t="e">
        <f>VLOOKUP(K249,Sperrdaten!C:D,2,FALSE)</f>
        <v>#N/A</v>
      </c>
      <c r="M249" s="32" t="str">
        <f t="shared" si="44"/>
        <v>45997</v>
      </c>
      <c r="N249" t="e">
        <f>VLOOKUP(M249,Sperrdaten!C:D,2,FALSE)</f>
        <v>#N/A</v>
      </c>
      <c r="O249" s="32" t="str">
        <f t="shared" si="45"/>
        <v>45997</v>
      </c>
      <c r="P249" s="33" t="e">
        <f>VLOOKUP(O249,Sperrdaten!C:D,2,FALSE)</f>
        <v>#N/A</v>
      </c>
    </row>
    <row r="250" spans="1:16" ht="16" thickBot="1" x14ac:dyDescent="0.25">
      <c r="I250" s="31" t="str">
        <f t="shared" si="42"/>
        <v/>
      </c>
      <c r="J250">
        <f>VLOOKUP(I250,Sperrdaten!H:I,2,FALSE)</f>
        <v>1</v>
      </c>
      <c r="K250" s="32" t="str">
        <f t="shared" si="43"/>
        <v/>
      </c>
      <c r="L250">
        <f>VLOOKUP(K250,Sperrdaten!C:D,2,FALSE)</f>
        <v>1</v>
      </c>
      <c r="M250" s="32" t="str">
        <f t="shared" si="44"/>
        <v/>
      </c>
      <c r="N250">
        <f>VLOOKUP(M250,Sperrdaten!C:D,2,FALSE)</f>
        <v>1</v>
      </c>
      <c r="O250" s="32" t="str">
        <f t="shared" si="45"/>
        <v/>
      </c>
      <c r="P250" s="33">
        <f>VLOOKUP(O250,Sperrdaten!C:D,2,FALSE)</f>
        <v>1</v>
      </c>
    </row>
    <row r="251" spans="1:16" ht="15" x14ac:dyDescent="0.2">
      <c r="A251" s="91"/>
      <c r="B251" s="93" t="s">
        <v>34</v>
      </c>
      <c r="C251" s="93"/>
      <c r="D251" s="93"/>
      <c r="E251" s="94"/>
      <c r="I251" s="31" t="str">
        <f t="shared" si="42"/>
        <v/>
      </c>
      <c r="J251">
        <f>VLOOKUP(I251,Sperrdaten!H:I,2,FALSE)</f>
        <v>1</v>
      </c>
      <c r="K251" s="32" t="str">
        <f t="shared" si="43"/>
        <v/>
      </c>
      <c r="L251">
        <f>VLOOKUP(K251,Sperrdaten!C:D,2,FALSE)</f>
        <v>1</v>
      </c>
      <c r="M251" s="32" t="str">
        <f t="shared" si="44"/>
        <v/>
      </c>
      <c r="N251">
        <f>VLOOKUP(M251,Sperrdaten!C:D,2,FALSE)</f>
        <v>1</v>
      </c>
      <c r="O251" s="32" t="str">
        <f t="shared" si="45"/>
        <v/>
      </c>
      <c r="P251" s="33">
        <f>VLOOKUP(O251,Sperrdaten!C:D,2,FALSE)</f>
        <v>1</v>
      </c>
    </row>
    <row r="252" spans="1:16" ht="15" x14ac:dyDescent="0.2">
      <c r="A252" s="92"/>
      <c r="B252" s="85"/>
      <c r="C252" s="85"/>
      <c r="D252" s="85"/>
      <c r="E252" s="95"/>
      <c r="I252" s="31" t="str">
        <f t="shared" si="42"/>
        <v/>
      </c>
      <c r="J252">
        <f>VLOOKUP(I252,Sperrdaten!H:I,2,FALSE)</f>
        <v>1</v>
      </c>
      <c r="K252" s="32" t="str">
        <f t="shared" si="43"/>
        <v/>
      </c>
      <c r="L252">
        <f>VLOOKUP(K252,Sperrdaten!C:D,2,FALSE)</f>
        <v>1</v>
      </c>
      <c r="M252" s="32" t="str">
        <f t="shared" si="44"/>
        <v/>
      </c>
      <c r="N252">
        <f>VLOOKUP(M252,Sperrdaten!C:D,2,FALSE)</f>
        <v>1</v>
      </c>
      <c r="O252" s="32" t="str">
        <f t="shared" si="45"/>
        <v/>
      </c>
      <c r="P252" s="33">
        <f>VLOOKUP(O252,Sperrdaten!C:D,2,FALSE)</f>
        <v>1</v>
      </c>
    </row>
    <row r="253" spans="1:16" ht="15" x14ac:dyDescent="0.2">
      <c r="A253" s="92"/>
      <c r="B253" s="14" t="s">
        <v>11</v>
      </c>
      <c r="C253" s="15" t="s">
        <v>12</v>
      </c>
      <c r="D253" s="15" t="s">
        <v>13</v>
      </c>
      <c r="E253" s="43" t="s">
        <v>14</v>
      </c>
      <c r="I253" s="31" t="str">
        <f t="shared" si="42"/>
        <v>h</v>
      </c>
      <c r="J253" t="e">
        <f>VLOOKUP(I253,Sperrdaten!H:I,2,FALSE)</f>
        <v>#N/A</v>
      </c>
      <c r="K253" s="32" t="str">
        <f t="shared" si="43"/>
        <v>h</v>
      </c>
      <c r="L253" t="e">
        <f>VLOOKUP(K253,Sperrdaten!C:D,2,FALSE)</f>
        <v>#N/A</v>
      </c>
      <c r="M253" s="32" t="str">
        <f t="shared" si="44"/>
        <v>a</v>
      </c>
      <c r="N253" t="e">
        <f>VLOOKUP(M253,Sperrdaten!C:D,2,FALSE)</f>
        <v>#N/A</v>
      </c>
      <c r="O253" s="32" t="str">
        <f t="shared" si="45"/>
        <v>SR</v>
      </c>
      <c r="P253" s="33" t="e">
        <f>VLOOKUP(O253,Sperrdaten!C:D,2,FALSE)</f>
        <v>#N/A</v>
      </c>
    </row>
    <row r="254" spans="1:16" ht="15" x14ac:dyDescent="0.2">
      <c r="A254" s="44">
        <f>$A$4</f>
        <v>45997</v>
      </c>
      <c r="B254" s="12" t="s">
        <v>25</v>
      </c>
      <c r="C254" s="13"/>
      <c r="D254" s="13"/>
      <c r="E254" s="45"/>
      <c r="F254" s="1" t="str">
        <f>$B$251</f>
        <v>Turnierort</v>
      </c>
      <c r="I254" s="31" t="str">
        <f t="shared" si="42"/>
        <v>45997</v>
      </c>
      <c r="J254" t="e">
        <f>VLOOKUP(I254,Sperrdaten!H:I,2,FALSE)</f>
        <v>#N/A</v>
      </c>
      <c r="K254" s="32" t="str">
        <f t="shared" si="43"/>
        <v>45997</v>
      </c>
      <c r="L254" t="e">
        <f>VLOOKUP(K254,Sperrdaten!C:D,2,FALSE)</f>
        <v>#N/A</v>
      </c>
      <c r="M254" s="32" t="str">
        <f t="shared" si="44"/>
        <v>45997</v>
      </c>
      <c r="N254" t="e">
        <f>VLOOKUP(M254,Sperrdaten!C:D,2,FALSE)</f>
        <v>#N/A</v>
      </c>
      <c r="O254" s="32" t="str">
        <f t="shared" si="45"/>
        <v>45997</v>
      </c>
      <c r="P254" s="33" t="e">
        <f>VLOOKUP(O254,Sperrdaten!C:D,2,FALSE)</f>
        <v>#N/A</v>
      </c>
    </row>
    <row r="255" spans="1:16" ht="15" x14ac:dyDescent="0.2">
      <c r="A255" s="50">
        <f t="shared" ref="A255:A262" si="54">$A$4</f>
        <v>45997</v>
      </c>
      <c r="B255" s="6" t="s">
        <v>26</v>
      </c>
      <c r="C255" s="13"/>
      <c r="D255" s="13"/>
      <c r="E255" s="45"/>
      <c r="F255" s="1" t="str">
        <f t="shared" ref="F255:F262" si="55">$B$251</f>
        <v>Turnierort</v>
      </c>
      <c r="I255" s="31" t="str">
        <f t="shared" si="42"/>
        <v>45997</v>
      </c>
      <c r="J255" t="e">
        <f>VLOOKUP(I255,Sperrdaten!H:I,2,FALSE)</f>
        <v>#N/A</v>
      </c>
      <c r="K255" s="32" t="str">
        <f t="shared" si="43"/>
        <v>45997</v>
      </c>
      <c r="L255" t="e">
        <f>VLOOKUP(K255,Sperrdaten!C:D,2,FALSE)</f>
        <v>#N/A</v>
      </c>
      <c r="M255" s="32" t="str">
        <f t="shared" si="44"/>
        <v>45997</v>
      </c>
      <c r="N255" t="e">
        <f>VLOOKUP(M255,Sperrdaten!C:D,2,FALSE)</f>
        <v>#N/A</v>
      </c>
      <c r="O255" s="32" t="str">
        <f t="shared" si="45"/>
        <v>45997</v>
      </c>
      <c r="P255" s="33" t="e">
        <f>VLOOKUP(O255,Sperrdaten!C:D,2,FALSE)</f>
        <v>#N/A</v>
      </c>
    </row>
    <row r="256" spans="1:16" ht="15" x14ac:dyDescent="0.2">
      <c r="A256" s="50">
        <f t="shared" si="54"/>
        <v>45997</v>
      </c>
      <c r="B256" s="6" t="s">
        <v>27</v>
      </c>
      <c r="C256" s="13"/>
      <c r="D256" s="13"/>
      <c r="E256" s="45"/>
      <c r="F256" s="1" t="str">
        <f t="shared" si="55"/>
        <v>Turnierort</v>
      </c>
      <c r="I256" s="31" t="str">
        <f t="shared" si="42"/>
        <v>45997</v>
      </c>
      <c r="J256" t="e">
        <f>VLOOKUP(I256,Sperrdaten!H:I,2,FALSE)</f>
        <v>#N/A</v>
      </c>
      <c r="K256" s="32" t="str">
        <f t="shared" si="43"/>
        <v>45997</v>
      </c>
      <c r="L256" t="e">
        <f>VLOOKUP(K256,Sperrdaten!C:D,2,FALSE)</f>
        <v>#N/A</v>
      </c>
      <c r="M256" s="32" t="str">
        <f t="shared" si="44"/>
        <v>45997</v>
      </c>
      <c r="N256" t="e">
        <f>VLOOKUP(M256,Sperrdaten!C:D,2,FALSE)</f>
        <v>#N/A</v>
      </c>
      <c r="O256" s="32" t="str">
        <f t="shared" si="45"/>
        <v>45997</v>
      </c>
      <c r="P256" s="33" t="e">
        <f>VLOOKUP(O256,Sperrdaten!C:D,2,FALSE)</f>
        <v>#N/A</v>
      </c>
    </row>
    <row r="257" spans="1:16" ht="15" x14ac:dyDescent="0.2">
      <c r="A257" s="50">
        <f t="shared" si="54"/>
        <v>45997</v>
      </c>
      <c r="B257" s="6" t="s">
        <v>28</v>
      </c>
      <c r="C257" s="13"/>
      <c r="D257" s="13"/>
      <c r="E257" s="45"/>
      <c r="F257" s="1" t="str">
        <f t="shared" si="55"/>
        <v>Turnierort</v>
      </c>
      <c r="I257" s="31" t="str">
        <f t="shared" si="42"/>
        <v>45997</v>
      </c>
      <c r="J257" t="e">
        <f>VLOOKUP(I257,Sperrdaten!H:I,2,FALSE)</f>
        <v>#N/A</v>
      </c>
      <c r="K257" s="32" t="str">
        <f t="shared" si="43"/>
        <v>45997</v>
      </c>
      <c r="L257" t="e">
        <f>VLOOKUP(K257,Sperrdaten!C:D,2,FALSE)</f>
        <v>#N/A</v>
      </c>
      <c r="M257" s="32" t="str">
        <f t="shared" si="44"/>
        <v>45997</v>
      </c>
      <c r="N257" t="e">
        <f>VLOOKUP(M257,Sperrdaten!C:D,2,FALSE)</f>
        <v>#N/A</v>
      </c>
      <c r="O257" s="32" t="str">
        <f t="shared" si="45"/>
        <v>45997</v>
      </c>
      <c r="P257" s="33" t="e">
        <f>VLOOKUP(O257,Sperrdaten!C:D,2,FALSE)</f>
        <v>#N/A</v>
      </c>
    </row>
    <row r="258" spans="1:16" ht="15" x14ac:dyDescent="0.2">
      <c r="A258" s="50">
        <f t="shared" si="54"/>
        <v>45997</v>
      </c>
      <c r="B258" s="6" t="s">
        <v>29</v>
      </c>
      <c r="C258" s="13"/>
      <c r="D258" s="13"/>
      <c r="E258" s="45"/>
      <c r="F258" s="1" t="str">
        <f t="shared" si="55"/>
        <v>Turnierort</v>
      </c>
      <c r="I258" s="31" t="str">
        <f t="shared" si="42"/>
        <v>45997</v>
      </c>
      <c r="J258" t="e">
        <f>VLOOKUP(I258,Sperrdaten!H:I,2,FALSE)</f>
        <v>#N/A</v>
      </c>
      <c r="K258" s="32" t="str">
        <f t="shared" si="43"/>
        <v>45997</v>
      </c>
      <c r="L258" t="e">
        <f>VLOOKUP(K258,Sperrdaten!C:D,2,FALSE)</f>
        <v>#N/A</v>
      </c>
      <c r="M258" s="32" t="str">
        <f t="shared" si="44"/>
        <v>45997</v>
      </c>
      <c r="N258" t="e">
        <f>VLOOKUP(M258,Sperrdaten!C:D,2,FALSE)</f>
        <v>#N/A</v>
      </c>
      <c r="O258" s="32" t="str">
        <f t="shared" si="45"/>
        <v>45997</v>
      </c>
      <c r="P258" s="33" t="e">
        <f>VLOOKUP(O258,Sperrdaten!C:D,2,FALSE)</f>
        <v>#N/A</v>
      </c>
    </row>
    <row r="259" spans="1:16" ht="15" x14ac:dyDescent="0.2">
      <c r="A259" s="50">
        <f t="shared" si="54"/>
        <v>45997</v>
      </c>
      <c r="B259" s="6" t="s">
        <v>30</v>
      </c>
      <c r="C259" s="13"/>
      <c r="D259" s="13"/>
      <c r="E259" s="45"/>
      <c r="F259" s="1" t="str">
        <f t="shared" si="55"/>
        <v>Turnierort</v>
      </c>
      <c r="I259" s="31" t="str">
        <f t="shared" si="42"/>
        <v>45997</v>
      </c>
      <c r="J259" t="e">
        <f>VLOOKUP(I259,Sperrdaten!H:I,2,FALSE)</f>
        <v>#N/A</v>
      </c>
      <c r="K259" s="32" t="str">
        <f t="shared" si="43"/>
        <v>45997</v>
      </c>
      <c r="L259" t="e">
        <f>VLOOKUP(K259,Sperrdaten!C:D,2,FALSE)</f>
        <v>#N/A</v>
      </c>
      <c r="M259" s="32" t="str">
        <f t="shared" si="44"/>
        <v>45997</v>
      </c>
      <c r="N259" t="e">
        <f>VLOOKUP(M259,Sperrdaten!C:D,2,FALSE)</f>
        <v>#N/A</v>
      </c>
      <c r="O259" s="32" t="str">
        <f t="shared" si="45"/>
        <v>45997</v>
      </c>
      <c r="P259" s="33" t="e">
        <f>VLOOKUP(O259,Sperrdaten!C:D,2,FALSE)</f>
        <v>#N/A</v>
      </c>
    </row>
    <row r="260" spans="1:16" ht="15" x14ac:dyDescent="0.2">
      <c r="A260" s="50">
        <f t="shared" si="54"/>
        <v>45997</v>
      </c>
      <c r="B260" s="6" t="s">
        <v>31</v>
      </c>
      <c r="C260" s="13"/>
      <c r="D260" s="13"/>
      <c r="E260" s="45"/>
      <c r="F260" s="1" t="str">
        <f t="shared" si="55"/>
        <v>Turnierort</v>
      </c>
      <c r="I260" s="31" t="str">
        <f t="shared" si="42"/>
        <v>45997</v>
      </c>
      <c r="J260" t="e">
        <f>VLOOKUP(I260,Sperrdaten!H:I,2,FALSE)</f>
        <v>#N/A</v>
      </c>
      <c r="K260" s="32" t="str">
        <f t="shared" si="43"/>
        <v>45997</v>
      </c>
      <c r="L260" t="e">
        <f>VLOOKUP(K260,Sperrdaten!C:D,2,FALSE)</f>
        <v>#N/A</v>
      </c>
      <c r="M260" s="32" t="str">
        <f t="shared" si="44"/>
        <v>45997</v>
      </c>
      <c r="N260" t="e">
        <f>VLOOKUP(M260,Sperrdaten!C:D,2,FALSE)</f>
        <v>#N/A</v>
      </c>
      <c r="O260" s="32" t="str">
        <f t="shared" si="45"/>
        <v>45997</v>
      </c>
      <c r="P260" s="33" t="e">
        <f>VLOOKUP(O260,Sperrdaten!C:D,2,FALSE)</f>
        <v>#N/A</v>
      </c>
    </row>
    <row r="261" spans="1:16" ht="15" x14ac:dyDescent="0.2">
      <c r="A261" s="50">
        <f t="shared" si="54"/>
        <v>45997</v>
      </c>
      <c r="B261" s="6" t="s">
        <v>32</v>
      </c>
      <c r="C261" s="13"/>
      <c r="D261" s="13"/>
      <c r="E261" s="45"/>
      <c r="F261" s="1" t="str">
        <f t="shared" si="55"/>
        <v>Turnierort</v>
      </c>
      <c r="I261" s="31" t="str">
        <f t="shared" si="42"/>
        <v>45997</v>
      </c>
      <c r="J261" t="e">
        <f>VLOOKUP(I261,Sperrdaten!H:I,2,FALSE)</f>
        <v>#N/A</v>
      </c>
      <c r="K261" s="32" t="str">
        <f t="shared" si="43"/>
        <v>45997</v>
      </c>
      <c r="L261" t="e">
        <f>VLOOKUP(K261,Sperrdaten!C:D,2,FALSE)</f>
        <v>#N/A</v>
      </c>
      <c r="M261" s="32" t="str">
        <f t="shared" si="44"/>
        <v>45997</v>
      </c>
      <c r="N261" t="e">
        <f>VLOOKUP(M261,Sperrdaten!C:D,2,FALSE)</f>
        <v>#N/A</v>
      </c>
      <c r="O261" s="32" t="str">
        <f t="shared" si="45"/>
        <v>45997</v>
      </c>
      <c r="P261" s="33" t="e">
        <f>VLOOKUP(O261,Sperrdaten!C:D,2,FALSE)</f>
        <v>#N/A</v>
      </c>
    </row>
    <row r="262" spans="1:16" ht="16" thickBot="1" x14ac:dyDescent="0.25">
      <c r="A262" s="51">
        <f t="shared" si="54"/>
        <v>45997</v>
      </c>
      <c r="B262" s="47" t="s">
        <v>33</v>
      </c>
      <c r="C262" s="48"/>
      <c r="D262" s="48"/>
      <c r="E262" s="49"/>
      <c r="F262" s="1" t="str">
        <f t="shared" si="55"/>
        <v>Turnierort</v>
      </c>
      <c r="I262" s="31" t="str">
        <f t="shared" si="42"/>
        <v>45997</v>
      </c>
      <c r="J262" t="e">
        <f>VLOOKUP(I262,Sperrdaten!H:I,2,FALSE)</f>
        <v>#N/A</v>
      </c>
      <c r="K262" s="32" t="str">
        <f t="shared" si="43"/>
        <v>45997</v>
      </c>
      <c r="L262" t="e">
        <f>VLOOKUP(K262,Sperrdaten!C:D,2,FALSE)</f>
        <v>#N/A</v>
      </c>
      <c r="M262" s="32" t="str">
        <f t="shared" si="44"/>
        <v>45997</v>
      </c>
      <c r="N262" t="e">
        <f>VLOOKUP(M262,Sperrdaten!C:D,2,FALSE)</f>
        <v>#N/A</v>
      </c>
      <c r="O262" s="32" t="str">
        <f t="shared" si="45"/>
        <v>45997</v>
      </c>
      <c r="P262" s="33" t="e">
        <f>VLOOKUP(O262,Sperrdaten!C:D,2,FALSE)</f>
        <v>#N/A</v>
      </c>
    </row>
    <row r="263" spans="1:16" ht="16" thickBot="1" x14ac:dyDescent="0.25">
      <c r="I263" s="31" t="str">
        <f t="shared" si="42"/>
        <v/>
      </c>
      <c r="J263">
        <f>VLOOKUP(I263,Sperrdaten!H:I,2,FALSE)</f>
        <v>1</v>
      </c>
      <c r="K263" s="32" t="str">
        <f t="shared" si="43"/>
        <v/>
      </c>
      <c r="L263">
        <f>VLOOKUP(K263,Sperrdaten!C:D,2,FALSE)</f>
        <v>1</v>
      </c>
      <c r="M263" s="32" t="str">
        <f t="shared" si="44"/>
        <v/>
      </c>
      <c r="N263">
        <f>VLOOKUP(M263,Sperrdaten!C:D,2,FALSE)</f>
        <v>1</v>
      </c>
      <c r="O263" s="32" t="str">
        <f t="shared" si="45"/>
        <v/>
      </c>
      <c r="P263" s="33">
        <f>VLOOKUP(O263,Sperrdaten!C:D,2,FALSE)</f>
        <v>1</v>
      </c>
    </row>
    <row r="264" spans="1:16" ht="15" x14ac:dyDescent="0.2">
      <c r="A264" s="91"/>
      <c r="B264" s="93" t="s">
        <v>34</v>
      </c>
      <c r="C264" s="93"/>
      <c r="D264" s="93"/>
      <c r="E264" s="94"/>
      <c r="I264" s="31" t="str">
        <f t="shared" ref="I264:I275" si="56">A264&amp;C264</f>
        <v/>
      </c>
      <c r="J264">
        <f>VLOOKUP(I264,Sperrdaten!H:I,2,FALSE)</f>
        <v>1</v>
      </c>
      <c r="K264" s="32" t="str">
        <f t="shared" ref="K264:K275" si="57">A264&amp;C264</f>
        <v/>
      </c>
      <c r="L264">
        <f>VLOOKUP(K264,Sperrdaten!C:D,2,FALSE)</f>
        <v>1</v>
      </c>
      <c r="M264" s="32" t="str">
        <f t="shared" ref="M264:M275" si="58">A264&amp;D264</f>
        <v/>
      </c>
      <c r="N264">
        <f>VLOOKUP(M264,Sperrdaten!C:D,2,FALSE)</f>
        <v>1</v>
      </c>
      <c r="O264" s="32" t="str">
        <f t="shared" ref="O264:O275" si="59">A264&amp;E264</f>
        <v/>
      </c>
      <c r="P264" s="33">
        <f>VLOOKUP(O264,Sperrdaten!C:D,2,FALSE)</f>
        <v>1</v>
      </c>
    </row>
    <row r="265" spans="1:16" ht="15" x14ac:dyDescent="0.2">
      <c r="A265" s="92"/>
      <c r="B265" s="85"/>
      <c r="C265" s="85"/>
      <c r="D265" s="85"/>
      <c r="E265" s="95"/>
      <c r="I265" s="31" t="str">
        <f t="shared" si="56"/>
        <v/>
      </c>
      <c r="J265">
        <f>VLOOKUP(I265,Sperrdaten!H:I,2,FALSE)</f>
        <v>1</v>
      </c>
      <c r="K265" s="32" t="str">
        <f t="shared" si="57"/>
        <v/>
      </c>
      <c r="L265">
        <f>VLOOKUP(K265,Sperrdaten!C:D,2,FALSE)</f>
        <v>1</v>
      </c>
      <c r="M265" s="32" t="str">
        <f t="shared" si="58"/>
        <v/>
      </c>
      <c r="N265">
        <f>VLOOKUP(M265,Sperrdaten!C:D,2,FALSE)</f>
        <v>1</v>
      </c>
      <c r="O265" s="32" t="str">
        <f t="shared" si="59"/>
        <v/>
      </c>
      <c r="P265" s="33">
        <f>VLOOKUP(O265,Sperrdaten!C:D,2,FALSE)</f>
        <v>1</v>
      </c>
    </row>
    <row r="266" spans="1:16" ht="15" x14ac:dyDescent="0.2">
      <c r="A266" s="92"/>
      <c r="B266" s="14" t="s">
        <v>11</v>
      </c>
      <c r="C266" s="15" t="s">
        <v>12</v>
      </c>
      <c r="D266" s="15" t="s">
        <v>13</v>
      </c>
      <c r="E266" s="43" t="s">
        <v>14</v>
      </c>
      <c r="I266" s="31" t="str">
        <f t="shared" si="56"/>
        <v>h</v>
      </c>
      <c r="J266" t="e">
        <f>VLOOKUP(I266,Sperrdaten!H:I,2,FALSE)</f>
        <v>#N/A</v>
      </c>
      <c r="K266" s="32" t="str">
        <f t="shared" si="57"/>
        <v>h</v>
      </c>
      <c r="L266" t="e">
        <f>VLOOKUP(K266,Sperrdaten!C:D,2,FALSE)</f>
        <v>#N/A</v>
      </c>
      <c r="M266" s="32" t="str">
        <f t="shared" si="58"/>
        <v>a</v>
      </c>
      <c r="N266" t="e">
        <f>VLOOKUP(M266,Sperrdaten!C:D,2,FALSE)</f>
        <v>#N/A</v>
      </c>
      <c r="O266" s="32" t="str">
        <f t="shared" si="59"/>
        <v>SR</v>
      </c>
      <c r="P266" s="33" t="e">
        <f>VLOOKUP(O266,Sperrdaten!C:D,2,FALSE)</f>
        <v>#N/A</v>
      </c>
    </row>
    <row r="267" spans="1:16" ht="15" x14ac:dyDescent="0.2">
      <c r="A267" s="44">
        <f>$A$4</f>
        <v>45997</v>
      </c>
      <c r="B267" s="12" t="s">
        <v>25</v>
      </c>
      <c r="C267" s="13"/>
      <c r="D267" s="13"/>
      <c r="E267" s="45"/>
      <c r="F267" s="1" t="str">
        <f t="shared" ref="F267:F275" si="60">$B$264</f>
        <v>Turnierort</v>
      </c>
      <c r="I267" s="31" t="str">
        <f t="shared" si="56"/>
        <v>45997</v>
      </c>
      <c r="J267" t="e">
        <f>VLOOKUP(I267,Sperrdaten!H:I,2,FALSE)</f>
        <v>#N/A</v>
      </c>
      <c r="K267" s="32" t="str">
        <f t="shared" si="57"/>
        <v>45997</v>
      </c>
      <c r="L267" t="e">
        <f>VLOOKUP(K267,Sperrdaten!C:D,2,FALSE)</f>
        <v>#N/A</v>
      </c>
      <c r="M267" s="32" t="str">
        <f t="shared" si="58"/>
        <v>45997</v>
      </c>
      <c r="N267" t="e">
        <f>VLOOKUP(M267,Sperrdaten!C:D,2,FALSE)</f>
        <v>#N/A</v>
      </c>
      <c r="O267" s="32" t="str">
        <f t="shared" si="59"/>
        <v>45997</v>
      </c>
      <c r="P267" s="33" t="e">
        <f>VLOOKUP(O267,Sperrdaten!C:D,2,FALSE)</f>
        <v>#N/A</v>
      </c>
    </row>
    <row r="268" spans="1:16" ht="15" x14ac:dyDescent="0.2">
      <c r="A268" s="50">
        <f t="shared" ref="A268:A275" si="61">$A$4</f>
        <v>45997</v>
      </c>
      <c r="B268" s="6" t="s">
        <v>26</v>
      </c>
      <c r="C268" s="13"/>
      <c r="D268" s="13"/>
      <c r="E268" s="45"/>
      <c r="F268" s="1" t="str">
        <f t="shared" si="60"/>
        <v>Turnierort</v>
      </c>
      <c r="I268" s="31" t="str">
        <f t="shared" si="56"/>
        <v>45997</v>
      </c>
      <c r="J268" t="e">
        <f>VLOOKUP(I268,Sperrdaten!H:I,2,FALSE)</f>
        <v>#N/A</v>
      </c>
      <c r="K268" s="32" t="str">
        <f t="shared" si="57"/>
        <v>45997</v>
      </c>
      <c r="L268" t="e">
        <f>VLOOKUP(K268,Sperrdaten!C:D,2,FALSE)</f>
        <v>#N/A</v>
      </c>
      <c r="M268" s="32" t="str">
        <f t="shared" si="58"/>
        <v>45997</v>
      </c>
      <c r="N268" t="e">
        <f>VLOOKUP(M268,Sperrdaten!C:D,2,FALSE)</f>
        <v>#N/A</v>
      </c>
      <c r="O268" s="32" t="str">
        <f t="shared" si="59"/>
        <v>45997</v>
      </c>
      <c r="P268" s="33" t="e">
        <f>VLOOKUP(O268,Sperrdaten!C:D,2,FALSE)</f>
        <v>#N/A</v>
      </c>
    </row>
    <row r="269" spans="1:16" ht="15" x14ac:dyDescent="0.2">
      <c r="A269" s="50">
        <f t="shared" si="61"/>
        <v>45997</v>
      </c>
      <c r="B269" s="6" t="s">
        <v>27</v>
      </c>
      <c r="C269" s="13"/>
      <c r="D269" s="13"/>
      <c r="E269" s="45"/>
      <c r="F269" s="1" t="str">
        <f t="shared" si="60"/>
        <v>Turnierort</v>
      </c>
      <c r="I269" s="31" t="str">
        <f t="shared" si="56"/>
        <v>45997</v>
      </c>
      <c r="J269" t="e">
        <f>VLOOKUP(I269,Sperrdaten!H:I,2,FALSE)</f>
        <v>#N/A</v>
      </c>
      <c r="K269" s="32" t="str">
        <f t="shared" si="57"/>
        <v>45997</v>
      </c>
      <c r="L269" t="e">
        <f>VLOOKUP(K269,Sperrdaten!C:D,2,FALSE)</f>
        <v>#N/A</v>
      </c>
      <c r="M269" s="32" t="str">
        <f t="shared" si="58"/>
        <v>45997</v>
      </c>
      <c r="N269" t="e">
        <f>VLOOKUP(M269,Sperrdaten!C:D,2,FALSE)</f>
        <v>#N/A</v>
      </c>
      <c r="O269" s="32" t="str">
        <f t="shared" si="59"/>
        <v>45997</v>
      </c>
      <c r="P269" s="33" t="e">
        <f>VLOOKUP(O269,Sperrdaten!C:D,2,FALSE)</f>
        <v>#N/A</v>
      </c>
    </row>
    <row r="270" spans="1:16" ht="15" x14ac:dyDescent="0.2">
      <c r="A270" s="50">
        <f t="shared" si="61"/>
        <v>45997</v>
      </c>
      <c r="B270" s="6" t="s">
        <v>28</v>
      </c>
      <c r="C270" s="13"/>
      <c r="D270" s="13"/>
      <c r="E270" s="45"/>
      <c r="F270" s="1" t="str">
        <f t="shared" si="60"/>
        <v>Turnierort</v>
      </c>
      <c r="I270" s="31" t="str">
        <f t="shared" si="56"/>
        <v>45997</v>
      </c>
      <c r="J270" t="e">
        <f>VLOOKUP(I270,Sperrdaten!H:I,2,FALSE)</f>
        <v>#N/A</v>
      </c>
      <c r="K270" s="32" t="str">
        <f t="shared" si="57"/>
        <v>45997</v>
      </c>
      <c r="L270" t="e">
        <f>VLOOKUP(K270,Sperrdaten!C:D,2,FALSE)</f>
        <v>#N/A</v>
      </c>
      <c r="M270" s="32" t="str">
        <f t="shared" si="58"/>
        <v>45997</v>
      </c>
      <c r="N270" t="e">
        <f>VLOOKUP(M270,Sperrdaten!C:D,2,FALSE)</f>
        <v>#N/A</v>
      </c>
      <c r="O270" s="32" t="str">
        <f t="shared" si="59"/>
        <v>45997</v>
      </c>
      <c r="P270" s="33" t="e">
        <f>VLOOKUP(O270,Sperrdaten!C:D,2,FALSE)</f>
        <v>#N/A</v>
      </c>
    </row>
    <row r="271" spans="1:16" ht="15" x14ac:dyDescent="0.2">
      <c r="A271" s="50">
        <f t="shared" si="61"/>
        <v>45997</v>
      </c>
      <c r="B271" s="6" t="s">
        <v>29</v>
      </c>
      <c r="C271" s="13"/>
      <c r="D271" s="13"/>
      <c r="E271" s="45"/>
      <c r="F271" s="1" t="str">
        <f t="shared" si="60"/>
        <v>Turnierort</v>
      </c>
      <c r="I271" s="31" t="str">
        <f t="shared" si="56"/>
        <v>45997</v>
      </c>
      <c r="J271" t="e">
        <f>VLOOKUP(I271,Sperrdaten!H:I,2,FALSE)</f>
        <v>#N/A</v>
      </c>
      <c r="K271" s="32" t="str">
        <f t="shared" si="57"/>
        <v>45997</v>
      </c>
      <c r="L271" t="e">
        <f>VLOOKUP(K271,Sperrdaten!C:D,2,FALSE)</f>
        <v>#N/A</v>
      </c>
      <c r="M271" s="32" t="str">
        <f t="shared" si="58"/>
        <v>45997</v>
      </c>
      <c r="N271" t="e">
        <f>VLOOKUP(M271,Sperrdaten!C:D,2,FALSE)</f>
        <v>#N/A</v>
      </c>
      <c r="O271" s="32" t="str">
        <f t="shared" si="59"/>
        <v>45997</v>
      </c>
      <c r="P271" s="33" t="e">
        <f>VLOOKUP(O271,Sperrdaten!C:D,2,FALSE)</f>
        <v>#N/A</v>
      </c>
    </row>
    <row r="272" spans="1:16" ht="15" x14ac:dyDescent="0.2">
      <c r="A272" s="50">
        <f t="shared" si="61"/>
        <v>45997</v>
      </c>
      <c r="B272" s="6" t="s">
        <v>30</v>
      </c>
      <c r="C272" s="13"/>
      <c r="D272" s="13"/>
      <c r="E272" s="45"/>
      <c r="F272" s="1" t="str">
        <f t="shared" si="60"/>
        <v>Turnierort</v>
      </c>
      <c r="I272" s="31" t="str">
        <f t="shared" si="56"/>
        <v>45997</v>
      </c>
      <c r="J272" t="e">
        <f>VLOOKUP(I272,Sperrdaten!H:I,2,FALSE)</f>
        <v>#N/A</v>
      </c>
      <c r="K272" s="32" t="str">
        <f t="shared" si="57"/>
        <v>45997</v>
      </c>
      <c r="L272" t="e">
        <f>VLOOKUP(K272,Sperrdaten!C:D,2,FALSE)</f>
        <v>#N/A</v>
      </c>
      <c r="M272" s="32" t="str">
        <f t="shared" si="58"/>
        <v>45997</v>
      </c>
      <c r="N272" t="e">
        <f>VLOOKUP(M272,Sperrdaten!C:D,2,FALSE)</f>
        <v>#N/A</v>
      </c>
      <c r="O272" s="32" t="str">
        <f t="shared" si="59"/>
        <v>45997</v>
      </c>
      <c r="P272" s="33" t="e">
        <f>VLOOKUP(O272,Sperrdaten!C:D,2,FALSE)</f>
        <v>#N/A</v>
      </c>
    </row>
    <row r="273" spans="1:16" ht="15" x14ac:dyDescent="0.2">
      <c r="A273" s="50">
        <f t="shared" si="61"/>
        <v>45997</v>
      </c>
      <c r="B273" s="6" t="s">
        <v>31</v>
      </c>
      <c r="C273" s="13"/>
      <c r="D273" s="13"/>
      <c r="E273" s="45"/>
      <c r="F273" s="1" t="str">
        <f t="shared" si="60"/>
        <v>Turnierort</v>
      </c>
      <c r="I273" s="31" t="str">
        <f t="shared" si="56"/>
        <v>45997</v>
      </c>
      <c r="J273" t="e">
        <f>VLOOKUP(I273,Sperrdaten!H:I,2,FALSE)</f>
        <v>#N/A</v>
      </c>
      <c r="K273" s="32" t="str">
        <f t="shared" si="57"/>
        <v>45997</v>
      </c>
      <c r="L273" t="e">
        <f>VLOOKUP(K273,Sperrdaten!C:D,2,FALSE)</f>
        <v>#N/A</v>
      </c>
      <c r="M273" s="32" t="str">
        <f t="shared" si="58"/>
        <v>45997</v>
      </c>
      <c r="N273" t="e">
        <f>VLOOKUP(M273,Sperrdaten!C:D,2,FALSE)</f>
        <v>#N/A</v>
      </c>
      <c r="O273" s="32" t="str">
        <f t="shared" si="59"/>
        <v>45997</v>
      </c>
      <c r="P273" s="33" t="e">
        <f>VLOOKUP(O273,Sperrdaten!C:D,2,FALSE)</f>
        <v>#N/A</v>
      </c>
    </row>
    <row r="274" spans="1:16" ht="15" x14ac:dyDescent="0.2">
      <c r="A274" s="50">
        <f t="shared" si="61"/>
        <v>45997</v>
      </c>
      <c r="B274" s="6" t="s">
        <v>32</v>
      </c>
      <c r="C274" s="13"/>
      <c r="D274" s="13"/>
      <c r="E274" s="45"/>
      <c r="F274" s="1" t="str">
        <f t="shared" si="60"/>
        <v>Turnierort</v>
      </c>
      <c r="I274" s="31" t="str">
        <f t="shared" si="56"/>
        <v>45997</v>
      </c>
      <c r="J274" t="e">
        <f>VLOOKUP(I274,Sperrdaten!H:I,2,FALSE)</f>
        <v>#N/A</v>
      </c>
      <c r="K274" s="32" t="str">
        <f t="shared" si="57"/>
        <v>45997</v>
      </c>
      <c r="L274" t="e">
        <f>VLOOKUP(K274,Sperrdaten!C:D,2,FALSE)</f>
        <v>#N/A</v>
      </c>
      <c r="M274" s="32" t="str">
        <f t="shared" si="58"/>
        <v>45997</v>
      </c>
      <c r="N274" t="e">
        <f>VLOOKUP(M274,Sperrdaten!C:D,2,FALSE)</f>
        <v>#N/A</v>
      </c>
      <c r="O274" s="32" t="str">
        <f t="shared" si="59"/>
        <v>45997</v>
      </c>
      <c r="P274" s="33" t="e">
        <f>VLOOKUP(O274,Sperrdaten!C:D,2,FALSE)</f>
        <v>#N/A</v>
      </c>
    </row>
    <row r="275" spans="1:16" ht="16" thickBot="1" x14ac:dyDescent="0.25">
      <c r="A275" s="51">
        <f t="shared" si="61"/>
        <v>45997</v>
      </c>
      <c r="B275" s="47" t="s">
        <v>33</v>
      </c>
      <c r="C275" s="48"/>
      <c r="D275" s="48"/>
      <c r="E275" s="49"/>
      <c r="F275" s="1" t="str">
        <f t="shared" si="60"/>
        <v>Turnierort</v>
      </c>
      <c r="I275" s="31" t="str">
        <f t="shared" si="56"/>
        <v>45997</v>
      </c>
      <c r="J275" t="e">
        <f>VLOOKUP(I275,Sperrdaten!H:I,2,FALSE)</f>
        <v>#N/A</v>
      </c>
      <c r="K275" s="32" t="str">
        <f t="shared" si="57"/>
        <v>45997</v>
      </c>
      <c r="L275" t="e">
        <f>VLOOKUP(K275,Sperrdaten!C:D,2,FALSE)</f>
        <v>#N/A</v>
      </c>
      <c r="M275" s="32" t="str">
        <f t="shared" si="58"/>
        <v>45997</v>
      </c>
      <c r="N275" t="e">
        <f>VLOOKUP(M275,Sperrdaten!C:D,2,FALSE)</f>
        <v>#N/A</v>
      </c>
      <c r="O275" s="32" t="str">
        <f t="shared" si="59"/>
        <v>45997</v>
      </c>
      <c r="P275" s="33" t="e">
        <f>VLOOKUP(O275,Sperrdaten!C:D,2,FALSE)</f>
        <v>#N/A</v>
      </c>
    </row>
  </sheetData>
  <sheetProtection selectLockedCells="1" selectUnlockedCells="1"/>
  <mergeCells count="43">
    <mergeCell ref="A238:A240"/>
    <mergeCell ref="B238:E239"/>
    <mergeCell ref="A251:A253"/>
    <mergeCell ref="B251:E252"/>
    <mergeCell ref="A264:A266"/>
    <mergeCell ref="B264:E265"/>
    <mergeCell ref="A199:A201"/>
    <mergeCell ref="B199:E200"/>
    <mergeCell ref="A212:A214"/>
    <mergeCell ref="B212:E213"/>
    <mergeCell ref="A225:A227"/>
    <mergeCell ref="B225:E226"/>
    <mergeCell ref="A160:A162"/>
    <mergeCell ref="B160:E161"/>
    <mergeCell ref="A173:A175"/>
    <mergeCell ref="B173:E174"/>
    <mergeCell ref="A186:A188"/>
    <mergeCell ref="B186:E187"/>
    <mergeCell ref="A121:A123"/>
    <mergeCell ref="B121:E122"/>
    <mergeCell ref="A134:A136"/>
    <mergeCell ref="B134:E135"/>
    <mergeCell ref="A147:A149"/>
    <mergeCell ref="B147:E148"/>
    <mergeCell ref="A82:A84"/>
    <mergeCell ref="B82:E83"/>
    <mergeCell ref="A95:A97"/>
    <mergeCell ref="B95:E96"/>
    <mergeCell ref="A108:A110"/>
    <mergeCell ref="B108:E109"/>
    <mergeCell ref="A43:A45"/>
    <mergeCell ref="B43:E44"/>
    <mergeCell ref="A56:A58"/>
    <mergeCell ref="B56:E57"/>
    <mergeCell ref="A69:A71"/>
    <mergeCell ref="B69:E70"/>
    <mergeCell ref="A30:A32"/>
    <mergeCell ref="B30:E31"/>
    <mergeCell ref="A4:A6"/>
    <mergeCell ref="B4:E5"/>
    <mergeCell ref="I5:P5"/>
    <mergeCell ref="A17:A19"/>
    <mergeCell ref="B17:E18"/>
  </mergeCells>
  <conditionalFormatting sqref="C7">
    <cfRule type="expression" dxfId="195" priority="87">
      <formula>$L7=1</formula>
    </cfRule>
    <cfRule type="expression" dxfId="194" priority="88">
      <formula>$J7=1</formula>
    </cfRule>
  </conditionalFormatting>
  <conditionalFormatting sqref="D7">
    <cfRule type="expression" dxfId="193" priority="86">
      <formula>$N7=1</formula>
    </cfRule>
  </conditionalFormatting>
  <conditionalFormatting sqref="E7">
    <cfRule type="expression" dxfId="192" priority="85">
      <formula>$P7=1</formula>
    </cfRule>
  </conditionalFormatting>
  <conditionalFormatting sqref="C8:C15">
    <cfRule type="expression" dxfId="191" priority="83">
      <formula>$L8=1</formula>
    </cfRule>
    <cfRule type="expression" dxfId="190" priority="84">
      <formula>$J8=1</formula>
    </cfRule>
  </conditionalFormatting>
  <conditionalFormatting sqref="D8:D15">
    <cfRule type="expression" dxfId="189" priority="82">
      <formula>$N8=1</formula>
    </cfRule>
  </conditionalFormatting>
  <conditionalFormatting sqref="E8:E15">
    <cfRule type="expression" dxfId="188" priority="81">
      <formula>$P8=1</formula>
    </cfRule>
  </conditionalFormatting>
  <conditionalFormatting sqref="C20:C28">
    <cfRule type="expression" dxfId="187" priority="79">
      <formula>$L20=1</formula>
    </cfRule>
    <cfRule type="expression" dxfId="186" priority="80">
      <formula>$J20=1</formula>
    </cfRule>
  </conditionalFormatting>
  <conditionalFormatting sqref="D20:D28">
    <cfRule type="expression" dxfId="185" priority="78">
      <formula>$N20=1</formula>
    </cfRule>
  </conditionalFormatting>
  <conditionalFormatting sqref="E20:E28">
    <cfRule type="expression" dxfId="184" priority="77">
      <formula>$P20=1</formula>
    </cfRule>
  </conditionalFormatting>
  <conditionalFormatting sqref="C33:C41">
    <cfRule type="expression" dxfId="183" priority="75">
      <formula>$L33=1</formula>
    </cfRule>
    <cfRule type="expression" dxfId="182" priority="76">
      <formula>$J33=1</formula>
    </cfRule>
  </conditionalFormatting>
  <conditionalFormatting sqref="D33:D41">
    <cfRule type="expression" dxfId="181" priority="74">
      <formula>$N33=1</formula>
    </cfRule>
  </conditionalFormatting>
  <conditionalFormatting sqref="E33:E41">
    <cfRule type="expression" dxfId="180" priority="73">
      <formula>$P33=1</formula>
    </cfRule>
  </conditionalFormatting>
  <conditionalFormatting sqref="C46:C54">
    <cfRule type="expression" dxfId="179" priority="71">
      <formula>$L46=1</formula>
    </cfRule>
    <cfRule type="expression" dxfId="178" priority="72">
      <formula>$J46=1</formula>
    </cfRule>
  </conditionalFormatting>
  <conditionalFormatting sqref="D46:D54">
    <cfRule type="expression" dxfId="177" priority="70">
      <formula>$N46=1</formula>
    </cfRule>
  </conditionalFormatting>
  <conditionalFormatting sqref="E46:E54">
    <cfRule type="expression" dxfId="176" priority="69">
      <formula>$P46=1</formula>
    </cfRule>
  </conditionalFormatting>
  <conditionalFormatting sqref="C59:C67">
    <cfRule type="expression" dxfId="175" priority="67">
      <formula>$L59=1</formula>
    </cfRule>
    <cfRule type="expression" dxfId="174" priority="68">
      <formula>$J59=1</formula>
    </cfRule>
  </conditionalFormatting>
  <conditionalFormatting sqref="D59:D67">
    <cfRule type="expression" dxfId="173" priority="66">
      <formula>$N59=1</formula>
    </cfRule>
  </conditionalFormatting>
  <conditionalFormatting sqref="E59:E67">
    <cfRule type="expression" dxfId="172" priority="65">
      <formula>$P59=1</formula>
    </cfRule>
  </conditionalFormatting>
  <conditionalFormatting sqref="C72:C80">
    <cfRule type="expression" dxfId="171" priority="63">
      <formula>$L72=1</formula>
    </cfRule>
    <cfRule type="expression" dxfId="170" priority="64">
      <formula>$J72=1</formula>
    </cfRule>
  </conditionalFormatting>
  <conditionalFormatting sqref="D72:D80">
    <cfRule type="expression" dxfId="169" priority="62">
      <formula>$N72=1</formula>
    </cfRule>
  </conditionalFormatting>
  <conditionalFormatting sqref="E72:E80">
    <cfRule type="expression" dxfId="168" priority="61">
      <formula>$P72=1</formula>
    </cfRule>
  </conditionalFormatting>
  <conditionalFormatting sqref="C85:C93">
    <cfRule type="expression" dxfId="167" priority="59">
      <formula>$L85=1</formula>
    </cfRule>
    <cfRule type="expression" dxfId="166" priority="60">
      <formula>$J85=1</formula>
    </cfRule>
  </conditionalFormatting>
  <conditionalFormatting sqref="D85:D93">
    <cfRule type="expression" dxfId="165" priority="58">
      <formula>$N85=1</formula>
    </cfRule>
  </conditionalFormatting>
  <conditionalFormatting sqref="E85:E93">
    <cfRule type="expression" dxfId="164" priority="57">
      <formula>$P85=1</formula>
    </cfRule>
  </conditionalFormatting>
  <conditionalFormatting sqref="C98:C106">
    <cfRule type="expression" dxfId="163" priority="55">
      <formula>$L98=1</formula>
    </cfRule>
    <cfRule type="expression" dxfId="162" priority="56">
      <formula>$J98=1</formula>
    </cfRule>
  </conditionalFormatting>
  <conditionalFormatting sqref="D98:D106">
    <cfRule type="expression" dxfId="161" priority="54">
      <formula>$N98=1</formula>
    </cfRule>
  </conditionalFormatting>
  <conditionalFormatting sqref="E98:E106">
    <cfRule type="expression" dxfId="160" priority="53">
      <formula>$P98=1</formula>
    </cfRule>
  </conditionalFormatting>
  <conditionalFormatting sqref="C111:C119">
    <cfRule type="expression" dxfId="159" priority="51">
      <formula>$L111=1</formula>
    </cfRule>
    <cfRule type="expression" dxfId="158" priority="52">
      <formula>$J111=1</formula>
    </cfRule>
  </conditionalFormatting>
  <conditionalFormatting sqref="D111:D119">
    <cfRule type="expression" dxfId="157" priority="50">
      <formula>$N111=1</formula>
    </cfRule>
  </conditionalFormatting>
  <conditionalFormatting sqref="E111:E119">
    <cfRule type="expression" dxfId="156" priority="49">
      <formula>$P111=1</formula>
    </cfRule>
  </conditionalFormatting>
  <conditionalFormatting sqref="C124:C132">
    <cfRule type="expression" dxfId="155" priority="47">
      <formula>$L124=1</formula>
    </cfRule>
    <cfRule type="expression" dxfId="154" priority="48">
      <formula>$J124=1</formula>
    </cfRule>
  </conditionalFormatting>
  <conditionalFormatting sqref="D124:D132">
    <cfRule type="expression" dxfId="153" priority="46">
      <formula>$N124=1</formula>
    </cfRule>
  </conditionalFormatting>
  <conditionalFormatting sqref="E124:E132">
    <cfRule type="expression" dxfId="152" priority="45">
      <formula>$P124=1</formula>
    </cfRule>
  </conditionalFormatting>
  <conditionalFormatting sqref="C137:C145">
    <cfRule type="expression" dxfId="151" priority="43">
      <formula>$L137=1</formula>
    </cfRule>
    <cfRule type="expression" dxfId="150" priority="44">
      <formula>$J137=1</formula>
    </cfRule>
  </conditionalFormatting>
  <conditionalFormatting sqref="D137:D145">
    <cfRule type="expression" dxfId="149" priority="42">
      <formula>$N137=1</formula>
    </cfRule>
  </conditionalFormatting>
  <conditionalFormatting sqref="E137:E145">
    <cfRule type="expression" dxfId="148" priority="41">
      <formula>$P137=1</formula>
    </cfRule>
  </conditionalFormatting>
  <conditionalFormatting sqref="C150:C158">
    <cfRule type="expression" dxfId="147" priority="39">
      <formula>$L150=1</formula>
    </cfRule>
    <cfRule type="expression" dxfId="146" priority="40">
      <formula>$J150=1</formula>
    </cfRule>
  </conditionalFormatting>
  <conditionalFormatting sqref="D150:D158">
    <cfRule type="expression" dxfId="145" priority="38">
      <formula>$N150=1</formula>
    </cfRule>
  </conditionalFormatting>
  <conditionalFormatting sqref="E150:E158">
    <cfRule type="expression" dxfId="144" priority="37">
      <formula>$P150=1</formula>
    </cfRule>
  </conditionalFormatting>
  <conditionalFormatting sqref="C163:C171">
    <cfRule type="expression" dxfId="143" priority="35">
      <formula>$L163=1</formula>
    </cfRule>
    <cfRule type="expression" dxfId="142" priority="36">
      <formula>$J163=1</formula>
    </cfRule>
  </conditionalFormatting>
  <conditionalFormatting sqref="D163:D171">
    <cfRule type="expression" dxfId="141" priority="34">
      <formula>$N163=1</formula>
    </cfRule>
  </conditionalFormatting>
  <conditionalFormatting sqref="E163:E171">
    <cfRule type="expression" dxfId="140" priority="33">
      <formula>$P163=1</formula>
    </cfRule>
  </conditionalFormatting>
  <conditionalFormatting sqref="C176:C184">
    <cfRule type="expression" dxfId="139" priority="31">
      <formula>$L176=1</formula>
    </cfRule>
    <cfRule type="expression" dxfId="138" priority="32">
      <formula>$J176=1</formula>
    </cfRule>
  </conditionalFormatting>
  <conditionalFormatting sqref="D176:D184">
    <cfRule type="expression" dxfId="137" priority="30">
      <formula>$N176=1</formula>
    </cfRule>
  </conditionalFormatting>
  <conditionalFormatting sqref="E176:E184">
    <cfRule type="expression" dxfId="136" priority="29">
      <formula>$P176=1</formula>
    </cfRule>
  </conditionalFormatting>
  <conditionalFormatting sqref="C189:C197">
    <cfRule type="expression" dxfId="135" priority="27">
      <formula>$L189=1</formula>
    </cfRule>
    <cfRule type="expression" dxfId="134" priority="28">
      <formula>$J189=1</formula>
    </cfRule>
  </conditionalFormatting>
  <conditionalFormatting sqref="D189:D197">
    <cfRule type="expression" dxfId="133" priority="26">
      <formula>$N189=1</formula>
    </cfRule>
  </conditionalFormatting>
  <conditionalFormatting sqref="E189:E197">
    <cfRule type="expression" dxfId="132" priority="25">
      <formula>$P189=1</formula>
    </cfRule>
  </conditionalFormatting>
  <conditionalFormatting sqref="C202:C210">
    <cfRule type="expression" dxfId="131" priority="23">
      <formula>$L202=1</formula>
    </cfRule>
    <cfRule type="expression" dxfId="130" priority="24">
      <formula>$J202=1</formula>
    </cfRule>
  </conditionalFormatting>
  <conditionalFormatting sqref="D202:D210">
    <cfRule type="expression" dxfId="129" priority="22">
      <formula>$N202=1</formula>
    </cfRule>
  </conditionalFormatting>
  <conditionalFormatting sqref="E202:E210">
    <cfRule type="expression" dxfId="128" priority="21">
      <formula>$P202=1</formula>
    </cfRule>
  </conditionalFormatting>
  <conditionalFormatting sqref="C215:C223">
    <cfRule type="expression" dxfId="127" priority="19">
      <formula>$L215=1</formula>
    </cfRule>
    <cfRule type="expression" dxfId="126" priority="20">
      <formula>$J215=1</formula>
    </cfRule>
  </conditionalFormatting>
  <conditionalFormatting sqref="D215:D223">
    <cfRule type="expression" dxfId="125" priority="18">
      <formula>$N215=1</formula>
    </cfRule>
  </conditionalFormatting>
  <conditionalFormatting sqref="E215:E223">
    <cfRule type="expression" dxfId="124" priority="17">
      <formula>$P215=1</formula>
    </cfRule>
  </conditionalFormatting>
  <conditionalFormatting sqref="C228:C236">
    <cfRule type="expression" dxfId="123" priority="15">
      <formula>$L228=1</formula>
    </cfRule>
    <cfRule type="expression" dxfId="122" priority="16">
      <formula>$J228=1</formula>
    </cfRule>
  </conditionalFormatting>
  <conditionalFormatting sqref="D228:D236">
    <cfRule type="expression" dxfId="121" priority="14">
      <formula>$N228=1</formula>
    </cfRule>
  </conditionalFormatting>
  <conditionalFormatting sqref="E228:E236">
    <cfRule type="expression" dxfId="120" priority="13">
      <formula>$P228=1</formula>
    </cfRule>
  </conditionalFormatting>
  <conditionalFormatting sqref="C241:C249">
    <cfRule type="expression" dxfId="119" priority="11">
      <formula>$L241=1</formula>
    </cfRule>
    <cfRule type="expression" dxfId="118" priority="12">
      <formula>$J241=1</formula>
    </cfRule>
  </conditionalFormatting>
  <conditionalFormatting sqref="D241:D249">
    <cfRule type="expression" dxfId="117" priority="10">
      <formula>$N241=1</formula>
    </cfRule>
  </conditionalFormatting>
  <conditionalFormatting sqref="E241:E249">
    <cfRule type="expression" dxfId="116" priority="9">
      <formula>$P241=1</formula>
    </cfRule>
  </conditionalFormatting>
  <conditionalFormatting sqref="C254:C262">
    <cfRule type="expression" dxfId="115" priority="7">
      <formula>$L254=1</formula>
    </cfRule>
    <cfRule type="expression" dxfId="114" priority="8">
      <formula>$J254=1</formula>
    </cfRule>
  </conditionalFormatting>
  <conditionalFormatting sqref="D254:D262">
    <cfRule type="expression" dxfId="113" priority="6">
      <formula>$N254=1</formula>
    </cfRule>
  </conditionalFormatting>
  <conditionalFormatting sqref="E254:E262">
    <cfRule type="expression" dxfId="112" priority="5">
      <formula>$P254=1</formula>
    </cfRule>
  </conditionalFormatting>
  <conditionalFormatting sqref="C267:C275">
    <cfRule type="expression" dxfId="111" priority="3">
      <formula>$L267=1</formula>
    </cfRule>
    <cfRule type="expression" dxfId="110" priority="4">
      <formula>$J267=1</formula>
    </cfRule>
  </conditionalFormatting>
  <conditionalFormatting sqref="D267:D275">
    <cfRule type="expression" dxfId="109" priority="2">
      <formula>$N267=1</formula>
    </cfRule>
  </conditionalFormatting>
  <conditionalFormatting sqref="E267:E275">
    <cfRule type="expression" dxfId="108" priority="1">
      <formula>$P267=1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1"/>
  <dimension ref="A1:P275"/>
  <sheetViews>
    <sheetView topLeftCell="A78" zoomScale="158" zoomScaleNormal="158" workbookViewId="0">
      <selection activeCell="S25" sqref="S25"/>
    </sheetView>
  </sheetViews>
  <sheetFormatPr baseColWidth="10" defaultColWidth="10.83203125" defaultRowHeight="13" x14ac:dyDescent="0.15"/>
  <cols>
    <col min="1" max="1" width="12.33203125" style="1" customWidth="1"/>
    <col min="2" max="8" width="6.6640625" style="1" customWidth="1"/>
    <col min="9" max="10" width="6.6640625" style="1" hidden="1" customWidth="1"/>
    <col min="11" max="16" width="0" style="1" hidden="1" customWidth="1"/>
    <col min="17" max="16384" width="10.83203125" style="1"/>
  </cols>
  <sheetData>
    <row r="1" spans="1:16" ht="15" x14ac:dyDescent="0.2">
      <c r="A1" s="2"/>
      <c r="B1" s="2"/>
      <c r="C1" s="2"/>
      <c r="D1" s="9"/>
      <c r="E1" s="10"/>
      <c r="F1" s="10"/>
      <c r="G1" s="10"/>
    </row>
    <row r="2" spans="1:16" ht="15" x14ac:dyDescent="0.2">
      <c r="A2" s="56" t="s">
        <v>269</v>
      </c>
      <c r="B2" s="2"/>
      <c r="C2" s="2"/>
      <c r="D2" s="2"/>
      <c r="E2" s="2"/>
      <c r="F2" s="2"/>
      <c r="G2" s="2"/>
    </row>
    <row r="3" spans="1:16" ht="16" thickBot="1" x14ac:dyDescent="0.25">
      <c r="A3" s="11"/>
      <c r="B3" s="2"/>
      <c r="C3" s="2"/>
      <c r="D3" s="2"/>
      <c r="E3" s="11"/>
      <c r="F3" s="2"/>
      <c r="G3" s="2"/>
    </row>
    <row r="4" spans="1:16" ht="16" thickBot="1" x14ac:dyDescent="0.25">
      <c r="A4" s="91">
        <v>45983</v>
      </c>
      <c r="B4" s="93" t="s">
        <v>44</v>
      </c>
      <c r="C4" s="93"/>
      <c r="D4" s="93"/>
      <c r="E4" s="94"/>
      <c r="F4" s="2"/>
      <c r="G4" s="2"/>
    </row>
    <row r="5" spans="1:16" ht="15" x14ac:dyDescent="0.2">
      <c r="A5" s="92"/>
      <c r="B5" s="85"/>
      <c r="C5" s="85"/>
      <c r="D5" s="85"/>
      <c r="E5" s="95"/>
      <c r="F5" s="2"/>
      <c r="G5" s="2"/>
      <c r="I5" s="96" t="str">
        <f>A2</f>
        <v>Saison 2025 Junioren U9</v>
      </c>
      <c r="J5" s="82"/>
      <c r="K5" s="82"/>
      <c r="L5" s="82"/>
      <c r="M5" s="82"/>
      <c r="N5" s="82"/>
      <c r="O5" s="82"/>
      <c r="P5" s="83"/>
    </row>
    <row r="6" spans="1:16" ht="15" x14ac:dyDescent="0.2">
      <c r="A6" s="92"/>
      <c r="B6" s="14" t="s">
        <v>11</v>
      </c>
      <c r="C6" s="15" t="s">
        <v>12</v>
      </c>
      <c r="D6" s="15" t="s">
        <v>13</v>
      </c>
      <c r="E6" s="43" t="s">
        <v>14</v>
      </c>
      <c r="F6" s="2"/>
      <c r="G6" s="2"/>
      <c r="I6" s="28" t="s">
        <v>15</v>
      </c>
      <c r="J6" s="29" t="s">
        <v>16</v>
      </c>
      <c r="K6" s="29" t="s">
        <v>17</v>
      </c>
      <c r="L6" s="29" t="s">
        <v>16</v>
      </c>
      <c r="M6" s="29" t="s">
        <v>18</v>
      </c>
      <c r="N6" s="29" t="s">
        <v>16</v>
      </c>
      <c r="O6" s="29" t="s">
        <v>19</v>
      </c>
      <c r="P6" s="30" t="s">
        <v>16</v>
      </c>
    </row>
    <row r="7" spans="1:16" ht="15" x14ac:dyDescent="0.2">
      <c r="A7" s="44">
        <f>$A$4</f>
        <v>45983</v>
      </c>
      <c r="B7" s="12" t="s">
        <v>26</v>
      </c>
      <c r="C7" s="13" t="s">
        <v>63</v>
      </c>
      <c r="D7" s="13" t="s">
        <v>42</v>
      </c>
      <c r="E7" s="45"/>
      <c r="F7" s="2" t="str">
        <f>$B$4</f>
        <v>Horgen</v>
      </c>
      <c r="G7" s="2"/>
      <c r="I7" s="31" t="str">
        <f>A7&amp;C7</f>
        <v>45983OWD</v>
      </c>
      <c r="J7" t="e">
        <f>VLOOKUP(I7,Sperrdaten!H:I,2,FALSE)</f>
        <v>#N/A</v>
      </c>
      <c r="K7" s="32" t="str">
        <f>A7&amp;C7</f>
        <v>45983OWD</v>
      </c>
      <c r="L7" t="e">
        <f>VLOOKUP(K7,Sperrdaten!C:D,2,FALSE)</f>
        <v>#N/A</v>
      </c>
      <c r="M7" s="32" t="str">
        <f>A7&amp;D7</f>
        <v>45983HBD</v>
      </c>
      <c r="N7" t="e">
        <f>VLOOKUP(M7,Sperrdaten!C:D,2,FALSE)</f>
        <v>#N/A</v>
      </c>
      <c r="O7" s="32" t="str">
        <f>A7&amp;E7</f>
        <v>45983</v>
      </c>
      <c r="P7" s="33" t="e">
        <f>VLOOKUP(O7,Sperrdaten!C:D,2,FALSE)</f>
        <v>#N/A</v>
      </c>
    </row>
    <row r="8" spans="1:16" ht="15" x14ac:dyDescent="0.2">
      <c r="A8" s="50">
        <f t="shared" ref="A8:A15" si="0">$A$4</f>
        <v>45983</v>
      </c>
      <c r="B8" s="6" t="s">
        <v>388</v>
      </c>
      <c r="C8" s="13" t="s">
        <v>292</v>
      </c>
      <c r="D8" s="13" t="s">
        <v>247</v>
      </c>
      <c r="E8" s="45"/>
      <c r="F8" s="2" t="str">
        <f t="shared" ref="F8:F15" si="1">$B$4</f>
        <v>Horgen</v>
      </c>
      <c r="G8" s="2"/>
      <c r="I8" s="31" t="str">
        <f t="shared" ref="I8:I71" si="2">A8&amp;C8</f>
        <v>45983ERD</v>
      </c>
      <c r="J8" t="e">
        <f>VLOOKUP(I8,Sperrdaten!H:I,2,FALSE)</f>
        <v>#N/A</v>
      </c>
      <c r="K8" s="32" t="str">
        <f t="shared" ref="K8:K71" si="3">A8&amp;C8</f>
        <v>45983ERD</v>
      </c>
      <c r="L8" t="e">
        <f>VLOOKUP(K8,Sperrdaten!C:D,2,FALSE)</f>
        <v>#N/A</v>
      </c>
      <c r="M8" s="32" t="str">
        <f t="shared" ref="M8:M71" si="4">A8&amp;D8</f>
        <v>45983BWD</v>
      </c>
      <c r="N8" t="e">
        <f>VLOOKUP(M8,Sperrdaten!C:D,2,FALSE)</f>
        <v>#N/A</v>
      </c>
      <c r="O8" s="32" t="str">
        <f t="shared" ref="O8:O71" si="5">A8&amp;E8</f>
        <v>45983</v>
      </c>
      <c r="P8" s="33" t="e">
        <f>VLOOKUP(O8,Sperrdaten!C:D,2,FALSE)</f>
        <v>#N/A</v>
      </c>
    </row>
    <row r="9" spans="1:16" ht="15" x14ac:dyDescent="0.2">
      <c r="A9" s="50">
        <f t="shared" si="0"/>
        <v>45983</v>
      </c>
      <c r="B9" s="6" t="s">
        <v>370</v>
      </c>
      <c r="C9" s="13" t="s">
        <v>63</v>
      </c>
      <c r="D9" s="13" t="s">
        <v>292</v>
      </c>
      <c r="E9" s="45"/>
      <c r="F9" s="2" t="str">
        <f t="shared" si="1"/>
        <v>Horgen</v>
      </c>
      <c r="G9" s="2"/>
      <c r="I9" s="31" t="str">
        <f t="shared" si="2"/>
        <v>45983OWD</v>
      </c>
      <c r="J9" t="e">
        <f>VLOOKUP(I9,Sperrdaten!H:I,2,FALSE)</f>
        <v>#N/A</v>
      </c>
      <c r="K9" s="32" t="str">
        <f t="shared" si="3"/>
        <v>45983OWD</v>
      </c>
      <c r="L9" t="e">
        <f>VLOOKUP(K9,Sperrdaten!C:D,2,FALSE)</f>
        <v>#N/A</v>
      </c>
      <c r="M9" s="32" t="str">
        <f t="shared" si="4"/>
        <v>45983ERD</v>
      </c>
      <c r="N9" t="e">
        <f>VLOOKUP(M9,Sperrdaten!C:D,2,FALSE)</f>
        <v>#N/A</v>
      </c>
      <c r="O9" s="32" t="str">
        <f t="shared" si="5"/>
        <v>45983</v>
      </c>
      <c r="P9" s="33" t="e">
        <f>VLOOKUP(O9,Sperrdaten!C:D,2,FALSE)</f>
        <v>#N/A</v>
      </c>
    </row>
    <row r="10" spans="1:16" ht="15" x14ac:dyDescent="0.2">
      <c r="A10" s="50">
        <f t="shared" si="0"/>
        <v>45983</v>
      </c>
      <c r="B10" s="6" t="s">
        <v>27</v>
      </c>
      <c r="C10" s="13" t="s">
        <v>42</v>
      </c>
      <c r="D10" s="13" t="s">
        <v>247</v>
      </c>
      <c r="E10" s="45"/>
      <c r="F10" s="2" t="str">
        <f t="shared" si="1"/>
        <v>Horgen</v>
      </c>
      <c r="G10" s="2"/>
      <c r="I10" s="31" t="str">
        <f t="shared" si="2"/>
        <v>45983HBD</v>
      </c>
      <c r="J10" t="e">
        <f>VLOOKUP(I10,Sperrdaten!H:I,2,FALSE)</f>
        <v>#N/A</v>
      </c>
      <c r="K10" s="32" t="str">
        <f t="shared" si="3"/>
        <v>45983HBD</v>
      </c>
      <c r="L10" t="e">
        <f>VLOOKUP(K10,Sperrdaten!C:D,2,FALSE)</f>
        <v>#N/A</v>
      </c>
      <c r="M10" s="32" t="str">
        <f t="shared" si="4"/>
        <v>45983BWD</v>
      </c>
      <c r="N10" t="e">
        <f>VLOOKUP(M10,Sperrdaten!C:D,2,FALSE)</f>
        <v>#N/A</v>
      </c>
      <c r="O10" s="32" t="str">
        <f t="shared" si="5"/>
        <v>45983</v>
      </c>
      <c r="P10" s="33" t="e">
        <f>VLOOKUP(O10,Sperrdaten!C:D,2,FALSE)</f>
        <v>#N/A</v>
      </c>
    </row>
    <row r="11" spans="1:16" ht="15" x14ac:dyDescent="0.2">
      <c r="A11" s="50">
        <f t="shared" si="0"/>
        <v>45983</v>
      </c>
      <c r="B11" s="6" t="s">
        <v>369</v>
      </c>
      <c r="C11" s="13" t="s">
        <v>42</v>
      </c>
      <c r="D11" s="13" t="s">
        <v>63</v>
      </c>
      <c r="E11" s="45"/>
      <c r="F11" s="2" t="str">
        <f t="shared" si="1"/>
        <v>Horgen</v>
      </c>
      <c r="G11" s="2"/>
      <c r="I11" s="31" t="str">
        <f t="shared" si="2"/>
        <v>45983HBD</v>
      </c>
      <c r="J11" t="e">
        <f>VLOOKUP(I11,Sperrdaten!H:I,2,FALSE)</f>
        <v>#N/A</v>
      </c>
      <c r="K11" s="32" t="str">
        <f t="shared" si="3"/>
        <v>45983HBD</v>
      </c>
      <c r="L11" t="e">
        <f>VLOOKUP(K11,Sperrdaten!C:D,2,FALSE)</f>
        <v>#N/A</v>
      </c>
      <c r="M11" s="32" t="str">
        <f t="shared" si="4"/>
        <v>45983OWD</v>
      </c>
      <c r="N11" t="e">
        <f>VLOOKUP(M11,Sperrdaten!C:D,2,FALSE)</f>
        <v>#N/A</v>
      </c>
      <c r="O11" s="32" t="str">
        <f t="shared" si="5"/>
        <v>45983</v>
      </c>
      <c r="P11" s="33" t="e">
        <f>VLOOKUP(O11,Sperrdaten!C:D,2,FALSE)</f>
        <v>#N/A</v>
      </c>
    </row>
    <row r="12" spans="1:16" ht="15" x14ac:dyDescent="0.2">
      <c r="A12" s="50">
        <f t="shared" si="0"/>
        <v>45983</v>
      </c>
      <c r="B12" s="6" t="s">
        <v>381</v>
      </c>
      <c r="C12" s="13" t="s">
        <v>247</v>
      </c>
      <c r="D12" s="13" t="s">
        <v>292</v>
      </c>
      <c r="E12" s="45"/>
      <c r="F12" s="2" t="str">
        <f t="shared" si="1"/>
        <v>Horgen</v>
      </c>
      <c r="G12" s="2"/>
      <c r="I12" s="31" t="str">
        <f t="shared" si="2"/>
        <v>45983BWD</v>
      </c>
      <c r="J12" t="e">
        <f>VLOOKUP(I12,Sperrdaten!H:I,2,FALSE)</f>
        <v>#N/A</v>
      </c>
      <c r="K12" s="32" t="str">
        <f t="shared" si="3"/>
        <v>45983BWD</v>
      </c>
      <c r="L12" t="e">
        <f>VLOOKUP(K12,Sperrdaten!C:D,2,FALSE)</f>
        <v>#N/A</v>
      </c>
      <c r="M12" s="32" t="str">
        <f t="shared" si="4"/>
        <v>45983ERD</v>
      </c>
      <c r="N12" t="e">
        <f>VLOOKUP(M12,Sperrdaten!C:D,2,FALSE)</f>
        <v>#N/A</v>
      </c>
      <c r="O12" s="32" t="str">
        <f t="shared" si="5"/>
        <v>45983</v>
      </c>
      <c r="P12" s="33" t="e">
        <f>VLOOKUP(O12,Sperrdaten!C:D,2,FALSE)</f>
        <v>#N/A</v>
      </c>
    </row>
    <row r="13" spans="1:16" ht="15" x14ac:dyDescent="0.2">
      <c r="A13" s="50">
        <f t="shared" si="0"/>
        <v>45983</v>
      </c>
      <c r="B13" s="6" t="s">
        <v>371</v>
      </c>
      <c r="C13" s="13" t="s">
        <v>292</v>
      </c>
      <c r="D13" s="13" t="s">
        <v>63</v>
      </c>
      <c r="E13" s="45"/>
      <c r="F13" s="2" t="str">
        <f t="shared" si="1"/>
        <v>Horgen</v>
      </c>
      <c r="G13" s="2"/>
      <c r="I13" s="31" t="str">
        <f t="shared" si="2"/>
        <v>45983ERD</v>
      </c>
      <c r="J13" t="e">
        <f>VLOOKUP(I13,Sperrdaten!H:I,2,FALSE)</f>
        <v>#N/A</v>
      </c>
      <c r="K13" s="32" t="str">
        <f t="shared" si="3"/>
        <v>45983ERD</v>
      </c>
      <c r="L13" t="e">
        <f>VLOOKUP(K13,Sperrdaten!C:D,2,FALSE)</f>
        <v>#N/A</v>
      </c>
      <c r="M13" s="32" t="str">
        <f t="shared" si="4"/>
        <v>45983OWD</v>
      </c>
      <c r="N13" t="e">
        <f>VLOOKUP(M13,Sperrdaten!C:D,2,FALSE)</f>
        <v>#N/A</v>
      </c>
      <c r="O13" s="32" t="str">
        <f t="shared" si="5"/>
        <v>45983</v>
      </c>
      <c r="P13" s="33" t="e">
        <f>VLOOKUP(O13,Sperrdaten!C:D,2,FALSE)</f>
        <v>#N/A</v>
      </c>
    </row>
    <row r="14" spans="1:16" ht="15" x14ac:dyDescent="0.2">
      <c r="A14" s="50">
        <f t="shared" si="0"/>
        <v>45983</v>
      </c>
      <c r="B14" s="6" t="s">
        <v>28</v>
      </c>
      <c r="C14" s="13" t="s">
        <v>247</v>
      </c>
      <c r="D14" s="13" t="s">
        <v>42</v>
      </c>
      <c r="E14" s="45"/>
      <c r="F14" s="2" t="str">
        <f t="shared" si="1"/>
        <v>Horgen</v>
      </c>
      <c r="G14" s="2"/>
      <c r="I14" s="31" t="str">
        <f t="shared" si="2"/>
        <v>45983BWD</v>
      </c>
      <c r="J14" t="e">
        <f>VLOOKUP(I14,Sperrdaten!H:I,2,FALSE)</f>
        <v>#N/A</v>
      </c>
      <c r="K14" s="32" t="str">
        <f t="shared" si="3"/>
        <v>45983BWD</v>
      </c>
      <c r="L14" t="e">
        <f>VLOOKUP(K14,Sperrdaten!C:D,2,FALSE)</f>
        <v>#N/A</v>
      </c>
      <c r="M14" s="32" t="str">
        <f t="shared" si="4"/>
        <v>45983HBD</v>
      </c>
      <c r="N14" t="e">
        <f>VLOOKUP(M14,Sperrdaten!C:D,2,FALSE)</f>
        <v>#N/A</v>
      </c>
      <c r="O14" s="32" t="str">
        <f t="shared" si="5"/>
        <v>45983</v>
      </c>
      <c r="P14" s="33" t="e">
        <f>VLOOKUP(O14,Sperrdaten!C:D,2,FALSE)</f>
        <v>#N/A</v>
      </c>
    </row>
    <row r="15" spans="1:16" ht="16" thickBot="1" x14ac:dyDescent="0.25">
      <c r="A15" s="51">
        <f t="shared" si="0"/>
        <v>45983</v>
      </c>
      <c r="B15" s="47" t="s">
        <v>33</v>
      </c>
      <c r="C15" s="48"/>
      <c r="D15" s="48"/>
      <c r="E15" s="49"/>
      <c r="F15" s="2" t="str">
        <f t="shared" si="1"/>
        <v>Horgen</v>
      </c>
      <c r="G15" s="2"/>
      <c r="I15" s="31" t="str">
        <f t="shared" si="2"/>
        <v>45983</v>
      </c>
      <c r="J15" t="e">
        <f>VLOOKUP(I15,Sperrdaten!H:I,2,FALSE)</f>
        <v>#N/A</v>
      </c>
      <c r="K15" s="32" t="str">
        <f t="shared" si="3"/>
        <v>45983</v>
      </c>
      <c r="L15" t="e">
        <f>VLOOKUP(K15,Sperrdaten!C:D,2,FALSE)</f>
        <v>#N/A</v>
      </c>
      <c r="M15" s="32" t="str">
        <f t="shared" si="4"/>
        <v>45983</v>
      </c>
      <c r="N15" t="e">
        <f>VLOOKUP(M15,Sperrdaten!C:D,2,FALSE)</f>
        <v>#N/A</v>
      </c>
      <c r="O15" s="32" t="str">
        <f t="shared" si="5"/>
        <v>45983</v>
      </c>
      <c r="P15" s="33" t="e">
        <f>VLOOKUP(O15,Sperrdaten!C:D,2,FALSE)</f>
        <v>#N/A</v>
      </c>
    </row>
    <row r="16" spans="1:16" ht="16" thickBot="1" x14ac:dyDescent="0.25">
      <c r="A16" s="2"/>
      <c r="B16" s="2"/>
      <c r="C16" s="2"/>
      <c r="D16" s="2"/>
      <c r="E16" s="2"/>
      <c r="F16" s="2"/>
      <c r="G16" s="2"/>
      <c r="I16" s="31" t="str">
        <f t="shared" si="2"/>
        <v/>
      </c>
      <c r="J16">
        <f>VLOOKUP(I16,Sperrdaten!H:I,2,FALSE)</f>
        <v>1</v>
      </c>
      <c r="K16" s="32" t="str">
        <f t="shared" si="3"/>
        <v/>
      </c>
      <c r="L16">
        <f>VLOOKUP(K16,Sperrdaten!C:D,2,FALSE)</f>
        <v>1</v>
      </c>
      <c r="M16" s="32" t="str">
        <f t="shared" si="4"/>
        <v/>
      </c>
      <c r="N16">
        <f>VLOOKUP(M16,Sperrdaten!C:D,2,FALSE)</f>
        <v>1</v>
      </c>
      <c r="O16" s="32" t="str">
        <f t="shared" si="5"/>
        <v/>
      </c>
      <c r="P16" s="33">
        <f>VLOOKUP(O16,Sperrdaten!C:D,2,FALSE)</f>
        <v>1</v>
      </c>
    </row>
    <row r="17" spans="1:16" ht="15" x14ac:dyDescent="0.2">
      <c r="A17" s="97">
        <v>45977</v>
      </c>
      <c r="B17" s="99" t="s">
        <v>53</v>
      </c>
      <c r="C17" s="99"/>
      <c r="D17" s="99"/>
      <c r="E17" s="100"/>
      <c r="F17" s="2"/>
      <c r="G17" s="2"/>
      <c r="I17" s="31" t="str">
        <f t="shared" si="2"/>
        <v>45977</v>
      </c>
      <c r="J17" t="e">
        <f>VLOOKUP(I17,Sperrdaten!H:I,2,FALSE)</f>
        <v>#N/A</v>
      </c>
      <c r="K17" s="32" t="str">
        <f t="shared" si="3"/>
        <v>45977</v>
      </c>
      <c r="L17" t="e">
        <f>VLOOKUP(K17,Sperrdaten!C:D,2,FALSE)</f>
        <v>#N/A</v>
      </c>
      <c r="M17" s="32" t="str">
        <f t="shared" si="4"/>
        <v>45977</v>
      </c>
      <c r="N17" t="e">
        <f>VLOOKUP(M17,Sperrdaten!C:D,2,FALSE)</f>
        <v>#N/A</v>
      </c>
      <c r="O17" s="32" t="str">
        <f t="shared" si="5"/>
        <v>45977</v>
      </c>
      <c r="P17" s="33" t="e">
        <f>VLOOKUP(O17,Sperrdaten!C:D,2,FALSE)</f>
        <v>#N/A</v>
      </c>
    </row>
    <row r="18" spans="1:16" ht="15" x14ac:dyDescent="0.2">
      <c r="A18" s="98"/>
      <c r="B18" s="101"/>
      <c r="C18" s="101"/>
      <c r="D18" s="101"/>
      <c r="E18" s="102"/>
      <c r="F18" s="2"/>
      <c r="G18" s="2"/>
      <c r="I18" s="31" t="str">
        <f t="shared" si="2"/>
        <v/>
      </c>
      <c r="J18">
        <f>VLOOKUP(I18,Sperrdaten!H:I,2,FALSE)</f>
        <v>1</v>
      </c>
      <c r="K18" s="32" t="str">
        <f t="shared" si="3"/>
        <v/>
      </c>
      <c r="L18">
        <f>VLOOKUP(K18,Sperrdaten!C:D,2,FALSE)</f>
        <v>1</v>
      </c>
      <c r="M18" s="32" t="str">
        <f t="shared" si="4"/>
        <v/>
      </c>
      <c r="N18">
        <f>VLOOKUP(M18,Sperrdaten!C:D,2,FALSE)</f>
        <v>1</v>
      </c>
      <c r="O18" s="32" t="str">
        <f t="shared" si="5"/>
        <v/>
      </c>
      <c r="P18" s="33">
        <f>VLOOKUP(O18,Sperrdaten!C:D,2,FALSE)</f>
        <v>1</v>
      </c>
    </row>
    <row r="19" spans="1:16" ht="15" x14ac:dyDescent="0.2">
      <c r="A19" s="98"/>
      <c r="B19" s="78" t="s">
        <v>11</v>
      </c>
      <c r="C19" s="79" t="s">
        <v>12</v>
      </c>
      <c r="D19" s="79" t="s">
        <v>13</v>
      </c>
      <c r="E19" s="80" t="s">
        <v>14</v>
      </c>
      <c r="F19" s="2"/>
      <c r="G19" s="2"/>
      <c r="I19" s="31" t="str">
        <f t="shared" si="2"/>
        <v>h</v>
      </c>
      <c r="J19" t="e">
        <f>VLOOKUP(I19,Sperrdaten!H:I,2,FALSE)</f>
        <v>#N/A</v>
      </c>
      <c r="K19" s="32" t="str">
        <f t="shared" si="3"/>
        <v>h</v>
      </c>
      <c r="L19" t="e">
        <f>VLOOKUP(K19,Sperrdaten!C:D,2,FALSE)</f>
        <v>#N/A</v>
      </c>
      <c r="M19" s="32" t="str">
        <f t="shared" si="4"/>
        <v>a</v>
      </c>
      <c r="N19" t="e">
        <f>VLOOKUP(M19,Sperrdaten!C:D,2,FALSE)</f>
        <v>#N/A</v>
      </c>
      <c r="O19" s="32" t="str">
        <f t="shared" si="5"/>
        <v>SR</v>
      </c>
      <c r="P19" s="33" t="e">
        <f>VLOOKUP(O19,Sperrdaten!C:D,2,FALSE)</f>
        <v>#N/A</v>
      </c>
    </row>
    <row r="20" spans="1:16" ht="15" x14ac:dyDescent="0.2">
      <c r="A20" s="44">
        <f>$A$17</f>
        <v>45977</v>
      </c>
      <c r="B20" s="12" t="s">
        <v>26</v>
      </c>
      <c r="C20" s="13" t="s">
        <v>63</v>
      </c>
      <c r="D20" s="13" t="s">
        <v>145</v>
      </c>
      <c r="E20" s="45"/>
      <c r="F20" s="2" t="str">
        <f>$B$17</f>
        <v>Zug</v>
      </c>
      <c r="G20" s="2"/>
      <c r="I20" s="31" t="str">
        <f t="shared" si="2"/>
        <v>45977OWD</v>
      </c>
      <c r="J20" t="e">
        <f>VLOOKUP(I20,Sperrdaten!H:I,2,FALSE)</f>
        <v>#N/A</v>
      </c>
      <c r="K20" s="32" t="str">
        <f t="shared" si="3"/>
        <v>45977OWD</v>
      </c>
      <c r="L20" t="e">
        <f>VLOOKUP(K20,Sperrdaten!C:D,2,FALSE)</f>
        <v>#N/A</v>
      </c>
      <c r="M20" s="32" t="str">
        <f t="shared" si="4"/>
        <v>45977GRD</v>
      </c>
      <c r="N20" t="e">
        <f>VLOOKUP(M20,Sperrdaten!C:D,2,FALSE)</f>
        <v>#N/A</v>
      </c>
      <c r="O20" s="32" t="str">
        <f t="shared" si="5"/>
        <v>45977</v>
      </c>
      <c r="P20" s="33" t="e">
        <f>VLOOKUP(O20,Sperrdaten!C:D,2,FALSE)</f>
        <v>#N/A</v>
      </c>
    </row>
    <row r="21" spans="1:16" ht="15" x14ac:dyDescent="0.2">
      <c r="A21" s="44">
        <f t="shared" ref="A21:A28" si="6">$A$17</f>
        <v>45977</v>
      </c>
      <c r="B21" s="6" t="s">
        <v>388</v>
      </c>
      <c r="C21" s="13" t="s">
        <v>42</v>
      </c>
      <c r="D21" s="13" t="s">
        <v>292</v>
      </c>
      <c r="E21" s="45"/>
      <c r="F21" s="2" t="str">
        <f t="shared" ref="F21:F28" si="7">$B$17</f>
        <v>Zug</v>
      </c>
      <c r="G21" s="2"/>
      <c r="I21" s="31" t="str">
        <f t="shared" si="2"/>
        <v>45977HBD</v>
      </c>
      <c r="J21" t="e">
        <f>VLOOKUP(I21,Sperrdaten!H:I,2,FALSE)</f>
        <v>#N/A</v>
      </c>
      <c r="K21" s="32" t="str">
        <f t="shared" si="3"/>
        <v>45977HBD</v>
      </c>
      <c r="L21" t="e">
        <f>VLOOKUP(K21,Sperrdaten!C:D,2,FALSE)</f>
        <v>#N/A</v>
      </c>
      <c r="M21" s="32" t="str">
        <f t="shared" si="4"/>
        <v>45977ERD</v>
      </c>
      <c r="N21" t="e">
        <f>VLOOKUP(M21,Sperrdaten!C:D,2,FALSE)</f>
        <v>#N/A</v>
      </c>
      <c r="O21" s="32" t="str">
        <f t="shared" si="5"/>
        <v>45977</v>
      </c>
      <c r="P21" s="33" t="e">
        <f>VLOOKUP(O21,Sperrdaten!C:D,2,FALSE)</f>
        <v>#N/A</v>
      </c>
    </row>
    <row r="22" spans="1:16" ht="15" x14ac:dyDescent="0.2">
      <c r="A22" s="44">
        <f t="shared" si="6"/>
        <v>45977</v>
      </c>
      <c r="B22" s="6" t="s">
        <v>370</v>
      </c>
      <c r="C22" s="13" t="s">
        <v>42</v>
      </c>
      <c r="D22" s="13" t="s">
        <v>145</v>
      </c>
      <c r="E22" s="45"/>
      <c r="F22" s="2" t="str">
        <f t="shared" si="7"/>
        <v>Zug</v>
      </c>
      <c r="G22" s="2"/>
      <c r="I22" s="31" t="str">
        <f t="shared" si="2"/>
        <v>45977HBD</v>
      </c>
      <c r="J22" t="e">
        <f>VLOOKUP(I22,Sperrdaten!H:I,2,FALSE)</f>
        <v>#N/A</v>
      </c>
      <c r="K22" s="32" t="str">
        <f t="shared" si="3"/>
        <v>45977HBD</v>
      </c>
      <c r="L22" t="e">
        <f>VLOOKUP(K22,Sperrdaten!C:D,2,FALSE)</f>
        <v>#N/A</v>
      </c>
      <c r="M22" s="32" t="str">
        <f t="shared" si="4"/>
        <v>45977GRD</v>
      </c>
      <c r="N22" t="e">
        <f>VLOOKUP(M22,Sperrdaten!C:D,2,FALSE)</f>
        <v>#N/A</v>
      </c>
      <c r="O22" s="32" t="str">
        <f t="shared" si="5"/>
        <v>45977</v>
      </c>
      <c r="P22" s="33" t="e">
        <f>VLOOKUP(O22,Sperrdaten!C:D,2,FALSE)</f>
        <v>#N/A</v>
      </c>
    </row>
    <row r="23" spans="1:16" ht="15" x14ac:dyDescent="0.2">
      <c r="A23" s="44">
        <f t="shared" si="6"/>
        <v>45977</v>
      </c>
      <c r="B23" s="6" t="s">
        <v>27</v>
      </c>
      <c r="C23" s="13" t="s">
        <v>292</v>
      </c>
      <c r="D23" s="13" t="s">
        <v>63</v>
      </c>
      <c r="E23" s="45"/>
      <c r="F23" s="2" t="str">
        <f t="shared" si="7"/>
        <v>Zug</v>
      </c>
      <c r="G23" s="2"/>
      <c r="I23" s="31" t="str">
        <f t="shared" si="2"/>
        <v>45977ERD</v>
      </c>
      <c r="J23" t="e">
        <f>VLOOKUP(I23,Sperrdaten!H:I,2,FALSE)</f>
        <v>#N/A</v>
      </c>
      <c r="K23" s="32" t="str">
        <f t="shared" si="3"/>
        <v>45977ERD</v>
      </c>
      <c r="L23" t="e">
        <f>VLOOKUP(K23,Sperrdaten!C:D,2,FALSE)</f>
        <v>#N/A</v>
      </c>
      <c r="M23" s="32" t="str">
        <f t="shared" si="4"/>
        <v>45977OWD</v>
      </c>
      <c r="N23" t="e">
        <f>VLOOKUP(M23,Sperrdaten!C:D,2,FALSE)</f>
        <v>#N/A</v>
      </c>
      <c r="O23" s="32" t="str">
        <f t="shared" si="5"/>
        <v>45977</v>
      </c>
      <c r="P23" s="33" t="e">
        <f>VLOOKUP(O23,Sperrdaten!C:D,2,FALSE)</f>
        <v>#N/A</v>
      </c>
    </row>
    <row r="24" spans="1:16" ht="15" x14ac:dyDescent="0.2">
      <c r="A24" s="44">
        <f t="shared" si="6"/>
        <v>45977</v>
      </c>
      <c r="B24" s="6" t="s">
        <v>369</v>
      </c>
      <c r="C24" s="13" t="s">
        <v>145</v>
      </c>
      <c r="D24" s="13" t="s">
        <v>63</v>
      </c>
      <c r="E24" s="45"/>
      <c r="F24" s="2" t="str">
        <f t="shared" si="7"/>
        <v>Zug</v>
      </c>
      <c r="I24" s="31" t="str">
        <f t="shared" si="2"/>
        <v>45977GRD</v>
      </c>
      <c r="J24" t="e">
        <f>VLOOKUP(I24,Sperrdaten!H:I,2,FALSE)</f>
        <v>#N/A</v>
      </c>
      <c r="K24" s="32" t="str">
        <f t="shared" si="3"/>
        <v>45977GRD</v>
      </c>
      <c r="L24" t="e">
        <f>VLOOKUP(K24,Sperrdaten!C:D,2,FALSE)</f>
        <v>#N/A</v>
      </c>
      <c r="M24" s="32" t="str">
        <f t="shared" si="4"/>
        <v>45977OWD</v>
      </c>
      <c r="N24" t="e">
        <f>VLOOKUP(M24,Sperrdaten!C:D,2,FALSE)</f>
        <v>#N/A</v>
      </c>
      <c r="O24" s="32" t="str">
        <f t="shared" si="5"/>
        <v>45977</v>
      </c>
      <c r="P24" s="33" t="e">
        <f>VLOOKUP(O24,Sperrdaten!C:D,2,FALSE)</f>
        <v>#N/A</v>
      </c>
    </row>
    <row r="25" spans="1:16" ht="15" x14ac:dyDescent="0.2">
      <c r="A25" s="44">
        <f t="shared" si="6"/>
        <v>45977</v>
      </c>
      <c r="B25" s="6" t="s">
        <v>381</v>
      </c>
      <c r="C25" s="13" t="s">
        <v>292</v>
      </c>
      <c r="D25" s="13" t="s">
        <v>42</v>
      </c>
      <c r="E25" s="45"/>
      <c r="F25" s="2" t="str">
        <f t="shared" si="7"/>
        <v>Zug</v>
      </c>
      <c r="G25" s="2"/>
      <c r="I25" s="31" t="str">
        <f t="shared" si="2"/>
        <v>45977ERD</v>
      </c>
      <c r="J25" t="e">
        <f>VLOOKUP(I25,Sperrdaten!H:I,2,FALSE)</f>
        <v>#N/A</v>
      </c>
      <c r="K25" s="32" t="str">
        <f t="shared" si="3"/>
        <v>45977ERD</v>
      </c>
      <c r="L25" t="e">
        <f>VLOOKUP(K25,Sperrdaten!C:D,2,FALSE)</f>
        <v>#N/A</v>
      </c>
      <c r="M25" s="32" t="str">
        <f t="shared" si="4"/>
        <v>45977HBD</v>
      </c>
      <c r="N25" t="e">
        <f>VLOOKUP(M25,Sperrdaten!C:D,2,FALSE)</f>
        <v>#N/A</v>
      </c>
      <c r="O25" s="32" t="str">
        <f t="shared" si="5"/>
        <v>45977</v>
      </c>
      <c r="P25" s="33" t="e">
        <f>VLOOKUP(O25,Sperrdaten!C:D,2,FALSE)</f>
        <v>#N/A</v>
      </c>
    </row>
    <row r="26" spans="1:16" ht="15" x14ac:dyDescent="0.2">
      <c r="A26" s="44">
        <f t="shared" si="6"/>
        <v>45977</v>
      </c>
      <c r="B26" s="6" t="s">
        <v>371</v>
      </c>
      <c r="C26" s="13" t="s">
        <v>145</v>
      </c>
      <c r="D26" s="13" t="s">
        <v>42</v>
      </c>
      <c r="E26" s="45"/>
      <c r="F26" s="2" t="str">
        <f t="shared" si="7"/>
        <v>Zug</v>
      </c>
      <c r="G26" s="2"/>
      <c r="I26" s="31" t="str">
        <f t="shared" si="2"/>
        <v>45977GRD</v>
      </c>
      <c r="J26" t="e">
        <f>VLOOKUP(I26,Sperrdaten!H:I,2,FALSE)</f>
        <v>#N/A</v>
      </c>
      <c r="K26" s="32" t="str">
        <f t="shared" si="3"/>
        <v>45977GRD</v>
      </c>
      <c r="L26" t="e">
        <f>VLOOKUP(K26,Sperrdaten!C:D,2,FALSE)</f>
        <v>#N/A</v>
      </c>
      <c r="M26" s="32" t="str">
        <f t="shared" si="4"/>
        <v>45977HBD</v>
      </c>
      <c r="N26" t="e">
        <f>VLOOKUP(M26,Sperrdaten!C:D,2,FALSE)</f>
        <v>#N/A</v>
      </c>
      <c r="O26" s="32" t="str">
        <f t="shared" si="5"/>
        <v>45977</v>
      </c>
      <c r="P26" s="33" t="e">
        <f>VLOOKUP(O26,Sperrdaten!C:D,2,FALSE)</f>
        <v>#N/A</v>
      </c>
    </row>
    <row r="27" spans="1:16" ht="15" x14ac:dyDescent="0.2">
      <c r="A27" s="44">
        <f t="shared" si="6"/>
        <v>45977</v>
      </c>
      <c r="B27" s="6" t="s">
        <v>28</v>
      </c>
      <c r="C27" s="13" t="s">
        <v>63</v>
      </c>
      <c r="D27" s="13" t="s">
        <v>292</v>
      </c>
      <c r="E27" s="45"/>
      <c r="F27" s="2" t="str">
        <f t="shared" si="7"/>
        <v>Zug</v>
      </c>
      <c r="G27" s="2"/>
      <c r="I27" s="31" t="str">
        <f t="shared" si="2"/>
        <v>45977OWD</v>
      </c>
      <c r="J27" t="e">
        <f>VLOOKUP(I27,Sperrdaten!H:I,2,FALSE)</f>
        <v>#N/A</v>
      </c>
      <c r="K27" s="32" t="str">
        <f t="shared" si="3"/>
        <v>45977OWD</v>
      </c>
      <c r="L27" t="e">
        <f>VLOOKUP(K27,Sperrdaten!C:D,2,FALSE)</f>
        <v>#N/A</v>
      </c>
      <c r="M27" s="32" t="str">
        <f t="shared" si="4"/>
        <v>45977ERD</v>
      </c>
      <c r="N27" t="e">
        <f>VLOOKUP(M27,Sperrdaten!C:D,2,FALSE)</f>
        <v>#N/A</v>
      </c>
      <c r="O27" s="32" t="str">
        <f t="shared" si="5"/>
        <v>45977</v>
      </c>
      <c r="P27" s="33" t="e">
        <f>VLOOKUP(O27,Sperrdaten!C:D,2,FALSE)</f>
        <v>#N/A</v>
      </c>
    </row>
    <row r="28" spans="1:16" ht="16" thickBot="1" x14ac:dyDescent="0.25">
      <c r="A28" s="46">
        <f t="shared" si="6"/>
        <v>45977</v>
      </c>
      <c r="B28" s="47" t="s">
        <v>33</v>
      </c>
      <c r="C28" s="48"/>
      <c r="D28" s="48"/>
      <c r="E28" s="49"/>
      <c r="F28" s="2" t="str">
        <f t="shared" si="7"/>
        <v>Zug</v>
      </c>
      <c r="G28" s="2"/>
      <c r="I28" s="31" t="str">
        <f t="shared" si="2"/>
        <v>45977</v>
      </c>
      <c r="J28" t="e">
        <f>VLOOKUP(I28,Sperrdaten!H:I,2,FALSE)</f>
        <v>#N/A</v>
      </c>
      <c r="K28" s="32" t="str">
        <f t="shared" si="3"/>
        <v>45977</v>
      </c>
      <c r="L28" t="e">
        <f>VLOOKUP(K28,Sperrdaten!C:D,2,FALSE)</f>
        <v>#N/A</v>
      </c>
      <c r="M28" s="32" t="str">
        <f t="shared" si="4"/>
        <v>45977</v>
      </c>
      <c r="N28" t="e">
        <f>VLOOKUP(M28,Sperrdaten!C:D,2,FALSE)</f>
        <v>#N/A</v>
      </c>
      <c r="O28" s="32" t="str">
        <f t="shared" si="5"/>
        <v>45977</v>
      </c>
      <c r="P28" s="33" t="e">
        <f>VLOOKUP(O28,Sperrdaten!C:D,2,FALSE)</f>
        <v>#N/A</v>
      </c>
    </row>
    <row r="29" spans="1:16" ht="16" thickBot="1" x14ac:dyDescent="0.25">
      <c r="A29" s="11"/>
      <c r="B29" s="2"/>
      <c r="C29" s="2"/>
      <c r="D29" s="2"/>
      <c r="E29" s="11"/>
      <c r="F29" s="2"/>
      <c r="G29" s="2"/>
      <c r="I29" s="31" t="str">
        <f t="shared" si="2"/>
        <v/>
      </c>
      <c r="J29">
        <f>VLOOKUP(I29,Sperrdaten!H:I,2,FALSE)</f>
        <v>1</v>
      </c>
      <c r="K29" s="32" t="str">
        <f t="shared" si="3"/>
        <v/>
      </c>
      <c r="L29">
        <f>VLOOKUP(K29,Sperrdaten!C:D,2,FALSE)</f>
        <v>1</v>
      </c>
      <c r="M29" s="32" t="str">
        <f t="shared" si="4"/>
        <v/>
      </c>
      <c r="N29">
        <f>VLOOKUP(M29,Sperrdaten!C:D,2,FALSE)</f>
        <v>1</v>
      </c>
      <c r="O29" s="32" t="str">
        <f t="shared" si="5"/>
        <v/>
      </c>
      <c r="P29" s="33">
        <f>VLOOKUP(O29,Sperrdaten!C:D,2,FALSE)</f>
        <v>1</v>
      </c>
    </row>
    <row r="30" spans="1:16" ht="15" x14ac:dyDescent="0.2">
      <c r="A30" s="91">
        <v>46137</v>
      </c>
      <c r="B30" s="93" t="s">
        <v>135</v>
      </c>
      <c r="C30" s="93"/>
      <c r="D30" s="93"/>
      <c r="E30" s="94"/>
      <c r="F30" s="2"/>
      <c r="G30" s="2"/>
      <c r="I30" s="31" t="str">
        <f t="shared" si="2"/>
        <v>46137</v>
      </c>
      <c r="J30" t="e">
        <f>VLOOKUP(I30,Sperrdaten!H:I,2,FALSE)</f>
        <v>#N/A</v>
      </c>
      <c r="K30" s="32" t="str">
        <f t="shared" si="3"/>
        <v>46137</v>
      </c>
      <c r="L30" t="e">
        <f>VLOOKUP(K30,Sperrdaten!C:D,2,FALSE)</f>
        <v>#N/A</v>
      </c>
      <c r="M30" s="32" t="str">
        <f t="shared" si="4"/>
        <v>46137</v>
      </c>
      <c r="N30" t="e">
        <f>VLOOKUP(M30,Sperrdaten!C:D,2,FALSE)</f>
        <v>#N/A</v>
      </c>
      <c r="O30" s="32" t="str">
        <f t="shared" si="5"/>
        <v>46137</v>
      </c>
      <c r="P30" s="33" t="e">
        <f>VLOOKUP(O30,Sperrdaten!C:D,2,FALSE)</f>
        <v>#N/A</v>
      </c>
    </row>
    <row r="31" spans="1:16" ht="15" x14ac:dyDescent="0.2">
      <c r="A31" s="92"/>
      <c r="B31" s="85"/>
      <c r="C31" s="85"/>
      <c r="D31" s="85"/>
      <c r="E31" s="95"/>
      <c r="F31" s="2"/>
      <c r="G31" s="2"/>
      <c r="I31" s="31" t="str">
        <f t="shared" si="2"/>
        <v/>
      </c>
      <c r="J31">
        <f>VLOOKUP(I31,Sperrdaten!H:I,2,FALSE)</f>
        <v>1</v>
      </c>
      <c r="K31" s="32" t="str">
        <f t="shared" si="3"/>
        <v/>
      </c>
      <c r="L31">
        <f>VLOOKUP(K31,Sperrdaten!C:D,2,FALSE)</f>
        <v>1</v>
      </c>
      <c r="M31" s="32" t="str">
        <f t="shared" si="4"/>
        <v/>
      </c>
      <c r="N31">
        <f>VLOOKUP(M31,Sperrdaten!C:D,2,FALSE)</f>
        <v>1</v>
      </c>
      <c r="O31" s="32" t="str">
        <f t="shared" si="5"/>
        <v/>
      </c>
      <c r="P31" s="33">
        <f>VLOOKUP(O31,Sperrdaten!C:D,2,FALSE)</f>
        <v>1</v>
      </c>
    </row>
    <row r="32" spans="1:16" ht="15" x14ac:dyDescent="0.2">
      <c r="A32" s="92"/>
      <c r="B32" s="14" t="s">
        <v>11</v>
      </c>
      <c r="C32" s="15" t="s">
        <v>12</v>
      </c>
      <c r="D32" s="15" t="s">
        <v>13</v>
      </c>
      <c r="E32" s="43" t="s">
        <v>14</v>
      </c>
      <c r="F32" s="10"/>
      <c r="G32" s="10"/>
      <c r="I32" s="31" t="str">
        <f t="shared" si="2"/>
        <v>h</v>
      </c>
      <c r="J32" t="e">
        <f>VLOOKUP(I32,Sperrdaten!H:I,2,FALSE)</f>
        <v>#N/A</v>
      </c>
      <c r="K32" s="32" t="str">
        <f t="shared" si="3"/>
        <v>h</v>
      </c>
      <c r="L32" t="e">
        <f>VLOOKUP(K32,Sperrdaten!C:D,2,FALSE)</f>
        <v>#N/A</v>
      </c>
      <c r="M32" s="32" t="str">
        <f t="shared" si="4"/>
        <v>a</v>
      </c>
      <c r="N32" t="e">
        <f>VLOOKUP(M32,Sperrdaten!C:D,2,FALSE)</f>
        <v>#N/A</v>
      </c>
      <c r="O32" s="32" t="str">
        <f t="shared" si="5"/>
        <v>SR</v>
      </c>
      <c r="P32" s="33" t="e">
        <f>VLOOKUP(O32,Sperrdaten!C:D,2,FALSE)</f>
        <v>#N/A</v>
      </c>
    </row>
    <row r="33" spans="1:16" ht="15" x14ac:dyDescent="0.2">
      <c r="A33" s="44">
        <f>$A$30</f>
        <v>46137</v>
      </c>
      <c r="B33" s="12" t="s">
        <v>26</v>
      </c>
      <c r="C33" s="13" t="s">
        <v>145</v>
      </c>
      <c r="D33" s="13" t="s">
        <v>42</v>
      </c>
      <c r="E33" s="45"/>
      <c r="F33" s="2" t="str">
        <f>$B$30</f>
        <v>Grenchen</v>
      </c>
      <c r="G33" s="2"/>
      <c r="I33" s="31" t="str">
        <f t="shared" si="2"/>
        <v>46137GRD</v>
      </c>
      <c r="J33" t="e">
        <f>VLOOKUP(I33,Sperrdaten!H:I,2,FALSE)</f>
        <v>#N/A</v>
      </c>
      <c r="K33" s="32" t="str">
        <f t="shared" si="3"/>
        <v>46137GRD</v>
      </c>
      <c r="L33" t="e">
        <f>VLOOKUP(K33,Sperrdaten!C:D,2,FALSE)</f>
        <v>#N/A</v>
      </c>
      <c r="M33" s="32" t="str">
        <f t="shared" si="4"/>
        <v>46137HBD</v>
      </c>
      <c r="N33">
        <f>VLOOKUP(M33,Sperrdaten!C:D,2,FALSE)</f>
        <v>1</v>
      </c>
      <c r="O33" s="32" t="str">
        <f t="shared" si="5"/>
        <v>46137</v>
      </c>
      <c r="P33" s="33" t="e">
        <f>VLOOKUP(O33,Sperrdaten!C:D,2,FALSE)</f>
        <v>#N/A</v>
      </c>
    </row>
    <row r="34" spans="1:16" ht="15" x14ac:dyDescent="0.2">
      <c r="A34" s="44">
        <f t="shared" ref="A34:A41" si="8">$A$30</f>
        <v>46137</v>
      </c>
      <c r="B34" s="6" t="s">
        <v>388</v>
      </c>
      <c r="C34" s="13" t="s">
        <v>63</v>
      </c>
      <c r="D34" s="13" t="s">
        <v>247</v>
      </c>
      <c r="E34" s="45"/>
      <c r="F34" s="2" t="str">
        <f t="shared" ref="F34:F41" si="9">$B$30</f>
        <v>Grenchen</v>
      </c>
      <c r="G34" s="2"/>
      <c r="I34" s="31" t="str">
        <f t="shared" si="2"/>
        <v>46137OWD</v>
      </c>
      <c r="J34" t="e">
        <f>VLOOKUP(I34,Sperrdaten!H:I,2,FALSE)</f>
        <v>#N/A</v>
      </c>
      <c r="K34" s="32" t="str">
        <f t="shared" si="3"/>
        <v>46137OWD</v>
      </c>
      <c r="L34">
        <f>VLOOKUP(K34,Sperrdaten!C:D,2,FALSE)</f>
        <v>1</v>
      </c>
      <c r="M34" s="32" t="str">
        <f t="shared" si="4"/>
        <v>46137BWD</v>
      </c>
      <c r="N34">
        <f>VLOOKUP(M34,Sperrdaten!C:D,2,FALSE)</f>
        <v>1</v>
      </c>
      <c r="O34" s="32" t="str">
        <f t="shared" si="5"/>
        <v>46137</v>
      </c>
      <c r="P34" s="33" t="e">
        <f>VLOOKUP(O34,Sperrdaten!C:D,2,FALSE)</f>
        <v>#N/A</v>
      </c>
    </row>
    <row r="35" spans="1:16" ht="15" x14ac:dyDescent="0.2">
      <c r="A35" s="44">
        <f t="shared" si="8"/>
        <v>46137</v>
      </c>
      <c r="B35" s="6" t="s">
        <v>370</v>
      </c>
      <c r="C35" s="13" t="s">
        <v>42</v>
      </c>
      <c r="D35" s="13" t="s">
        <v>63</v>
      </c>
      <c r="E35" s="45"/>
      <c r="F35" s="2" t="str">
        <f t="shared" si="9"/>
        <v>Grenchen</v>
      </c>
      <c r="G35" s="10"/>
      <c r="I35" s="31" t="str">
        <f t="shared" si="2"/>
        <v>46137HBD</v>
      </c>
      <c r="J35" t="e">
        <f>VLOOKUP(I35,Sperrdaten!H:I,2,FALSE)</f>
        <v>#N/A</v>
      </c>
      <c r="K35" s="32" t="str">
        <f t="shared" si="3"/>
        <v>46137HBD</v>
      </c>
      <c r="L35">
        <f>VLOOKUP(K35,Sperrdaten!C:D,2,FALSE)</f>
        <v>1</v>
      </c>
      <c r="M35" s="32" t="str">
        <f t="shared" si="4"/>
        <v>46137OWD</v>
      </c>
      <c r="N35">
        <f>VLOOKUP(M35,Sperrdaten!C:D,2,FALSE)</f>
        <v>1</v>
      </c>
      <c r="O35" s="32" t="str">
        <f t="shared" si="5"/>
        <v>46137</v>
      </c>
      <c r="P35" s="33" t="e">
        <f>VLOOKUP(O35,Sperrdaten!C:D,2,FALSE)</f>
        <v>#N/A</v>
      </c>
    </row>
    <row r="36" spans="1:16" ht="15" x14ac:dyDescent="0.2">
      <c r="A36" s="44">
        <f t="shared" si="8"/>
        <v>46137</v>
      </c>
      <c r="B36" s="6" t="s">
        <v>27</v>
      </c>
      <c r="C36" s="13" t="s">
        <v>247</v>
      </c>
      <c r="D36" s="13" t="s">
        <v>145</v>
      </c>
      <c r="E36" s="45"/>
      <c r="F36" s="2" t="str">
        <f t="shared" si="9"/>
        <v>Grenchen</v>
      </c>
      <c r="G36" s="2"/>
      <c r="I36" s="31" t="str">
        <f t="shared" si="2"/>
        <v>46137BWD</v>
      </c>
      <c r="J36" t="e">
        <f>VLOOKUP(I36,Sperrdaten!H:I,2,FALSE)</f>
        <v>#N/A</v>
      </c>
      <c r="K36" s="32" t="str">
        <f t="shared" si="3"/>
        <v>46137BWD</v>
      </c>
      <c r="L36">
        <f>VLOOKUP(K36,Sperrdaten!C:D,2,FALSE)</f>
        <v>1</v>
      </c>
      <c r="M36" s="32" t="str">
        <f t="shared" si="4"/>
        <v>46137GRD</v>
      </c>
      <c r="N36" t="e">
        <f>VLOOKUP(M36,Sperrdaten!C:D,2,FALSE)</f>
        <v>#N/A</v>
      </c>
      <c r="O36" s="32" t="str">
        <f t="shared" si="5"/>
        <v>46137</v>
      </c>
      <c r="P36" s="33" t="e">
        <f>VLOOKUP(O36,Sperrdaten!C:D,2,FALSE)</f>
        <v>#N/A</v>
      </c>
    </row>
    <row r="37" spans="1:16" ht="15" x14ac:dyDescent="0.2">
      <c r="A37" s="44">
        <f t="shared" si="8"/>
        <v>46137</v>
      </c>
      <c r="B37" s="6" t="s">
        <v>369</v>
      </c>
      <c r="C37" s="13" t="s">
        <v>42</v>
      </c>
      <c r="D37" s="13" t="s">
        <v>145</v>
      </c>
      <c r="E37" s="45"/>
      <c r="F37" s="2" t="str">
        <f t="shared" si="9"/>
        <v>Grenchen</v>
      </c>
      <c r="G37" s="2"/>
      <c r="I37" s="31" t="str">
        <f t="shared" si="2"/>
        <v>46137HBD</v>
      </c>
      <c r="J37" t="e">
        <f>VLOOKUP(I37,Sperrdaten!H:I,2,FALSE)</f>
        <v>#N/A</v>
      </c>
      <c r="K37" s="32" t="str">
        <f t="shared" si="3"/>
        <v>46137HBD</v>
      </c>
      <c r="L37">
        <f>VLOOKUP(K37,Sperrdaten!C:D,2,FALSE)</f>
        <v>1</v>
      </c>
      <c r="M37" s="32" t="str">
        <f t="shared" si="4"/>
        <v>46137GRD</v>
      </c>
      <c r="N37" t="e">
        <f>VLOOKUP(M37,Sperrdaten!C:D,2,FALSE)</f>
        <v>#N/A</v>
      </c>
      <c r="O37" s="32" t="str">
        <f t="shared" si="5"/>
        <v>46137</v>
      </c>
      <c r="P37" s="33" t="e">
        <f>VLOOKUP(O37,Sperrdaten!C:D,2,FALSE)</f>
        <v>#N/A</v>
      </c>
    </row>
    <row r="38" spans="1:16" ht="15" x14ac:dyDescent="0.2">
      <c r="A38" s="44">
        <f t="shared" si="8"/>
        <v>46137</v>
      </c>
      <c r="B38" s="6" t="s">
        <v>381</v>
      </c>
      <c r="C38" s="13" t="s">
        <v>247</v>
      </c>
      <c r="D38" s="13" t="s">
        <v>63</v>
      </c>
      <c r="E38" s="45"/>
      <c r="F38" s="2" t="str">
        <f t="shared" si="9"/>
        <v>Grenchen</v>
      </c>
      <c r="G38" s="2"/>
      <c r="I38" s="31" t="str">
        <f t="shared" si="2"/>
        <v>46137BWD</v>
      </c>
      <c r="J38" t="e">
        <f>VLOOKUP(I38,Sperrdaten!H:I,2,FALSE)</f>
        <v>#N/A</v>
      </c>
      <c r="K38" s="32" t="str">
        <f t="shared" si="3"/>
        <v>46137BWD</v>
      </c>
      <c r="L38">
        <f>VLOOKUP(K38,Sperrdaten!C:D,2,FALSE)</f>
        <v>1</v>
      </c>
      <c r="M38" s="32" t="str">
        <f t="shared" si="4"/>
        <v>46137OWD</v>
      </c>
      <c r="N38">
        <f>VLOOKUP(M38,Sperrdaten!C:D,2,FALSE)</f>
        <v>1</v>
      </c>
      <c r="O38" s="32" t="str">
        <f t="shared" si="5"/>
        <v>46137</v>
      </c>
      <c r="P38" s="33" t="e">
        <f>VLOOKUP(O38,Sperrdaten!C:D,2,FALSE)</f>
        <v>#N/A</v>
      </c>
    </row>
    <row r="39" spans="1:16" ht="15" x14ac:dyDescent="0.2">
      <c r="A39" s="44">
        <f t="shared" si="8"/>
        <v>46137</v>
      </c>
      <c r="B39" s="6" t="s">
        <v>371</v>
      </c>
      <c r="C39" s="13" t="s">
        <v>63</v>
      </c>
      <c r="D39" s="13" t="s">
        <v>42</v>
      </c>
      <c r="E39" s="45"/>
      <c r="F39" s="2" t="str">
        <f t="shared" si="9"/>
        <v>Grenchen</v>
      </c>
      <c r="G39" s="2"/>
      <c r="I39" s="31" t="str">
        <f t="shared" si="2"/>
        <v>46137OWD</v>
      </c>
      <c r="J39" t="e">
        <f>VLOOKUP(I39,Sperrdaten!H:I,2,FALSE)</f>
        <v>#N/A</v>
      </c>
      <c r="K39" s="32" t="str">
        <f t="shared" si="3"/>
        <v>46137OWD</v>
      </c>
      <c r="L39">
        <f>VLOOKUP(K39,Sperrdaten!C:D,2,FALSE)</f>
        <v>1</v>
      </c>
      <c r="M39" s="32" t="str">
        <f t="shared" si="4"/>
        <v>46137HBD</v>
      </c>
      <c r="N39">
        <f>VLOOKUP(M39,Sperrdaten!C:D,2,FALSE)</f>
        <v>1</v>
      </c>
      <c r="O39" s="32" t="str">
        <f t="shared" si="5"/>
        <v>46137</v>
      </c>
      <c r="P39" s="33" t="e">
        <f>VLOOKUP(O39,Sperrdaten!C:D,2,FALSE)</f>
        <v>#N/A</v>
      </c>
    </row>
    <row r="40" spans="1:16" ht="15" x14ac:dyDescent="0.2">
      <c r="A40" s="44">
        <f t="shared" si="8"/>
        <v>46137</v>
      </c>
      <c r="B40" s="6" t="s">
        <v>28</v>
      </c>
      <c r="C40" s="13" t="s">
        <v>145</v>
      </c>
      <c r="D40" s="13" t="s">
        <v>247</v>
      </c>
      <c r="E40" s="45"/>
      <c r="F40" s="2" t="str">
        <f t="shared" si="9"/>
        <v>Grenchen</v>
      </c>
      <c r="G40" s="2"/>
      <c r="I40" s="31" t="str">
        <f t="shared" si="2"/>
        <v>46137GRD</v>
      </c>
      <c r="J40" t="e">
        <f>VLOOKUP(I40,Sperrdaten!H:I,2,FALSE)</f>
        <v>#N/A</v>
      </c>
      <c r="K40" s="32" t="str">
        <f t="shared" si="3"/>
        <v>46137GRD</v>
      </c>
      <c r="L40" t="e">
        <f>VLOOKUP(K40,Sperrdaten!C:D,2,FALSE)</f>
        <v>#N/A</v>
      </c>
      <c r="M40" s="32" t="str">
        <f t="shared" si="4"/>
        <v>46137BWD</v>
      </c>
      <c r="N40">
        <f>VLOOKUP(M40,Sperrdaten!C:D,2,FALSE)</f>
        <v>1</v>
      </c>
      <c r="O40" s="32" t="str">
        <f t="shared" si="5"/>
        <v>46137</v>
      </c>
      <c r="P40" s="33" t="e">
        <f>VLOOKUP(O40,Sperrdaten!C:D,2,FALSE)</f>
        <v>#N/A</v>
      </c>
    </row>
    <row r="41" spans="1:16" ht="16" thickBot="1" x14ac:dyDescent="0.25">
      <c r="A41" s="46">
        <f t="shared" si="8"/>
        <v>46137</v>
      </c>
      <c r="B41" s="47" t="s">
        <v>33</v>
      </c>
      <c r="C41" s="48"/>
      <c r="D41" s="48"/>
      <c r="E41" s="49"/>
      <c r="F41" s="2" t="str">
        <f t="shared" si="9"/>
        <v>Grenchen</v>
      </c>
      <c r="G41" s="2"/>
      <c r="I41" s="31" t="str">
        <f t="shared" si="2"/>
        <v>46137</v>
      </c>
      <c r="J41" t="e">
        <f>VLOOKUP(I41,Sperrdaten!H:I,2,FALSE)</f>
        <v>#N/A</v>
      </c>
      <c r="K41" s="32" t="str">
        <f t="shared" si="3"/>
        <v>46137</v>
      </c>
      <c r="L41" t="e">
        <f>VLOOKUP(K41,Sperrdaten!C:D,2,FALSE)</f>
        <v>#N/A</v>
      </c>
      <c r="M41" s="32" t="str">
        <f t="shared" si="4"/>
        <v>46137</v>
      </c>
      <c r="N41" t="e">
        <f>VLOOKUP(M41,Sperrdaten!C:D,2,FALSE)</f>
        <v>#N/A</v>
      </c>
      <c r="O41" s="32" t="str">
        <f t="shared" si="5"/>
        <v>46137</v>
      </c>
      <c r="P41" s="33" t="e">
        <f>VLOOKUP(O41,Sperrdaten!C:D,2,FALSE)</f>
        <v>#N/A</v>
      </c>
    </row>
    <row r="42" spans="1:16" ht="16" thickBot="1" x14ac:dyDescent="0.25">
      <c r="A42" s="11"/>
      <c r="B42" s="2"/>
      <c r="C42" s="2"/>
      <c r="F42" s="10"/>
      <c r="G42" s="10"/>
      <c r="I42" s="31" t="str">
        <f t="shared" si="2"/>
        <v/>
      </c>
      <c r="J42">
        <f>VLOOKUP(I42,Sperrdaten!H:I,2,FALSE)</f>
        <v>1</v>
      </c>
      <c r="K42" s="32" t="str">
        <f t="shared" si="3"/>
        <v/>
      </c>
      <c r="L42">
        <f>VLOOKUP(K42,Sperrdaten!C:D,2,FALSE)</f>
        <v>1</v>
      </c>
      <c r="M42" s="32" t="str">
        <f t="shared" si="4"/>
        <v/>
      </c>
      <c r="N42">
        <f>VLOOKUP(M42,Sperrdaten!C:D,2,FALSE)</f>
        <v>1</v>
      </c>
      <c r="O42" s="32" t="str">
        <f t="shared" si="5"/>
        <v/>
      </c>
      <c r="P42" s="33">
        <f>VLOOKUP(O42,Sperrdaten!C:D,2,FALSE)</f>
        <v>1</v>
      </c>
    </row>
    <row r="43" spans="1:16" ht="15" x14ac:dyDescent="0.2">
      <c r="A43" s="91">
        <v>46089</v>
      </c>
      <c r="B43" s="93" t="s">
        <v>213</v>
      </c>
      <c r="C43" s="93"/>
      <c r="D43" s="93"/>
      <c r="E43" s="94"/>
      <c r="I43" s="31" t="str">
        <f t="shared" si="2"/>
        <v>46089</v>
      </c>
      <c r="J43" t="e">
        <f>VLOOKUP(I43,Sperrdaten!H:I,2,FALSE)</f>
        <v>#N/A</v>
      </c>
      <c r="K43" s="32" t="str">
        <f t="shared" si="3"/>
        <v>46089</v>
      </c>
      <c r="L43" t="e">
        <f>VLOOKUP(K43,Sperrdaten!C:D,2,FALSE)</f>
        <v>#N/A</v>
      </c>
      <c r="M43" s="32" t="str">
        <f t="shared" si="4"/>
        <v>46089</v>
      </c>
      <c r="N43" t="e">
        <f>VLOOKUP(M43,Sperrdaten!C:D,2,FALSE)</f>
        <v>#N/A</v>
      </c>
      <c r="O43" s="32" t="str">
        <f t="shared" si="5"/>
        <v>46089</v>
      </c>
      <c r="P43" s="33" t="e">
        <f>VLOOKUP(O43,Sperrdaten!C:D,2,FALSE)</f>
        <v>#N/A</v>
      </c>
    </row>
    <row r="44" spans="1:16" ht="15" x14ac:dyDescent="0.2">
      <c r="A44" s="92"/>
      <c r="B44" s="85"/>
      <c r="C44" s="85"/>
      <c r="D44" s="85"/>
      <c r="E44" s="95"/>
      <c r="I44" s="31" t="str">
        <f t="shared" si="2"/>
        <v/>
      </c>
      <c r="J44">
        <f>VLOOKUP(I44,Sperrdaten!H:I,2,FALSE)</f>
        <v>1</v>
      </c>
      <c r="K44" s="32" t="str">
        <f t="shared" si="3"/>
        <v/>
      </c>
      <c r="L44">
        <f>VLOOKUP(K44,Sperrdaten!C:D,2,FALSE)</f>
        <v>1</v>
      </c>
      <c r="M44" s="32" t="str">
        <f t="shared" si="4"/>
        <v/>
      </c>
      <c r="N44">
        <f>VLOOKUP(M44,Sperrdaten!C:D,2,FALSE)</f>
        <v>1</v>
      </c>
      <c r="O44" s="32" t="str">
        <f t="shared" si="5"/>
        <v/>
      </c>
      <c r="P44" s="33">
        <f>VLOOKUP(O44,Sperrdaten!C:D,2,FALSE)</f>
        <v>1</v>
      </c>
    </row>
    <row r="45" spans="1:16" ht="15" x14ac:dyDescent="0.2">
      <c r="A45" s="92"/>
      <c r="B45" s="14" t="s">
        <v>11</v>
      </c>
      <c r="C45" s="15" t="s">
        <v>12</v>
      </c>
      <c r="D45" s="15" t="s">
        <v>13</v>
      </c>
      <c r="E45" s="43" t="s">
        <v>14</v>
      </c>
      <c r="I45" s="31" t="str">
        <f t="shared" si="2"/>
        <v>h</v>
      </c>
      <c r="J45" t="e">
        <f>VLOOKUP(I45,Sperrdaten!H:I,2,FALSE)</f>
        <v>#N/A</v>
      </c>
      <c r="K45" s="32" t="str">
        <f t="shared" si="3"/>
        <v>h</v>
      </c>
      <c r="L45" t="e">
        <f>VLOOKUP(K45,Sperrdaten!C:D,2,FALSE)</f>
        <v>#N/A</v>
      </c>
      <c r="M45" s="32" t="str">
        <f t="shared" si="4"/>
        <v>a</v>
      </c>
      <c r="N45" t="e">
        <f>VLOOKUP(M45,Sperrdaten!C:D,2,FALSE)</f>
        <v>#N/A</v>
      </c>
      <c r="O45" s="32" t="str">
        <f t="shared" si="5"/>
        <v>SR</v>
      </c>
      <c r="P45" s="33" t="e">
        <f>VLOOKUP(O45,Sperrdaten!C:D,2,FALSE)</f>
        <v>#N/A</v>
      </c>
    </row>
    <row r="46" spans="1:16" ht="15" x14ac:dyDescent="0.2">
      <c r="A46" s="44">
        <f>$A$43</f>
        <v>46089</v>
      </c>
      <c r="B46" s="12" t="s">
        <v>26</v>
      </c>
      <c r="C46" s="13" t="s">
        <v>247</v>
      </c>
      <c r="D46" s="13" t="s">
        <v>63</v>
      </c>
      <c r="E46" s="45"/>
      <c r="F46" s="1" t="str">
        <f>$B$43</f>
        <v>Wettswil</v>
      </c>
      <c r="I46" s="31" t="str">
        <f t="shared" si="2"/>
        <v>46089BWD</v>
      </c>
      <c r="J46" t="e">
        <f>VLOOKUP(I46,Sperrdaten!H:I,2,FALSE)</f>
        <v>#N/A</v>
      </c>
      <c r="K46" s="32" t="str">
        <f t="shared" si="3"/>
        <v>46089BWD</v>
      </c>
      <c r="L46" t="e">
        <f>VLOOKUP(K46,Sperrdaten!C:D,2,FALSE)</f>
        <v>#N/A</v>
      </c>
      <c r="M46" s="32" t="str">
        <f t="shared" si="4"/>
        <v>46089OWD</v>
      </c>
      <c r="N46" t="e">
        <f>VLOOKUP(M46,Sperrdaten!C:D,2,FALSE)</f>
        <v>#N/A</v>
      </c>
      <c r="O46" s="32" t="str">
        <f t="shared" si="5"/>
        <v>46089</v>
      </c>
      <c r="P46" s="33" t="e">
        <f>VLOOKUP(O46,Sperrdaten!C:D,2,FALSE)</f>
        <v>#N/A</v>
      </c>
    </row>
    <row r="47" spans="1:16" ht="15" x14ac:dyDescent="0.2">
      <c r="A47" s="44">
        <f t="shared" ref="A47:A54" si="10">$A$43</f>
        <v>46089</v>
      </c>
      <c r="B47" s="6" t="s">
        <v>388</v>
      </c>
      <c r="C47" s="13" t="s">
        <v>292</v>
      </c>
      <c r="D47" s="13" t="s">
        <v>145</v>
      </c>
      <c r="E47" s="45"/>
      <c r="F47" s="1" t="str">
        <f t="shared" ref="F47:F54" si="11">$B$43</f>
        <v>Wettswil</v>
      </c>
      <c r="I47" s="31" t="str">
        <f t="shared" si="2"/>
        <v>46089ERD</v>
      </c>
      <c r="J47" t="e">
        <f>VLOOKUP(I47,Sperrdaten!H:I,2,FALSE)</f>
        <v>#N/A</v>
      </c>
      <c r="K47" s="32" t="str">
        <f t="shared" si="3"/>
        <v>46089ERD</v>
      </c>
      <c r="L47" t="e">
        <f>VLOOKUP(K47,Sperrdaten!C:D,2,FALSE)</f>
        <v>#N/A</v>
      </c>
      <c r="M47" s="32" t="str">
        <f t="shared" si="4"/>
        <v>46089GRD</v>
      </c>
      <c r="N47" t="e">
        <f>VLOOKUP(M47,Sperrdaten!C:D,2,FALSE)</f>
        <v>#N/A</v>
      </c>
      <c r="O47" s="32" t="str">
        <f t="shared" si="5"/>
        <v>46089</v>
      </c>
      <c r="P47" s="33" t="e">
        <f>VLOOKUP(O47,Sperrdaten!C:D,2,FALSE)</f>
        <v>#N/A</v>
      </c>
    </row>
    <row r="48" spans="1:16" ht="15" x14ac:dyDescent="0.2">
      <c r="A48" s="44">
        <f t="shared" si="10"/>
        <v>46089</v>
      </c>
      <c r="B48" s="6" t="s">
        <v>370</v>
      </c>
      <c r="C48" s="13" t="s">
        <v>145</v>
      </c>
      <c r="D48" s="13" t="s">
        <v>63</v>
      </c>
      <c r="E48" s="45"/>
      <c r="F48" s="1" t="str">
        <f t="shared" si="11"/>
        <v>Wettswil</v>
      </c>
      <c r="I48" s="31" t="str">
        <f t="shared" si="2"/>
        <v>46089GRD</v>
      </c>
      <c r="J48" t="e">
        <f>VLOOKUP(I48,Sperrdaten!H:I,2,FALSE)</f>
        <v>#N/A</v>
      </c>
      <c r="K48" s="32" t="str">
        <f t="shared" si="3"/>
        <v>46089GRD</v>
      </c>
      <c r="L48" t="e">
        <f>VLOOKUP(K48,Sperrdaten!C:D,2,FALSE)</f>
        <v>#N/A</v>
      </c>
      <c r="M48" s="32" t="str">
        <f t="shared" si="4"/>
        <v>46089OWD</v>
      </c>
      <c r="N48" t="e">
        <f>VLOOKUP(M48,Sperrdaten!C:D,2,FALSE)</f>
        <v>#N/A</v>
      </c>
      <c r="O48" s="32" t="str">
        <f t="shared" si="5"/>
        <v>46089</v>
      </c>
      <c r="P48" s="33" t="e">
        <f>VLOOKUP(O48,Sperrdaten!C:D,2,FALSE)</f>
        <v>#N/A</v>
      </c>
    </row>
    <row r="49" spans="1:16" ht="15" x14ac:dyDescent="0.2">
      <c r="A49" s="44">
        <f t="shared" si="10"/>
        <v>46089</v>
      </c>
      <c r="B49" s="6" t="s">
        <v>27</v>
      </c>
      <c r="C49" s="13" t="s">
        <v>247</v>
      </c>
      <c r="D49" s="13" t="s">
        <v>292</v>
      </c>
      <c r="E49" s="45"/>
      <c r="F49" s="1" t="str">
        <f t="shared" si="11"/>
        <v>Wettswil</v>
      </c>
      <c r="I49" s="31" t="str">
        <f t="shared" si="2"/>
        <v>46089BWD</v>
      </c>
      <c r="J49" t="e">
        <f>VLOOKUP(I49,Sperrdaten!H:I,2,FALSE)</f>
        <v>#N/A</v>
      </c>
      <c r="K49" s="32" t="str">
        <f t="shared" si="3"/>
        <v>46089BWD</v>
      </c>
      <c r="L49" t="e">
        <f>VLOOKUP(K49,Sperrdaten!C:D,2,FALSE)</f>
        <v>#N/A</v>
      </c>
      <c r="M49" s="32" t="str">
        <f t="shared" si="4"/>
        <v>46089ERD</v>
      </c>
      <c r="N49" t="e">
        <f>VLOOKUP(M49,Sperrdaten!C:D,2,FALSE)</f>
        <v>#N/A</v>
      </c>
      <c r="O49" s="32" t="str">
        <f t="shared" si="5"/>
        <v>46089</v>
      </c>
      <c r="P49" s="33" t="e">
        <f>VLOOKUP(O49,Sperrdaten!C:D,2,FALSE)</f>
        <v>#N/A</v>
      </c>
    </row>
    <row r="50" spans="1:16" ht="15" x14ac:dyDescent="0.2">
      <c r="A50" s="44">
        <f t="shared" si="10"/>
        <v>46089</v>
      </c>
      <c r="B50" s="6" t="s">
        <v>369</v>
      </c>
      <c r="C50" s="13" t="s">
        <v>63</v>
      </c>
      <c r="D50" s="13" t="s">
        <v>247</v>
      </c>
      <c r="E50" s="45"/>
      <c r="F50" s="1" t="str">
        <f t="shared" si="11"/>
        <v>Wettswil</v>
      </c>
      <c r="I50" s="31" t="str">
        <f t="shared" si="2"/>
        <v>46089OWD</v>
      </c>
      <c r="J50" t="e">
        <f>VLOOKUP(I50,Sperrdaten!H:I,2,FALSE)</f>
        <v>#N/A</v>
      </c>
      <c r="K50" s="32" t="str">
        <f t="shared" si="3"/>
        <v>46089OWD</v>
      </c>
      <c r="L50" t="e">
        <f>VLOOKUP(K50,Sperrdaten!C:D,2,FALSE)</f>
        <v>#N/A</v>
      </c>
      <c r="M50" s="32" t="str">
        <f t="shared" si="4"/>
        <v>46089BWD</v>
      </c>
      <c r="N50" t="e">
        <f>VLOOKUP(M50,Sperrdaten!C:D,2,FALSE)</f>
        <v>#N/A</v>
      </c>
      <c r="O50" s="32" t="str">
        <f t="shared" si="5"/>
        <v>46089</v>
      </c>
      <c r="P50" s="33" t="e">
        <f>VLOOKUP(O50,Sperrdaten!C:D,2,FALSE)</f>
        <v>#N/A</v>
      </c>
    </row>
    <row r="51" spans="1:16" ht="15" x14ac:dyDescent="0.2">
      <c r="A51" s="44">
        <f t="shared" si="10"/>
        <v>46089</v>
      </c>
      <c r="B51" s="6" t="s">
        <v>381</v>
      </c>
      <c r="C51" s="13" t="s">
        <v>145</v>
      </c>
      <c r="D51" s="13" t="s">
        <v>292</v>
      </c>
      <c r="E51" s="45"/>
      <c r="F51" s="1" t="str">
        <f t="shared" si="11"/>
        <v>Wettswil</v>
      </c>
      <c r="I51" s="31" t="str">
        <f t="shared" si="2"/>
        <v>46089GRD</v>
      </c>
      <c r="J51" t="e">
        <f>VLOOKUP(I51,Sperrdaten!H:I,2,FALSE)</f>
        <v>#N/A</v>
      </c>
      <c r="K51" s="32" t="str">
        <f t="shared" si="3"/>
        <v>46089GRD</v>
      </c>
      <c r="L51" t="e">
        <f>VLOOKUP(K51,Sperrdaten!C:D,2,FALSE)</f>
        <v>#N/A</v>
      </c>
      <c r="M51" s="32" t="str">
        <f t="shared" si="4"/>
        <v>46089ERD</v>
      </c>
      <c r="N51" t="e">
        <f>VLOOKUP(M51,Sperrdaten!C:D,2,FALSE)</f>
        <v>#N/A</v>
      </c>
      <c r="O51" s="32" t="str">
        <f t="shared" si="5"/>
        <v>46089</v>
      </c>
      <c r="P51" s="33" t="e">
        <f>VLOOKUP(O51,Sperrdaten!C:D,2,FALSE)</f>
        <v>#N/A</v>
      </c>
    </row>
    <row r="52" spans="1:16" ht="15" x14ac:dyDescent="0.2">
      <c r="A52" s="44">
        <f t="shared" si="10"/>
        <v>46089</v>
      </c>
      <c r="B52" s="6" t="s">
        <v>371</v>
      </c>
      <c r="C52" s="13" t="s">
        <v>63</v>
      </c>
      <c r="D52" s="13" t="s">
        <v>145</v>
      </c>
      <c r="E52" s="45"/>
      <c r="F52" s="1" t="str">
        <f t="shared" si="11"/>
        <v>Wettswil</v>
      </c>
      <c r="I52" s="31" t="str">
        <f t="shared" si="2"/>
        <v>46089OWD</v>
      </c>
      <c r="J52" t="e">
        <f>VLOOKUP(I52,Sperrdaten!H:I,2,FALSE)</f>
        <v>#N/A</v>
      </c>
      <c r="K52" s="32" t="str">
        <f t="shared" si="3"/>
        <v>46089OWD</v>
      </c>
      <c r="L52" t="e">
        <f>VLOOKUP(K52,Sperrdaten!C:D,2,FALSE)</f>
        <v>#N/A</v>
      </c>
      <c r="M52" s="32" t="str">
        <f t="shared" si="4"/>
        <v>46089GRD</v>
      </c>
      <c r="N52" t="e">
        <f>VLOOKUP(M52,Sperrdaten!C:D,2,FALSE)</f>
        <v>#N/A</v>
      </c>
      <c r="O52" s="32" t="str">
        <f t="shared" si="5"/>
        <v>46089</v>
      </c>
      <c r="P52" s="33" t="e">
        <f>VLOOKUP(O52,Sperrdaten!C:D,2,FALSE)</f>
        <v>#N/A</v>
      </c>
    </row>
    <row r="53" spans="1:16" ht="15" x14ac:dyDescent="0.2">
      <c r="A53" s="44">
        <f t="shared" si="10"/>
        <v>46089</v>
      </c>
      <c r="B53" s="6" t="s">
        <v>28</v>
      </c>
      <c r="C53" s="13" t="s">
        <v>292</v>
      </c>
      <c r="D53" s="13" t="s">
        <v>247</v>
      </c>
      <c r="E53" s="45"/>
      <c r="F53" s="1" t="str">
        <f t="shared" si="11"/>
        <v>Wettswil</v>
      </c>
      <c r="I53" s="31" t="str">
        <f t="shared" si="2"/>
        <v>46089ERD</v>
      </c>
      <c r="J53" t="e">
        <f>VLOOKUP(I53,Sperrdaten!H:I,2,FALSE)</f>
        <v>#N/A</v>
      </c>
      <c r="K53" s="32" t="str">
        <f t="shared" si="3"/>
        <v>46089ERD</v>
      </c>
      <c r="L53" t="e">
        <f>VLOOKUP(K53,Sperrdaten!C:D,2,FALSE)</f>
        <v>#N/A</v>
      </c>
      <c r="M53" s="32" t="str">
        <f t="shared" si="4"/>
        <v>46089BWD</v>
      </c>
      <c r="N53" t="e">
        <f>VLOOKUP(M53,Sperrdaten!C:D,2,FALSE)</f>
        <v>#N/A</v>
      </c>
      <c r="O53" s="32" t="str">
        <f t="shared" si="5"/>
        <v>46089</v>
      </c>
      <c r="P53" s="33" t="e">
        <f>VLOOKUP(O53,Sperrdaten!C:D,2,FALSE)</f>
        <v>#N/A</v>
      </c>
    </row>
    <row r="54" spans="1:16" ht="16" thickBot="1" x14ac:dyDescent="0.25">
      <c r="A54" s="46">
        <f t="shared" si="10"/>
        <v>46089</v>
      </c>
      <c r="B54" s="47" t="s">
        <v>33</v>
      </c>
      <c r="C54" s="48"/>
      <c r="D54" s="48"/>
      <c r="E54" s="49"/>
      <c r="F54" s="1" t="str">
        <f t="shared" si="11"/>
        <v>Wettswil</v>
      </c>
      <c r="I54" s="31" t="str">
        <f t="shared" si="2"/>
        <v>46089</v>
      </c>
      <c r="J54" t="e">
        <f>VLOOKUP(I54,Sperrdaten!H:I,2,FALSE)</f>
        <v>#N/A</v>
      </c>
      <c r="K54" s="32" t="str">
        <f t="shared" si="3"/>
        <v>46089</v>
      </c>
      <c r="L54" t="e">
        <f>VLOOKUP(K54,Sperrdaten!C:D,2,FALSE)</f>
        <v>#N/A</v>
      </c>
      <c r="M54" s="32" t="str">
        <f t="shared" si="4"/>
        <v>46089</v>
      </c>
      <c r="N54" t="e">
        <f>VLOOKUP(M54,Sperrdaten!C:D,2,FALSE)</f>
        <v>#N/A</v>
      </c>
      <c r="O54" s="32" t="str">
        <f t="shared" si="5"/>
        <v>46089</v>
      </c>
      <c r="P54" s="33" t="e">
        <f>VLOOKUP(O54,Sperrdaten!C:D,2,FALSE)</f>
        <v>#N/A</v>
      </c>
    </row>
    <row r="55" spans="1:16" ht="16" thickBot="1" x14ac:dyDescent="0.25">
      <c r="I55" s="31" t="str">
        <f t="shared" si="2"/>
        <v/>
      </c>
      <c r="J55">
        <f>VLOOKUP(I55,Sperrdaten!H:I,2,FALSE)</f>
        <v>1</v>
      </c>
      <c r="K55" s="32" t="str">
        <f t="shared" si="3"/>
        <v/>
      </c>
      <c r="L55">
        <f>VLOOKUP(K55,Sperrdaten!C:D,2,FALSE)</f>
        <v>1</v>
      </c>
      <c r="M55" s="32" t="str">
        <f t="shared" si="4"/>
        <v/>
      </c>
      <c r="N55">
        <f>VLOOKUP(M55,Sperrdaten!C:D,2,FALSE)</f>
        <v>1</v>
      </c>
      <c r="O55" s="32" t="str">
        <f t="shared" si="5"/>
        <v/>
      </c>
      <c r="P55" s="33">
        <f>VLOOKUP(O55,Sperrdaten!C:D,2,FALSE)</f>
        <v>1</v>
      </c>
    </row>
    <row r="56" spans="1:16" ht="15" x14ac:dyDescent="0.2">
      <c r="A56" s="91">
        <v>45962</v>
      </c>
      <c r="B56" s="93" t="s">
        <v>127</v>
      </c>
      <c r="C56" s="93"/>
      <c r="D56" s="93"/>
      <c r="E56" s="94"/>
      <c r="I56" s="31" t="str">
        <f t="shared" si="2"/>
        <v>45962</v>
      </c>
      <c r="J56" t="e">
        <f>VLOOKUP(I56,Sperrdaten!H:I,2,FALSE)</f>
        <v>#N/A</v>
      </c>
      <c r="K56" s="32" t="str">
        <f t="shared" si="3"/>
        <v>45962</v>
      </c>
      <c r="L56" t="e">
        <f>VLOOKUP(K56,Sperrdaten!C:D,2,FALSE)</f>
        <v>#N/A</v>
      </c>
      <c r="M56" s="32" t="str">
        <f t="shared" si="4"/>
        <v>45962</v>
      </c>
      <c r="N56" t="e">
        <f>VLOOKUP(M56,Sperrdaten!C:D,2,FALSE)</f>
        <v>#N/A</v>
      </c>
      <c r="O56" s="32" t="str">
        <f t="shared" si="5"/>
        <v>45962</v>
      </c>
      <c r="P56" s="33" t="e">
        <f>VLOOKUP(O56,Sperrdaten!C:D,2,FALSE)</f>
        <v>#N/A</v>
      </c>
    </row>
    <row r="57" spans="1:16" ht="15" x14ac:dyDescent="0.2">
      <c r="A57" s="92"/>
      <c r="B57" s="85"/>
      <c r="C57" s="85"/>
      <c r="D57" s="85"/>
      <c r="E57" s="95"/>
      <c r="I57" s="31" t="str">
        <f t="shared" si="2"/>
        <v/>
      </c>
      <c r="J57">
        <f>VLOOKUP(I57,Sperrdaten!H:I,2,FALSE)</f>
        <v>1</v>
      </c>
      <c r="K57" s="32" t="str">
        <f t="shared" si="3"/>
        <v/>
      </c>
      <c r="L57">
        <f>VLOOKUP(K57,Sperrdaten!C:D,2,FALSE)</f>
        <v>1</v>
      </c>
      <c r="M57" s="32" t="str">
        <f t="shared" si="4"/>
        <v/>
      </c>
      <c r="N57">
        <f>VLOOKUP(M57,Sperrdaten!C:D,2,FALSE)</f>
        <v>1</v>
      </c>
      <c r="O57" s="32" t="str">
        <f t="shared" si="5"/>
        <v/>
      </c>
      <c r="P57" s="33">
        <f>VLOOKUP(O57,Sperrdaten!C:D,2,FALSE)</f>
        <v>1</v>
      </c>
    </row>
    <row r="58" spans="1:16" ht="15" x14ac:dyDescent="0.2">
      <c r="A58" s="92"/>
      <c r="B58" s="14" t="s">
        <v>11</v>
      </c>
      <c r="C58" s="15" t="s">
        <v>12</v>
      </c>
      <c r="D58" s="15" t="s">
        <v>13</v>
      </c>
      <c r="E58" s="43" t="s">
        <v>14</v>
      </c>
      <c r="I58" s="31" t="str">
        <f t="shared" si="2"/>
        <v>h</v>
      </c>
      <c r="J58" t="e">
        <f>VLOOKUP(I58,Sperrdaten!H:I,2,FALSE)</f>
        <v>#N/A</v>
      </c>
      <c r="K58" s="32" t="str">
        <f t="shared" si="3"/>
        <v>h</v>
      </c>
      <c r="L58" t="e">
        <f>VLOOKUP(K58,Sperrdaten!C:D,2,FALSE)</f>
        <v>#N/A</v>
      </c>
      <c r="M58" s="32" t="str">
        <f t="shared" si="4"/>
        <v>a</v>
      </c>
      <c r="N58" t="e">
        <f>VLOOKUP(M58,Sperrdaten!C:D,2,FALSE)</f>
        <v>#N/A</v>
      </c>
      <c r="O58" s="32" t="str">
        <f t="shared" si="5"/>
        <v>SR</v>
      </c>
      <c r="P58" s="33" t="e">
        <f>VLOOKUP(O58,Sperrdaten!C:D,2,FALSE)</f>
        <v>#N/A</v>
      </c>
    </row>
    <row r="59" spans="1:16" ht="15" x14ac:dyDescent="0.2">
      <c r="A59" s="44">
        <f>$A$56</f>
        <v>45962</v>
      </c>
      <c r="B59" s="12" t="s">
        <v>26</v>
      </c>
      <c r="C59" s="13" t="s">
        <v>292</v>
      </c>
      <c r="D59" s="13" t="s">
        <v>42</v>
      </c>
      <c r="E59" s="45"/>
      <c r="F59" s="1" t="str">
        <f>$B$56</f>
        <v>Erlinsbach</v>
      </c>
      <c r="I59" s="31" t="str">
        <f t="shared" si="2"/>
        <v>45962ERD</v>
      </c>
      <c r="J59" t="e">
        <f>VLOOKUP(I59,Sperrdaten!H:I,2,FALSE)</f>
        <v>#N/A</v>
      </c>
      <c r="K59" s="32" t="str">
        <f t="shared" si="3"/>
        <v>45962ERD</v>
      </c>
      <c r="L59" t="e">
        <f>VLOOKUP(K59,Sperrdaten!C:D,2,FALSE)</f>
        <v>#N/A</v>
      </c>
      <c r="M59" s="32" t="str">
        <f t="shared" si="4"/>
        <v>45962HBD</v>
      </c>
      <c r="N59" t="e">
        <f>VLOOKUP(M59,Sperrdaten!C:D,2,FALSE)</f>
        <v>#N/A</v>
      </c>
      <c r="O59" s="32" t="str">
        <f t="shared" si="5"/>
        <v>45962</v>
      </c>
      <c r="P59" s="33" t="e">
        <f>VLOOKUP(O59,Sperrdaten!C:D,2,FALSE)</f>
        <v>#N/A</v>
      </c>
    </row>
    <row r="60" spans="1:16" ht="15" x14ac:dyDescent="0.2">
      <c r="A60" s="44">
        <f t="shared" ref="A60:A67" si="12">$A$56</f>
        <v>45962</v>
      </c>
      <c r="B60" s="6" t="s">
        <v>388</v>
      </c>
      <c r="C60" s="13" t="s">
        <v>145</v>
      </c>
      <c r="D60" s="13" t="s">
        <v>247</v>
      </c>
      <c r="E60" s="45"/>
      <c r="F60" s="1" t="str">
        <f t="shared" ref="F60:F67" si="13">$B$56</f>
        <v>Erlinsbach</v>
      </c>
      <c r="I60" s="31" t="str">
        <f t="shared" si="2"/>
        <v>45962GRD</v>
      </c>
      <c r="J60">
        <f>VLOOKUP(I60,Sperrdaten!H:I,2,FALSE)</f>
        <v>1</v>
      </c>
      <c r="K60" s="32" t="str">
        <f t="shared" si="3"/>
        <v>45962GRD</v>
      </c>
      <c r="L60" t="e">
        <f>VLOOKUP(K60,Sperrdaten!C:D,2,FALSE)</f>
        <v>#N/A</v>
      </c>
      <c r="M60" s="32" t="str">
        <f t="shared" si="4"/>
        <v>45962BWD</v>
      </c>
      <c r="N60" t="e">
        <f>VLOOKUP(M60,Sperrdaten!C:D,2,FALSE)</f>
        <v>#N/A</v>
      </c>
      <c r="O60" s="32" t="str">
        <f t="shared" si="5"/>
        <v>45962</v>
      </c>
      <c r="P60" s="33" t="e">
        <f>VLOOKUP(O60,Sperrdaten!C:D,2,FALSE)</f>
        <v>#N/A</v>
      </c>
    </row>
    <row r="61" spans="1:16" ht="15" x14ac:dyDescent="0.2">
      <c r="A61" s="44">
        <f t="shared" si="12"/>
        <v>45962</v>
      </c>
      <c r="B61" s="6" t="s">
        <v>370</v>
      </c>
      <c r="C61" s="13" t="s">
        <v>247</v>
      </c>
      <c r="D61" s="13" t="s">
        <v>42</v>
      </c>
      <c r="E61" s="45"/>
      <c r="F61" s="1" t="str">
        <f t="shared" si="13"/>
        <v>Erlinsbach</v>
      </c>
      <c r="I61" s="31" t="str">
        <f t="shared" si="2"/>
        <v>45962BWD</v>
      </c>
      <c r="J61" t="e">
        <f>VLOOKUP(I61,Sperrdaten!H:I,2,FALSE)</f>
        <v>#N/A</v>
      </c>
      <c r="K61" s="32" t="str">
        <f t="shared" si="3"/>
        <v>45962BWD</v>
      </c>
      <c r="L61" t="e">
        <f>VLOOKUP(K61,Sperrdaten!C:D,2,FALSE)</f>
        <v>#N/A</v>
      </c>
      <c r="M61" s="32" t="str">
        <f t="shared" si="4"/>
        <v>45962HBD</v>
      </c>
      <c r="N61" t="e">
        <f>VLOOKUP(M61,Sperrdaten!C:D,2,FALSE)</f>
        <v>#N/A</v>
      </c>
      <c r="O61" s="32" t="str">
        <f t="shared" si="5"/>
        <v>45962</v>
      </c>
      <c r="P61" s="33" t="e">
        <f>VLOOKUP(O61,Sperrdaten!C:D,2,FALSE)</f>
        <v>#N/A</v>
      </c>
    </row>
    <row r="62" spans="1:16" ht="15" x14ac:dyDescent="0.2">
      <c r="A62" s="44">
        <f t="shared" si="12"/>
        <v>45962</v>
      </c>
      <c r="B62" s="6" t="s">
        <v>27</v>
      </c>
      <c r="C62" s="13" t="s">
        <v>145</v>
      </c>
      <c r="D62" s="13" t="s">
        <v>292</v>
      </c>
      <c r="E62" s="45"/>
      <c r="F62" s="1" t="str">
        <f t="shared" si="13"/>
        <v>Erlinsbach</v>
      </c>
      <c r="I62" s="31" t="str">
        <f t="shared" si="2"/>
        <v>45962GRD</v>
      </c>
      <c r="J62">
        <f>VLOOKUP(I62,Sperrdaten!H:I,2,FALSE)</f>
        <v>1</v>
      </c>
      <c r="K62" s="32" t="str">
        <f t="shared" si="3"/>
        <v>45962GRD</v>
      </c>
      <c r="L62" t="e">
        <f>VLOOKUP(K62,Sperrdaten!C:D,2,FALSE)</f>
        <v>#N/A</v>
      </c>
      <c r="M62" s="32" t="str">
        <f t="shared" si="4"/>
        <v>45962ERD</v>
      </c>
      <c r="N62" t="e">
        <f>VLOOKUP(M62,Sperrdaten!C:D,2,FALSE)</f>
        <v>#N/A</v>
      </c>
      <c r="O62" s="32" t="str">
        <f t="shared" si="5"/>
        <v>45962</v>
      </c>
      <c r="P62" s="33" t="e">
        <f>VLOOKUP(O62,Sperrdaten!C:D,2,FALSE)</f>
        <v>#N/A</v>
      </c>
    </row>
    <row r="63" spans="1:16" ht="15" x14ac:dyDescent="0.2">
      <c r="A63" s="44">
        <f t="shared" si="12"/>
        <v>45962</v>
      </c>
      <c r="B63" s="6" t="s">
        <v>369</v>
      </c>
      <c r="C63" s="13" t="s">
        <v>42</v>
      </c>
      <c r="D63" s="13" t="s">
        <v>292</v>
      </c>
      <c r="E63" s="45"/>
      <c r="F63" s="1" t="str">
        <f t="shared" si="13"/>
        <v>Erlinsbach</v>
      </c>
      <c r="I63" s="31" t="str">
        <f t="shared" si="2"/>
        <v>45962HBD</v>
      </c>
      <c r="J63" t="e">
        <f>VLOOKUP(I63,Sperrdaten!H:I,2,FALSE)</f>
        <v>#N/A</v>
      </c>
      <c r="K63" s="32" t="str">
        <f t="shared" si="3"/>
        <v>45962HBD</v>
      </c>
      <c r="L63" t="e">
        <f>VLOOKUP(K63,Sperrdaten!C:D,2,FALSE)</f>
        <v>#N/A</v>
      </c>
      <c r="M63" s="32" t="str">
        <f t="shared" si="4"/>
        <v>45962ERD</v>
      </c>
      <c r="N63" t="e">
        <f>VLOOKUP(M63,Sperrdaten!C:D,2,FALSE)</f>
        <v>#N/A</v>
      </c>
      <c r="O63" s="32" t="str">
        <f t="shared" si="5"/>
        <v>45962</v>
      </c>
      <c r="P63" s="33" t="e">
        <f>VLOOKUP(O63,Sperrdaten!C:D,2,FALSE)</f>
        <v>#N/A</v>
      </c>
    </row>
    <row r="64" spans="1:16" ht="15" x14ac:dyDescent="0.2">
      <c r="A64" s="44">
        <f t="shared" si="12"/>
        <v>45962</v>
      </c>
      <c r="B64" s="6" t="s">
        <v>381</v>
      </c>
      <c r="C64" s="13" t="s">
        <v>247</v>
      </c>
      <c r="D64" s="13" t="s">
        <v>145</v>
      </c>
      <c r="E64" s="45"/>
      <c r="F64" s="1" t="str">
        <f t="shared" si="13"/>
        <v>Erlinsbach</v>
      </c>
      <c r="I64" s="31" t="str">
        <f t="shared" si="2"/>
        <v>45962BWD</v>
      </c>
      <c r="J64" t="e">
        <f>VLOOKUP(I64,Sperrdaten!H:I,2,FALSE)</f>
        <v>#N/A</v>
      </c>
      <c r="K64" s="32" t="str">
        <f t="shared" si="3"/>
        <v>45962BWD</v>
      </c>
      <c r="L64" t="e">
        <f>VLOOKUP(K64,Sperrdaten!C:D,2,FALSE)</f>
        <v>#N/A</v>
      </c>
      <c r="M64" s="32" t="str">
        <f t="shared" si="4"/>
        <v>45962GRD</v>
      </c>
      <c r="N64" t="e">
        <f>VLOOKUP(M64,Sperrdaten!C:D,2,FALSE)</f>
        <v>#N/A</v>
      </c>
      <c r="O64" s="32" t="str">
        <f t="shared" si="5"/>
        <v>45962</v>
      </c>
      <c r="P64" s="33" t="e">
        <f>VLOOKUP(O64,Sperrdaten!C:D,2,FALSE)</f>
        <v>#N/A</v>
      </c>
    </row>
    <row r="65" spans="1:16" ht="15" x14ac:dyDescent="0.2">
      <c r="A65" s="44">
        <f t="shared" si="12"/>
        <v>45962</v>
      </c>
      <c r="B65" s="6" t="s">
        <v>371</v>
      </c>
      <c r="C65" s="13" t="s">
        <v>42</v>
      </c>
      <c r="D65" s="13" t="s">
        <v>247</v>
      </c>
      <c r="E65" s="45"/>
      <c r="F65" s="1" t="str">
        <f t="shared" si="13"/>
        <v>Erlinsbach</v>
      </c>
      <c r="I65" s="31" t="str">
        <f t="shared" si="2"/>
        <v>45962HBD</v>
      </c>
      <c r="J65" t="e">
        <f>VLOOKUP(I65,Sperrdaten!H:I,2,FALSE)</f>
        <v>#N/A</v>
      </c>
      <c r="K65" s="32" t="str">
        <f t="shared" si="3"/>
        <v>45962HBD</v>
      </c>
      <c r="L65" t="e">
        <f>VLOOKUP(K65,Sperrdaten!C:D,2,FALSE)</f>
        <v>#N/A</v>
      </c>
      <c r="M65" s="32" t="str">
        <f t="shared" si="4"/>
        <v>45962BWD</v>
      </c>
      <c r="N65" t="e">
        <f>VLOOKUP(M65,Sperrdaten!C:D,2,FALSE)</f>
        <v>#N/A</v>
      </c>
      <c r="O65" s="32" t="str">
        <f t="shared" si="5"/>
        <v>45962</v>
      </c>
      <c r="P65" s="33" t="e">
        <f>VLOOKUP(O65,Sperrdaten!C:D,2,FALSE)</f>
        <v>#N/A</v>
      </c>
    </row>
    <row r="66" spans="1:16" ht="15" x14ac:dyDescent="0.2">
      <c r="A66" s="44">
        <f t="shared" si="12"/>
        <v>45962</v>
      </c>
      <c r="B66" s="6" t="s">
        <v>28</v>
      </c>
      <c r="C66" s="13" t="s">
        <v>292</v>
      </c>
      <c r="D66" s="13" t="s">
        <v>145</v>
      </c>
      <c r="E66" s="45"/>
      <c r="F66" s="1" t="str">
        <f t="shared" si="13"/>
        <v>Erlinsbach</v>
      </c>
      <c r="I66" s="31" t="str">
        <f t="shared" si="2"/>
        <v>45962ERD</v>
      </c>
      <c r="J66" t="e">
        <f>VLOOKUP(I66,Sperrdaten!H:I,2,FALSE)</f>
        <v>#N/A</v>
      </c>
      <c r="K66" s="32" t="str">
        <f t="shared" si="3"/>
        <v>45962ERD</v>
      </c>
      <c r="L66" t="e">
        <f>VLOOKUP(K66,Sperrdaten!C:D,2,FALSE)</f>
        <v>#N/A</v>
      </c>
      <c r="M66" s="32" t="str">
        <f t="shared" si="4"/>
        <v>45962GRD</v>
      </c>
      <c r="N66" t="e">
        <f>VLOOKUP(M66,Sperrdaten!C:D,2,FALSE)</f>
        <v>#N/A</v>
      </c>
      <c r="O66" s="32" t="str">
        <f t="shared" si="5"/>
        <v>45962</v>
      </c>
      <c r="P66" s="33" t="e">
        <f>VLOOKUP(O66,Sperrdaten!C:D,2,FALSE)</f>
        <v>#N/A</v>
      </c>
    </row>
    <row r="67" spans="1:16" ht="16" thickBot="1" x14ac:dyDescent="0.25">
      <c r="A67" s="46">
        <f t="shared" si="12"/>
        <v>45962</v>
      </c>
      <c r="B67" s="47" t="s">
        <v>33</v>
      </c>
      <c r="C67" s="48"/>
      <c r="D67" s="48"/>
      <c r="E67" s="49"/>
      <c r="F67" s="1" t="str">
        <f t="shared" si="13"/>
        <v>Erlinsbach</v>
      </c>
      <c r="I67" s="31" t="str">
        <f t="shared" si="2"/>
        <v>45962</v>
      </c>
      <c r="J67" t="e">
        <f>VLOOKUP(I67,Sperrdaten!H:I,2,FALSE)</f>
        <v>#N/A</v>
      </c>
      <c r="K67" s="32" t="str">
        <f t="shared" si="3"/>
        <v>45962</v>
      </c>
      <c r="L67" t="e">
        <f>VLOOKUP(K67,Sperrdaten!C:D,2,FALSE)</f>
        <v>#N/A</v>
      </c>
      <c r="M67" s="32" t="str">
        <f t="shared" si="4"/>
        <v>45962</v>
      </c>
      <c r="N67" t="e">
        <f>VLOOKUP(M67,Sperrdaten!C:D,2,FALSE)</f>
        <v>#N/A</v>
      </c>
      <c r="O67" s="32" t="str">
        <f t="shared" si="5"/>
        <v>45962</v>
      </c>
      <c r="P67" s="33" t="e">
        <f>VLOOKUP(O67,Sperrdaten!C:D,2,FALSE)</f>
        <v>#N/A</v>
      </c>
    </row>
    <row r="68" spans="1:16" ht="16" thickBot="1" x14ac:dyDescent="0.25">
      <c r="A68" s="66"/>
      <c r="B68" s="66"/>
      <c r="C68" s="66"/>
      <c r="D68" s="66"/>
      <c r="E68" s="66"/>
      <c r="F68" s="66"/>
      <c r="G68" s="66"/>
      <c r="H68" s="66"/>
      <c r="I68" s="31" t="str">
        <f t="shared" si="2"/>
        <v/>
      </c>
      <c r="J68">
        <f>VLOOKUP(I68,Sperrdaten!H:I,2,FALSE)</f>
        <v>1</v>
      </c>
      <c r="K68" s="32" t="str">
        <f t="shared" si="3"/>
        <v/>
      </c>
      <c r="L68">
        <f>VLOOKUP(K68,Sperrdaten!C:D,2,FALSE)</f>
        <v>1</v>
      </c>
      <c r="M68" s="32" t="str">
        <f t="shared" si="4"/>
        <v/>
      </c>
      <c r="N68">
        <f>VLOOKUP(M68,Sperrdaten!C:D,2,FALSE)</f>
        <v>1</v>
      </c>
      <c r="O68" s="32" t="str">
        <f t="shared" si="5"/>
        <v/>
      </c>
      <c r="P68" s="33">
        <f>VLOOKUP(O68,Sperrdaten!C:D,2,FALSE)</f>
        <v>1</v>
      </c>
    </row>
    <row r="69" spans="1:16" ht="15" x14ac:dyDescent="0.2">
      <c r="A69" s="91">
        <v>45962</v>
      </c>
      <c r="B69" s="93" t="s">
        <v>109</v>
      </c>
      <c r="C69" s="93"/>
      <c r="D69" s="93"/>
      <c r="E69" s="94"/>
      <c r="I69" s="31" t="str">
        <f t="shared" si="2"/>
        <v>45962</v>
      </c>
      <c r="J69" t="e">
        <f>VLOOKUP(I69,Sperrdaten!H:I,2,FALSE)</f>
        <v>#N/A</v>
      </c>
      <c r="K69" s="32" t="str">
        <f t="shared" si="3"/>
        <v>45962</v>
      </c>
      <c r="L69" t="e">
        <f>VLOOKUP(K69,Sperrdaten!C:D,2,FALSE)</f>
        <v>#N/A</v>
      </c>
      <c r="M69" s="32" t="str">
        <f t="shared" si="4"/>
        <v>45962</v>
      </c>
      <c r="N69" t="e">
        <f>VLOOKUP(M69,Sperrdaten!C:D,2,FALSE)</f>
        <v>#N/A</v>
      </c>
      <c r="O69" s="32" t="str">
        <f t="shared" si="5"/>
        <v>45962</v>
      </c>
      <c r="P69" s="33" t="e">
        <f>VLOOKUP(O69,Sperrdaten!C:D,2,FALSE)</f>
        <v>#N/A</v>
      </c>
    </row>
    <row r="70" spans="1:16" ht="15" x14ac:dyDescent="0.2">
      <c r="A70" s="92"/>
      <c r="B70" s="85"/>
      <c r="C70" s="85"/>
      <c r="D70" s="85"/>
      <c r="E70" s="95"/>
      <c r="I70" s="31" t="str">
        <f t="shared" si="2"/>
        <v/>
      </c>
      <c r="J70">
        <f>VLOOKUP(I70,Sperrdaten!H:I,2,FALSE)</f>
        <v>1</v>
      </c>
      <c r="K70" s="32" t="str">
        <f t="shared" si="3"/>
        <v/>
      </c>
      <c r="L70">
        <f>VLOOKUP(K70,Sperrdaten!C:D,2,FALSE)</f>
        <v>1</v>
      </c>
      <c r="M70" s="32" t="str">
        <f t="shared" si="4"/>
        <v/>
      </c>
      <c r="N70">
        <f>VLOOKUP(M70,Sperrdaten!C:D,2,FALSE)</f>
        <v>1</v>
      </c>
      <c r="O70" s="32" t="str">
        <f t="shared" si="5"/>
        <v/>
      </c>
      <c r="P70" s="33">
        <f>VLOOKUP(O70,Sperrdaten!C:D,2,FALSE)</f>
        <v>1</v>
      </c>
    </row>
    <row r="71" spans="1:16" ht="15" x14ac:dyDescent="0.2">
      <c r="A71" s="92"/>
      <c r="B71" s="14" t="s">
        <v>11</v>
      </c>
      <c r="C71" s="15" t="s">
        <v>12</v>
      </c>
      <c r="D71" s="15" t="s">
        <v>13</v>
      </c>
      <c r="E71" s="43" t="s">
        <v>14</v>
      </c>
      <c r="I71" s="31" t="str">
        <f t="shared" si="2"/>
        <v>h</v>
      </c>
      <c r="J71" t="e">
        <f>VLOOKUP(I71,Sperrdaten!H:I,2,FALSE)</f>
        <v>#N/A</v>
      </c>
      <c r="K71" s="32" t="str">
        <f t="shared" si="3"/>
        <v>h</v>
      </c>
      <c r="L71" t="e">
        <f>VLOOKUP(K71,Sperrdaten!C:D,2,FALSE)</f>
        <v>#N/A</v>
      </c>
      <c r="M71" s="32" t="str">
        <f t="shared" si="4"/>
        <v>a</v>
      </c>
      <c r="N71" t="e">
        <f>VLOOKUP(M71,Sperrdaten!C:D,2,FALSE)</f>
        <v>#N/A</v>
      </c>
      <c r="O71" s="32" t="str">
        <f t="shared" si="5"/>
        <v>SR</v>
      </c>
      <c r="P71" s="33" t="e">
        <f>VLOOKUP(O71,Sperrdaten!C:D,2,FALSE)</f>
        <v>#N/A</v>
      </c>
    </row>
    <row r="72" spans="1:16" ht="15" x14ac:dyDescent="0.2">
      <c r="A72" s="44">
        <f>$A$69</f>
        <v>45962</v>
      </c>
      <c r="B72" s="12" t="s">
        <v>26</v>
      </c>
      <c r="C72" s="13" t="s">
        <v>289</v>
      </c>
      <c r="D72" s="13" t="s">
        <v>288</v>
      </c>
      <c r="E72" s="45"/>
      <c r="F72" s="1" t="str">
        <f>$B$69</f>
        <v>Kernenried</v>
      </c>
      <c r="I72" s="31" t="str">
        <f t="shared" ref="I72:I135" si="14">A72&amp;C72</f>
        <v>45962KWD</v>
      </c>
      <c r="J72" t="e">
        <f>VLOOKUP(I72,Sperrdaten!H:I,2,FALSE)</f>
        <v>#N/A</v>
      </c>
      <c r="K72" s="32" t="str">
        <f t="shared" ref="K72:K135" si="15">A72&amp;C72</f>
        <v>45962KWD</v>
      </c>
      <c r="L72" t="e">
        <f>VLOOKUP(K72,Sperrdaten!C:D,2,FALSE)</f>
        <v>#N/A</v>
      </c>
      <c r="M72" s="32" t="str">
        <f t="shared" ref="M72:M135" si="16">A72&amp;D72</f>
        <v>45962KSD</v>
      </c>
      <c r="N72" t="e">
        <f>VLOOKUP(M72,Sperrdaten!C:D,2,FALSE)</f>
        <v>#N/A</v>
      </c>
      <c r="O72" s="32" t="str">
        <f t="shared" ref="O72:O135" si="17">A72&amp;E72</f>
        <v>45962</v>
      </c>
      <c r="P72" s="33" t="e">
        <f>VLOOKUP(O72,Sperrdaten!C:D,2,FALSE)</f>
        <v>#N/A</v>
      </c>
    </row>
    <row r="73" spans="1:16" ht="15" x14ac:dyDescent="0.2">
      <c r="A73" s="44">
        <f t="shared" ref="A73:A80" si="18">$A$69</f>
        <v>45962</v>
      </c>
      <c r="B73" s="6" t="s">
        <v>388</v>
      </c>
      <c r="C73" s="13" t="s">
        <v>309</v>
      </c>
      <c r="D73" s="13" t="s">
        <v>186</v>
      </c>
      <c r="E73" s="45"/>
      <c r="F73" s="1" t="str">
        <f t="shared" ref="F73:F80" si="19">$B$69</f>
        <v>Kernenried</v>
      </c>
      <c r="I73" s="31" t="str">
        <f t="shared" si="14"/>
        <v>45962VAD</v>
      </c>
      <c r="J73" t="e">
        <f>VLOOKUP(I73,Sperrdaten!H:I,2,FALSE)</f>
        <v>#N/A</v>
      </c>
      <c r="K73" s="32" t="str">
        <f t="shared" si="15"/>
        <v>45962VAD</v>
      </c>
      <c r="L73" t="e">
        <f>VLOOKUP(K73,Sperrdaten!C:D,2,FALSE)</f>
        <v>#N/A</v>
      </c>
      <c r="M73" s="32" t="str">
        <f t="shared" si="16"/>
        <v>45962GAD</v>
      </c>
      <c r="N73" t="e">
        <f>VLOOKUP(M73,Sperrdaten!C:D,2,FALSE)</f>
        <v>#N/A</v>
      </c>
      <c r="O73" s="32" t="str">
        <f t="shared" si="17"/>
        <v>45962</v>
      </c>
      <c r="P73" s="33" t="e">
        <f>VLOOKUP(O73,Sperrdaten!C:D,2,FALSE)</f>
        <v>#N/A</v>
      </c>
    </row>
    <row r="74" spans="1:16" ht="15" x14ac:dyDescent="0.2">
      <c r="A74" s="44">
        <f t="shared" si="18"/>
        <v>45962</v>
      </c>
      <c r="B74" s="6" t="s">
        <v>370</v>
      </c>
      <c r="C74" s="13" t="s">
        <v>289</v>
      </c>
      <c r="D74" s="13" t="s">
        <v>309</v>
      </c>
      <c r="E74" s="45"/>
      <c r="F74" s="1" t="str">
        <f t="shared" si="19"/>
        <v>Kernenried</v>
      </c>
      <c r="I74" s="31" t="str">
        <f t="shared" si="14"/>
        <v>45962KWD</v>
      </c>
      <c r="J74" t="e">
        <f>VLOOKUP(I74,Sperrdaten!H:I,2,FALSE)</f>
        <v>#N/A</v>
      </c>
      <c r="K74" s="32" t="str">
        <f t="shared" si="15"/>
        <v>45962KWD</v>
      </c>
      <c r="L74" t="e">
        <f>VLOOKUP(K74,Sperrdaten!C:D,2,FALSE)</f>
        <v>#N/A</v>
      </c>
      <c r="M74" s="32" t="str">
        <f t="shared" si="16"/>
        <v>45962VAD</v>
      </c>
      <c r="N74" t="e">
        <f>VLOOKUP(M74,Sperrdaten!C:D,2,FALSE)</f>
        <v>#N/A</v>
      </c>
      <c r="O74" s="32" t="str">
        <f t="shared" si="17"/>
        <v>45962</v>
      </c>
      <c r="P74" s="33" t="e">
        <f>VLOOKUP(O74,Sperrdaten!C:D,2,FALSE)</f>
        <v>#N/A</v>
      </c>
    </row>
    <row r="75" spans="1:16" ht="15" x14ac:dyDescent="0.2">
      <c r="A75" s="44">
        <f t="shared" si="18"/>
        <v>45962</v>
      </c>
      <c r="B75" s="6" t="s">
        <v>27</v>
      </c>
      <c r="C75" s="13" t="s">
        <v>288</v>
      </c>
      <c r="D75" s="13" t="s">
        <v>186</v>
      </c>
      <c r="E75" s="45"/>
      <c r="F75" s="1" t="str">
        <f t="shared" si="19"/>
        <v>Kernenried</v>
      </c>
      <c r="I75" s="31" t="str">
        <f t="shared" si="14"/>
        <v>45962KSD</v>
      </c>
      <c r="J75" t="e">
        <f>VLOOKUP(I75,Sperrdaten!H:I,2,FALSE)</f>
        <v>#N/A</v>
      </c>
      <c r="K75" s="32" t="str">
        <f t="shared" si="15"/>
        <v>45962KSD</v>
      </c>
      <c r="L75" t="e">
        <f>VLOOKUP(K75,Sperrdaten!C:D,2,FALSE)</f>
        <v>#N/A</v>
      </c>
      <c r="M75" s="32" t="str">
        <f t="shared" si="16"/>
        <v>45962GAD</v>
      </c>
      <c r="N75" t="e">
        <f>VLOOKUP(M75,Sperrdaten!C:D,2,FALSE)</f>
        <v>#N/A</v>
      </c>
      <c r="O75" s="32" t="str">
        <f t="shared" si="17"/>
        <v>45962</v>
      </c>
      <c r="P75" s="33" t="e">
        <f>VLOOKUP(O75,Sperrdaten!C:D,2,FALSE)</f>
        <v>#N/A</v>
      </c>
    </row>
    <row r="76" spans="1:16" ht="15" x14ac:dyDescent="0.2">
      <c r="A76" s="44">
        <f t="shared" si="18"/>
        <v>45962</v>
      </c>
      <c r="B76" s="6" t="s">
        <v>369</v>
      </c>
      <c r="C76" s="13" t="s">
        <v>288</v>
      </c>
      <c r="D76" s="13" t="s">
        <v>289</v>
      </c>
      <c r="E76" s="45"/>
      <c r="F76" s="1" t="str">
        <f t="shared" si="19"/>
        <v>Kernenried</v>
      </c>
      <c r="I76" s="31" t="str">
        <f t="shared" si="14"/>
        <v>45962KSD</v>
      </c>
      <c r="J76" t="e">
        <f>VLOOKUP(I76,Sperrdaten!H:I,2,FALSE)</f>
        <v>#N/A</v>
      </c>
      <c r="K76" s="32" t="str">
        <f t="shared" si="15"/>
        <v>45962KSD</v>
      </c>
      <c r="L76" t="e">
        <f>VLOOKUP(K76,Sperrdaten!C:D,2,FALSE)</f>
        <v>#N/A</v>
      </c>
      <c r="M76" s="32" t="str">
        <f t="shared" si="16"/>
        <v>45962KWD</v>
      </c>
      <c r="N76" t="e">
        <f>VLOOKUP(M76,Sperrdaten!C:D,2,FALSE)</f>
        <v>#N/A</v>
      </c>
      <c r="O76" s="32" t="str">
        <f t="shared" si="17"/>
        <v>45962</v>
      </c>
      <c r="P76" s="33" t="e">
        <f>VLOOKUP(O76,Sperrdaten!C:D,2,FALSE)</f>
        <v>#N/A</v>
      </c>
    </row>
    <row r="77" spans="1:16" ht="15" x14ac:dyDescent="0.2">
      <c r="A77" s="44">
        <f t="shared" si="18"/>
        <v>45962</v>
      </c>
      <c r="B77" s="6" t="s">
        <v>381</v>
      </c>
      <c r="C77" s="13" t="s">
        <v>186</v>
      </c>
      <c r="D77" s="13" t="s">
        <v>309</v>
      </c>
      <c r="E77" s="45"/>
      <c r="F77" s="1" t="str">
        <f t="shared" si="19"/>
        <v>Kernenried</v>
      </c>
      <c r="I77" s="31" t="str">
        <f t="shared" si="14"/>
        <v>45962GAD</v>
      </c>
      <c r="J77" t="e">
        <f>VLOOKUP(I77,Sperrdaten!H:I,2,FALSE)</f>
        <v>#N/A</v>
      </c>
      <c r="K77" s="32" t="str">
        <f t="shared" si="15"/>
        <v>45962GAD</v>
      </c>
      <c r="L77" t="e">
        <f>VLOOKUP(K77,Sperrdaten!C:D,2,FALSE)</f>
        <v>#N/A</v>
      </c>
      <c r="M77" s="32" t="str">
        <f t="shared" si="16"/>
        <v>45962VAD</v>
      </c>
      <c r="N77" t="e">
        <f>VLOOKUP(M77,Sperrdaten!C:D,2,FALSE)</f>
        <v>#N/A</v>
      </c>
      <c r="O77" s="32" t="str">
        <f t="shared" si="17"/>
        <v>45962</v>
      </c>
      <c r="P77" s="33" t="e">
        <f>VLOOKUP(O77,Sperrdaten!C:D,2,FALSE)</f>
        <v>#N/A</v>
      </c>
    </row>
    <row r="78" spans="1:16" ht="15" x14ac:dyDescent="0.2">
      <c r="A78" s="44">
        <f t="shared" si="18"/>
        <v>45962</v>
      </c>
      <c r="B78" s="6" t="s">
        <v>371</v>
      </c>
      <c r="C78" s="13" t="s">
        <v>309</v>
      </c>
      <c r="D78" s="13" t="s">
        <v>289</v>
      </c>
      <c r="E78" s="45"/>
      <c r="F78" s="1" t="str">
        <f t="shared" si="19"/>
        <v>Kernenried</v>
      </c>
      <c r="I78" s="31" t="str">
        <f t="shared" si="14"/>
        <v>45962VAD</v>
      </c>
      <c r="J78" t="e">
        <f>VLOOKUP(I78,Sperrdaten!H:I,2,FALSE)</f>
        <v>#N/A</v>
      </c>
      <c r="K78" s="32" t="str">
        <f t="shared" si="15"/>
        <v>45962VAD</v>
      </c>
      <c r="L78" t="e">
        <f>VLOOKUP(K78,Sperrdaten!C:D,2,FALSE)</f>
        <v>#N/A</v>
      </c>
      <c r="M78" s="32" t="str">
        <f t="shared" si="16"/>
        <v>45962KWD</v>
      </c>
      <c r="N78" t="e">
        <f>VLOOKUP(M78,Sperrdaten!C:D,2,FALSE)</f>
        <v>#N/A</v>
      </c>
      <c r="O78" s="32" t="str">
        <f t="shared" si="17"/>
        <v>45962</v>
      </c>
      <c r="P78" s="33" t="e">
        <f>VLOOKUP(O78,Sperrdaten!C:D,2,FALSE)</f>
        <v>#N/A</v>
      </c>
    </row>
    <row r="79" spans="1:16" ht="15" x14ac:dyDescent="0.2">
      <c r="A79" s="44">
        <f t="shared" si="18"/>
        <v>45962</v>
      </c>
      <c r="B79" s="6" t="s">
        <v>28</v>
      </c>
      <c r="C79" s="13" t="s">
        <v>186</v>
      </c>
      <c r="D79" s="71" t="s">
        <v>288</v>
      </c>
      <c r="E79" s="45"/>
      <c r="F79" s="1" t="str">
        <f t="shared" si="19"/>
        <v>Kernenried</v>
      </c>
      <c r="I79" s="31" t="str">
        <f t="shared" si="14"/>
        <v>45962GAD</v>
      </c>
      <c r="J79" t="e">
        <f>VLOOKUP(I79,Sperrdaten!H:I,2,FALSE)</f>
        <v>#N/A</v>
      </c>
      <c r="K79" s="32" t="str">
        <f t="shared" si="15"/>
        <v>45962GAD</v>
      </c>
      <c r="L79" t="e">
        <f>VLOOKUP(K79,Sperrdaten!C:D,2,FALSE)</f>
        <v>#N/A</v>
      </c>
      <c r="M79" s="32" t="str">
        <f t="shared" si="16"/>
        <v>45962KSD</v>
      </c>
      <c r="N79" t="e">
        <f>VLOOKUP(M79,Sperrdaten!C:D,2,FALSE)</f>
        <v>#N/A</v>
      </c>
      <c r="O79" s="32" t="str">
        <f t="shared" si="17"/>
        <v>45962</v>
      </c>
      <c r="P79" s="33" t="e">
        <f>VLOOKUP(O79,Sperrdaten!C:D,2,FALSE)</f>
        <v>#N/A</v>
      </c>
    </row>
    <row r="80" spans="1:16" ht="16" thickBot="1" x14ac:dyDescent="0.25">
      <c r="A80" s="46">
        <f t="shared" si="18"/>
        <v>45962</v>
      </c>
      <c r="B80" s="47" t="s">
        <v>33</v>
      </c>
      <c r="C80" s="48"/>
      <c r="D80" s="48"/>
      <c r="E80" s="49"/>
      <c r="F80" s="1" t="str">
        <f t="shared" si="19"/>
        <v>Kernenried</v>
      </c>
      <c r="I80" s="31" t="str">
        <f t="shared" si="14"/>
        <v>45962</v>
      </c>
      <c r="J80" t="e">
        <f>VLOOKUP(I80,Sperrdaten!H:I,2,FALSE)</f>
        <v>#N/A</v>
      </c>
      <c r="K80" s="32" t="str">
        <f t="shared" si="15"/>
        <v>45962</v>
      </c>
      <c r="L80" t="e">
        <f>VLOOKUP(K80,Sperrdaten!C:D,2,FALSE)</f>
        <v>#N/A</v>
      </c>
      <c r="M80" s="32" t="str">
        <f t="shared" si="16"/>
        <v>45962</v>
      </c>
      <c r="N80" t="e">
        <f>VLOOKUP(M80,Sperrdaten!C:D,2,FALSE)</f>
        <v>#N/A</v>
      </c>
      <c r="O80" s="32" t="str">
        <f t="shared" si="17"/>
        <v>45962</v>
      </c>
      <c r="P80" s="33" t="e">
        <f>VLOOKUP(O80,Sperrdaten!C:D,2,FALSE)</f>
        <v>#N/A</v>
      </c>
    </row>
    <row r="81" spans="1:16" ht="16" thickBot="1" x14ac:dyDescent="0.25">
      <c r="I81" s="31" t="str">
        <f t="shared" si="14"/>
        <v/>
      </c>
      <c r="J81">
        <f>VLOOKUP(I81,Sperrdaten!H:I,2,FALSE)</f>
        <v>1</v>
      </c>
      <c r="K81" s="32" t="str">
        <f t="shared" si="15"/>
        <v/>
      </c>
      <c r="L81">
        <f>VLOOKUP(K81,Sperrdaten!C:D,2,FALSE)</f>
        <v>1</v>
      </c>
      <c r="M81" s="32" t="str">
        <f t="shared" si="16"/>
        <v/>
      </c>
      <c r="N81">
        <f>VLOOKUP(M81,Sperrdaten!C:D,2,FALSE)</f>
        <v>1</v>
      </c>
      <c r="O81" s="32" t="str">
        <f t="shared" si="17"/>
        <v/>
      </c>
      <c r="P81" s="33">
        <f>VLOOKUP(O81,Sperrdaten!C:D,2,FALSE)</f>
        <v>1</v>
      </c>
    </row>
    <row r="82" spans="1:16" ht="15" x14ac:dyDescent="0.2">
      <c r="A82" s="91">
        <v>46151</v>
      </c>
      <c r="B82" s="93" t="s">
        <v>109</v>
      </c>
      <c r="C82" s="93"/>
      <c r="D82" s="93"/>
      <c r="E82" s="94"/>
      <c r="I82" s="31" t="str">
        <f t="shared" si="14"/>
        <v>46151</v>
      </c>
      <c r="J82" t="e">
        <f>VLOOKUP(I82,Sperrdaten!H:I,2,FALSE)</f>
        <v>#N/A</v>
      </c>
      <c r="K82" s="32" t="str">
        <f t="shared" si="15"/>
        <v>46151</v>
      </c>
      <c r="L82" t="e">
        <f>VLOOKUP(K82,Sperrdaten!C:D,2,FALSE)</f>
        <v>#N/A</v>
      </c>
      <c r="M82" s="32" t="str">
        <f t="shared" si="16"/>
        <v>46151</v>
      </c>
      <c r="N82" t="e">
        <f>VLOOKUP(M82,Sperrdaten!C:D,2,FALSE)</f>
        <v>#N/A</v>
      </c>
      <c r="O82" s="32" t="str">
        <f t="shared" si="17"/>
        <v>46151</v>
      </c>
      <c r="P82" s="33" t="e">
        <f>VLOOKUP(O82,Sperrdaten!C:D,2,FALSE)</f>
        <v>#N/A</v>
      </c>
    </row>
    <row r="83" spans="1:16" ht="15" x14ac:dyDescent="0.2">
      <c r="A83" s="92"/>
      <c r="B83" s="85"/>
      <c r="C83" s="85"/>
      <c r="D83" s="85"/>
      <c r="E83" s="95"/>
      <c r="I83" s="31" t="str">
        <f t="shared" si="14"/>
        <v/>
      </c>
      <c r="J83">
        <f>VLOOKUP(I83,Sperrdaten!H:I,2,FALSE)</f>
        <v>1</v>
      </c>
      <c r="K83" s="32" t="str">
        <f t="shared" si="15"/>
        <v/>
      </c>
      <c r="L83">
        <f>VLOOKUP(K83,Sperrdaten!C:D,2,FALSE)</f>
        <v>1</v>
      </c>
      <c r="M83" s="32" t="str">
        <f t="shared" si="16"/>
        <v/>
      </c>
      <c r="N83">
        <f>VLOOKUP(M83,Sperrdaten!C:D,2,FALSE)</f>
        <v>1</v>
      </c>
      <c r="O83" s="32" t="str">
        <f t="shared" si="17"/>
        <v/>
      </c>
      <c r="P83" s="33">
        <f>VLOOKUP(O83,Sperrdaten!C:D,2,FALSE)</f>
        <v>1</v>
      </c>
    </row>
    <row r="84" spans="1:16" ht="15" x14ac:dyDescent="0.2">
      <c r="A84" s="92"/>
      <c r="B84" s="14" t="s">
        <v>11</v>
      </c>
      <c r="C84" s="15" t="s">
        <v>12</v>
      </c>
      <c r="D84" s="15" t="s">
        <v>13</v>
      </c>
      <c r="E84" s="43" t="s">
        <v>14</v>
      </c>
      <c r="I84" s="31" t="str">
        <f t="shared" si="14"/>
        <v>h</v>
      </c>
      <c r="J84" t="e">
        <f>VLOOKUP(I84,Sperrdaten!H:I,2,FALSE)</f>
        <v>#N/A</v>
      </c>
      <c r="K84" s="32" t="str">
        <f t="shared" si="15"/>
        <v>h</v>
      </c>
      <c r="L84" t="e">
        <f>VLOOKUP(K84,Sperrdaten!C:D,2,FALSE)</f>
        <v>#N/A</v>
      </c>
      <c r="M84" s="32" t="str">
        <f t="shared" si="16"/>
        <v>a</v>
      </c>
      <c r="N84" t="e">
        <f>VLOOKUP(M84,Sperrdaten!C:D,2,FALSE)</f>
        <v>#N/A</v>
      </c>
      <c r="O84" s="32" t="str">
        <f t="shared" si="17"/>
        <v>SR</v>
      </c>
      <c r="P84" s="33" t="e">
        <f>VLOOKUP(O84,Sperrdaten!C:D,2,FALSE)</f>
        <v>#N/A</v>
      </c>
    </row>
    <row r="85" spans="1:16" ht="15" x14ac:dyDescent="0.2">
      <c r="A85" s="44">
        <f>$A$82</f>
        <v>46151</v>
      </c>
      <c r="B85" s="12" t="s">
        <v>26</v>
      </c>
      <c r="C85" s="13" t="s">
        <v>289</v>
      </c>
      <c r="D85" s="13" t="s">
        <v>279</v>
      </c>
      <c r="E85" s="45"/>
      <c r="F85" s="1" t="str">
        <f>$B$82</f>
        <v>Kernenried</v>
      </c>
      <c r="I85" s="31" t="str">
        <f t="shared" si="14"/>
        <v>46151KWD</v>
      </c>
      <c r="J85" t="e">
        <f>VLOOKUP(I85,Sperrdaten!H:I,2,FALSE)</f>
        <v>#N/A</v>
      </c>
      <c r="K85" s="32" t="str">
        <f t="shared" si="15"/>
        <v>46151KWD</v>
      </c>
      <c r="L85" t="e">
        <f>VLOOKUP(K85,Sperrdaten!C:D,2,FALSE)</f>
        <v>#N/A</v>
      </c>
      <c r="M85" s="32" t="str">
        <f t="shared" si="16"/>
        <v>46151AED</v>
      </c>
      <c r="N85" t="e">
        <f>VLOOKUP(M85,Sperrdaten!C:D,2,FALSE)</f>
        <v>#N/A</v>
      </c>
      <c r="O85" s="32" t="str">
        <f t="shared" si="17"/>
        <v>46151</v>
      </c>
      <c r="P85" s="33" t="e">
        <f>VLOOKUP(O85,Sperrdaten!C:D,2,FALSE)</f>
        <v>#N/A</v>
      </c>
    </row>
    <row r="86" spans="1:16" ht="15" x14ac:dyDescent="0.2">
      <c r="A86" s="44">
        <f t="shared" ref="A86:A93" si="20">$A$82</f>
        <v>46151</v>
      </c>
      <c r="B86" s="6" t="s">
        <v>388</v>
      </c>
      <c r="C86" s="13" t="s">
        <v>288</v>
      </c>
      <c r="D86" s="13" t="s">
        <v>309</v>
      </c>
      <c r="E86" s="45"/>
      <c r="F86" s="1" t="str">
        <f t="shared" ref="F86:F93" si="21">$B$82</f>
        <v>Kernenried</v>
      </c>
      <c r="I86" s="31" t="str">
        <f t="shared" si="14"/>
        <v>46151KSD</v>
      </c>
      <c r="J86" t="e">
        <f>VLOOKUP(I86,Sperrdaten!H:I,2,FALSE)</f>
        <v>#N/A</v>
      </c>
      <c r="K86" s="32" t="str">
        <f t="shared" si="15"/>
        <v>46151KSD</v>
      </c>
      <c r="L86" t="e">
        <f>VLOOKUP(K86,Sperrdaten!C:D,2,FALSE)</f>
        <v>#N/A</v>
      </c>
      <c r="M86" s="32" t="str">
        <f t="shared" si="16"/>
        <v>46151VAD</v>
      </c>
      <c r="N86" t="e">
        <f>VLOOKUP(M86,Sperrdaten!C:D,2,FALSE)</f>
        <v>#N/A</v>
      </c>
      <c r="O86" s="32" t="str">
        <f t="shared" si="17"/>
        <v>46151</v>
      </c>
      <c r="P86" s="33" t="e">
        <f>VLOOKUP(O86,Sperrdaten!C:D,2,FALSE)</f>
        <v>#N/A</v>
      </c>
    </row>
    <row r="87" spans="1:16" ht="15" x14ac:dyDescent="0.2">
      <c r="A87" s="44">
        <f t="shared" si="20"/>
        <v>46151</v>
      </c>
      <c r="B87" s="6" t="s">
        <v>370</v>
      </c>
      <c r="C87" s="13" t="s">
        <v>288</v>
      </c>
      <c r="D87" s="13" t="s">
        <v>279</v>
      </c>
      <c r="E87" s="45"/>
      <c r="F87" s="1" t="str">
        <f t="shared" si="21"/>
        <v>Kernenried</v>
      </c>
      <c r="I87" s="31" t="str">
        <f t="shared" si="14"/>
        <v>46151KSD</v>
      </c>
      <c r="J87" t="e">
        <f>VLOOKUP(I87,Sperrdaten!H:I,2,FALSE)</f>
        <v>#N/A</v>
      </c>
      <c r="K87" s="32" t="str">
        <f t="shared" si="15"/>
        <v>46151KSD</v>
      </c>
      <c r="L87" t="e">
        <f>VLOOKUP(K87,Sperrdaten!C:D,2,FALSE)</f>
        <v>#N/A</v>
      </c>
      <c r="M87" s="32" t="str">
        <f t="shared" si="16"/>
        <v>46151AED</v>
      </c>
      <c r="N87" t="e">
        <f>VLOOKUP(M87,Sperrdaten!C:D,2,FALSE)</f>
        <v>#N/A</v>
      </c>
      <c r="O87" s="32" t="str">
        <f t="shared" si="17"/>
        <v>46151</v>
      </c>
      <c r="P87" s="33" t="e">
        <f>VLOOKUP(O87,Sperrdaten!C:D,2,FALSE)</f>
        <v>#N/A</v>
      </c>
    </row>
    <row r="88" spans="1:16" ht="15" x14ac:dyDescent="0.2">
      <c r="A88" s="44">
        <f t="shared" si="20"/>
        <v>46151</v>
      </c>
      <c r="B88" s="6" t="s">
        <v>27</v>
      </c>
      <c r="C88" s="13" t="s">
        <v>309</v>
      </c>
      <c r="D88" s="13" t="s">
        <v>289</v>
      </c>
      <c r="E88" s="45"/>
      <c r="F88" s="1" t="str">
        <f t="shared" si="21"/>
        <v>Kernenried</v>
      </c>
      <c r="I88" s="31" t="str">
        <f t="shared" si="14"/>
        <v>46151VAD</v>
      </c>
      <c r="J88" t="e">
        <f>VLOOKUP(I88,Sperrdaten!H:I,2,FALSE)</f>
        <v>#N/A</v>
      </c>
      <c r="K88" s="32" t="str">
        <f t="shared" si="15"/>
        <v>46151VAD</v>
      </c>
      <c r="L88" t="e">
        <f>VLOOKUP(K88,Sperrdaten!C:D,2,FALSE)</f>
        <v>#N/A</v>
      </c>
      <c r="M88" s="32" t="str">
        <f t="shared" si="16"/>
        <v>46151KWD</v>
      </c>
      <c r="N88" t="e">
        <f>VLOOKUP(M88,Sperrdaten!C:D,2,FALSE)</f>
        <v>#N/A</v>
      </c>
      <c r="O88" s="32" t="str">
        <f t="shared" si="17"/>
        <v>46151</v>
      </c>
      <c r="P88" s="33" t="e">
        <f>VLOOKUP(O88,Sperrdaten!C:D,2,FALSE)</f>
        <v>#N/A</v>
      </c>
    </row>
    <row r="89" spans="1:16" ht="15" x14ac:dyDescent="0.2">
      <c r="A89" s="44">
        <f t="shared" si="20"/>
        <v>46151</v>
      </c>
      <c r="B89" s="6" t="s">
        <v>369</v>
      </c>
      <c r="C89" s="13" t="s">
        <v>279</v>
      </c>
      <c r="D89" s="13" t="s">
        <v>289</v>
      </c>
      <c r="E89" s="45"/>
      <c r="F89" s="1" t="str">
        <f t="shared" si="21"/>
        <v>Kernenried</v>
      </c>
      <c r="I89" s="31" t="str">
        <f t="shared" si="14"/>
        <v>46151AED</v>
      </c>
      <c r="J89" t="e">
        <f>VLOOKUP(I89,Sperrdaten!H:I,2,FALSE)</f>
        <v>#N/A</v>
      </c>
      <c r="K89" s="32" t="str">
        <f t="shared" si="15"/>
        <v>46151AED</v>
      </c>
      <c r="L89" t="e">
        <f>VLOOKUP(K89,Sperrdaten!C:D,2,FALSE)</f>
        <v>#N/A</v>
      </c>
      <c r="M89" s="32" t="str">
        <f t="shared" si="16"/>
        <v>46151KWD</v>
      </c>
      <c r="N89" t="e">
        <f>VLOOKUP(M89,Sperrdaten!C:D,2,FALSE)</f>
        <v>#N/A</v>
      </c>
      <c r="O89" s="32" t="str">
        <f t="shared" si="17"/>
        <v>46151</v>
      </c>
      <c r="P89" s="33" t="e">
        <f>VLOOKUP(O89,Sperrdaten!C:D,2,FALSE)</f>
        <v>#N/A</v>
      </c>
    </row>
    <row r="90" spans="1:16" ht="15" x14ac:dyDescent="0.2">
      <c r="A90" s="44">
        <f t="shared" si="20"/>
        <v>46151</v>
      </c>
      <c r="B90" s="6" t="s">
        <v>381</v>
      </c>
      <c r="C90" s="13" t="s">
        <v>309</v>
      </c>
      <c r="D90" s="13" t="s">
        <v>288</v>
      </c>
      <c r="E90" s="45"/>
      <c r="F90" s="1" t="str">
        <f t="shared" si="21"/>
        <v>Kernenried</v>
      </c>
      <c r="I90" s="31" t="str">
        <f t="shared" si="14"/>
        <v>46151VAD</v>
      </c>
      <c r="J90" t="e">
        <f>VLOOKUP(I90,Sperrdaten!H:I,2,FALSE)</f>
        <v>#N/A</v>
      </c>
      <c r="K90" s="32" t="str">
        <f t="shared" si="15"/>
        <v>46151VAD</v>
      </c>
      <c r="L90" t="e">
        <f>VLOOKUP(K90,Sperrdaten!C:D,2,FALSE)</f>
        <v>#N/A</v>
      </c>
      <c r="M90" s="32" t="str">
        <f t="shared" si="16"/>
        <v>46151KSD</v>
      </c>
      <c r="N90" t="e">
        <f>VLOOKUP(M90,Sperrdaten!C:D,2,FALSE)</f>
        <v>#N/A</v>
      </c>
      <c r="O90" s="32" t="str">
        <f t="shared" si="17"/>
        <v>46151</v>
      </c>
      <c r="P90" s="33" t="e">
        <f>VLOOKUP(O90,Sperrdaten!C:D,2,FALSE)</f>
        <v>#N/A</v>
      </c>
    </row>
    <row r="91" spans="1:16" ht="15" x14ac:dyDescent="0.2">
      <c r="A91" s="44">
        <f t="shared" si="20"/>
        <v>46151</v>
      </c>
      <c r="B91" s="6" t="s">
        <v>371</v>
      </c>
      <c r="C91" s="13" t="s">
        <v>279</v>
      </c>
      <c r="D91" s="13" t="s">
        <v>288</v>
      </c>
      <c r="E91" s="45"/>
      <c r="F91" s="1" t="str">
        <f t="shared" si="21"/>
        <v>Kernenried</v>
      </c>
      <c r="I91" s="31" t="str">
        <f t="shared" si="14"/>
        <v>46151AED</v>
      </c>
      <c r="J91" t="e">
        <f>VLOOKUP(I91,Sperrdaten!H:I,2,FALSE)</f>
        <v>#N/A</v>
      </c>
      <c r="K91" s="32" t="str">
        <f t="shared" si="15"/>
        <v>46151AED</v>
      </c>
      <c r="L91" t="e">
        <f>VLOOKUP(K91,Sperrdaten!C:D,2,FALSE)</f>
        <v>#N/A</v>
      </c>
      <c r="M91" s="32" t="str">
        <f t="shared" si="16"/>
        <v>46151KSD</v>
      </c>
      <c r="N91" t="e">
        <f>VLOOKUP(M91,Sperrdaten!C:D,2,FALSE)</f>
        <v>#N/A</v>
      </c>
      <c r="O91" s="32" t="str">
        <f t="shared" si="17"/>
        <v>46151</v>
      </c>
      <c r="P91" s="33" t="e">
        <f>VLOOKUP(O91,Sperrdaten!C:D,2,FALSE)</f>
        <v>#N/A</v>
      </c>
    </row>
    <row r="92" spans="1:16" ht="15" x14ac:dyDescent="0.2">
      <c r="A92" s="44">
        <f t="shared" si="20"/>
        <v>46151</v>
      </c>
      <c r="B92" s="6" t="s">
        <v>28</v>
      </c>
      <c r="C92" s="13" t="s">
        <v>289</v>
      </c>
      <c r="D92" s="13" t="s">
        <v>309</v>
      </c>
      <c r="E92" s="45"/>
      <c r="F92" s="1" t="str">
        <f t="shared" si="21"/>
        <v>Kernenried</v>
      </c>
      <c r="I92" s="31" t="str">
        <f t="shared" si="14"/>
        <v>46151KWD</v>
      </c>
      <c r="J92" t="e">
        <f>VLOOKUP(I92,Sperrdaten!H:I,2,FALSE)</f>
        <v>#N/A</v>
      </c>
      <c r="K92" s="32" t="str">
        <f t="shared" si="15"/>
        <v>46151KWD</v>
      </c>
      <c r="L92" t="e">
        <f>VLOOKUP(K92,Sperrdaten!C:D,2,FALSE)</f>
        <v>#N/A</v>
      </c>
      <c r="M92" s="32" t="str">
        <f t="shared" si="16"/>
        <v>46151VAD</v>
      </c>
      <c r="N92" t="e">
        <f>VLOOKUP(M92,Sperrdaten!C:D,2,FALSE)</f>
        <v>#N/A</v>
      </c>
      <c r="O92" s="32" t="str">
        <f t="shared" si="17"/>
        <v>46151</v>
      </c>
      <c r="P92" s="33" t="e">
        <f>VLOOKUP(O92,Sperrdaten!C:D,2,FALSE)</f>
        <v>#N/A</v>
      </c>
    </row>
    <row r="93" spans="1:16" ht="16" thickBot="1" x14ac:dyDescent="0.25">
      <c r="A93" s="46">
        <f t="shared" si="20"/>
        <v>46151</v>
      </c>
      <c r="B93" s="47" t="s">
        <v>33</v>
      </c>
      <c r="C93" s="48"/>
      <c r="D93" s="48"/>
      <c r="E93" s="49"/>
      <c r="F93" s="1" t="str">
        <f t="shared" si="21"/>
        <v>Kernenried</v>
      </c>
      <c r="I93" s="31" t="str">
        <f t="shared" si="14"/>
        <v>46151</v>
      </c>
      <c r="J93" t="e">
        <f>VLOOKUP(I93,Sperrdaten!H:I,2,FALSE)</f>
        <v>#N/A</v>
      </c>
      <c r="K93" s="32" t="str">
        <f t="shared" si="15"/>
        <v>46151</v>
      </c>
      <c r="L93" t="e">
        <f>VLOOKUP(K93,Sperrdaten!C:D,2,FALSE)</f>
        <v>#N/A</v>
      </c>
      <c r="M93" s="32" t="str">
        <f t="shared" si="16"/>
        <v>46151</v>
      </c>
      <c r="N93" t="e">
        <f>VLOOKUP(M93,Sperrdaten!C:D,2,FALSE)</f>
        <v>#N/A</v>
      </c>
      <c r="O93" s="32" t="str">
        <f t="shared" si="17"/>
        <v>46151</v>
      </c>
      <c r="P93" s="33" t="e">
        <f>VLOOKUP(O93,Sperrdaten!C:D,2,FALSE)</f>
        <v>#N/A</v>
      </c>
    </row>
    <row r="94" spans="1:16" ht="16" thickBot="1" x14ac:dyDescent="0.25">
      <c r="I94" s="31" t="str">
        <f t="shared" si="14"/>
        <v/>
      </c>
      <c r="J94">
        <f>VLOOKUP(I94,Sperrdaten!H:I,2,FALSE)</f>
        <v>1</v>
      </c>
      <c r="K94" s="32" t="str">
        <f t="shared" si="15"/>
        <v/>
      </c>
      <c r="L94">
        <f>VLOOKUP(K94,Sperrdaten!C:D,2,FALSE)</f>
        <v>1</v>
      </c>
      <c r="M94" s="32" t="str">
        <f t="shared" si="16"/>
        <v/>
      </c>
      <c r="N94">
        <f>VLOOKUP(M94,Sperrdaten!C:D,2,FALSE)</f>
        <v>1</v>
      </c>
      <c r="O94" s="32" t="str">
        <f t="shared" si="17"/>
        <v/>
      </c>
      <c r="P94" s="33">
        <f>VLOOKUP(O94,Sperrdaten!C:D,2,FALSE)</f>
        <v>1</v>
      </c>
    </row>
    <row r="95" spans="1:16" ht="15" x14ac:dyDescent="0.2">
      <c r="A95" s="91">
        <v>45984</v>
      </c>
      <c r="B95" s="93" t="s">
        <v>68</v>
      </c>
      <c r="C95" s="93"/>
      <c r="D95" s="93"/>
      <c r="E95" s="94"/>
      <c r="I95" s="31" t="str">
        <f t="shared" si="14"/>
        <v>45984</v>
      </c>
      <c r="J95" t="e">
        <f>VLOOKUP(I95,Sperrdaten!H:I,2,FALSE)</f>
        <v>#N/A</v>
      </c>
      <c r="K95" s="32" t="str">
        <f t="shared" si="15"/>
        <v>45984</v>
      </c>
      <c r="L95" t="e">
        <f>VLOOKUP(K95,Sperrdaten!C:D,2,FALSE)</f>
        <v>#N/A</v>
      </c>
      <c r="M95" s="32" t="str">
        <f t="shared" si="16"/>
        <v>45984</v>
      </c>
      <c r="N95" t="e">
        <f>VLOOKUP(M95,Sperrdaten!C:D,2,FALSE)</f>
        <v>#N/A</v>
      </c>
      <c r="O95" s="32" t="str">
        <f t="shared" si="17"/>
        <v>45984</v>
      </c>
      <c r="P95" s="33" t="e">
        <f>VLOOKUP(O95,Sperrdaten!C:D,2,FALSE)</f>
        <v>#N/A</v>
      </c>
    </row>
    <row r="96" spans="1:16" ht="15" x14ac:dyDescent="0.2">
      <c r="A96" s="92"/>
      <c r="B96" s="85"/>
      <c r="C96" s="85"/>
      <c r="D96" s="85"/>
      <c r="E96" s="95"/>
      <c r="I96" s="31" t="str">
        <f t="shared" si="14"/>
        <v/>
      </c>
      <c r="J96">
        <f>VLOOKUP(I96,Sperrdaten!H:I,2,FALSE)</f>
        <v>1</v>
      </c>
      <c r="K96" s="32" t="str">
        <f t="shared" si="15"/>
        <v/>
      </c>
      <c r="L96">
        <f>VLOOKUP(K96,Sperrdaten!C:D,2,FALSE)</f>
        <v>1</v>
      </c>
      <c r="M96" s="32" t="str">
        <f t="shared" si="16"/>
        <v/>
      </c>
      <c r="N96">
        <f>VLOOKUP(M96,Sperrdaten!C:D,2,FALSE)</f>
        <v>1</v>
      </c>
      <c r="O96" s="32" t="str">
        <f t="shared" si="17"/>
        <v/>
      </c>
      <c r="P96" s="33">
        <f>VLOOKUP(O96,Sperrdaten!C:D,2,FALSE)</f>
        <v>1</v>
      </c>
    </row>
    <row r="97" spans="1:16" ht="15" x14ac:dyDescent="0.2">
      <c r="A97" s="92"/>
      <c r="B97" s="14" t="s">
        <v>11</v>
      </c>
      <c r="C97" s="15" t="s">
        <v>12</v>
      </c>
      <c r="D97" s="15" t="s">
        <v>13</v>
      </c>
      <c r="E97" s="43" t="s">
        <v>14</v>
      </c>
      <c r="I97" s="31" t="str">
        <f t="shared" si="14"/>
        <v>h</v>
      </c>
      <c r="J97" t="e">
        <f>VLOOKUP(I97,Sperrdaten!H:I,2,FALSE)</f>
        <v>#N/A</v>
      </c>
      <c r="K97" s="32" t="str">
        <f t="shared" si="15"/>
        <v>h</v>
      </c>
      <c r="L97" t="e">
        <f>VLOOKUP(K97,Sperrdaten!C:D,2,FALSE)</f>
        <v>#N/A</v>
      </c>
      <c r="M97" s="32" t="str">
        <f t="shared" si="16"/>
        <v>a</v>
      </c>
      <c r="N97" t="e">
        <f>VLOOKUP(M97,Sperrdaten!C:D,2,FALSE)</f>
        <v>#N/A</v>
      </c>
      <c r="O97" s="32" t="str">
        <f t="shared" si="17"/>
        <v>SR</v>
      </c>
      <c r="P97" s="33" t="e">
        <f>VLOOKUP(O97,Sperrdaten!C:D,2,FALSE)</f>
        <v>#N/A</v>
      </c>
    </row>
    <row r="98" spans="1:16" ht="15" x14ac:dyDescent="0.2">
      <c r="A98" s="44">
        <f>$A$95</f>
        <v>45984</v>
      </c>
      <c r="B98" s="12" t="s">
        <v>26</v>
      </c>
      <c r="C98" s="13" t="s">
        <v>279</v>
      </c>
      <c r="D98" s="71" t="s">
        <v>288</v>
      </c>
      <c r="E98" s="45"/>
      <c r="F98" s="1" t="str">
        <f>$B$95</f>
        <v>Aegerten</v>
      </c>
      <c r="I98" s="31" t="str">
        <f t="shared" si="14"/>
        <v>45984AED</v>
      </c>
      <c r="J98" t="e">
        <f>VLOOKUP(I98,Sperrdaten!H:I,2,FALSE)</f>
        <v>#N/A</v>
      </c>
      <c r="K98" s="32" t="str">
        <f t="shared" si="15"/>
        <v>45984AED</v>
      </c>
      <c r="L98" t="e">
        <f>VLOOKUP(K98,Sperrdaten!C:D,2,FALSE)</f>
        <v>#N/A</v>
      </c>
      <c r="M98" s="32" t="str">
        <f t="shared" si="16"/>
        <v>45984KSD</v>
      </c>
      <c r="N98" t="e">
        <f>VLOOKUP(M98,Sperrdaten!C:D,2,FALSE)</f>
        <v>#N/A</v>
      </c>
      <c r="O98" s="32" t="str">
        <f t="shared" si="17"/>
        <v>45984</v>
      </c>
      <c r="P98" s="33" t="e">
        <f>VLOOKUP(O98,Sperrdaten!C:D,2,FALSE)</f>
        <v>#N/A</v>
      </c>
    </row>
    <row r="99" spans="1:16" ht="15" x14ac:dyDescent="0.2">
      <c r="A99" s="44">
        <f t="shared" ref="A99:A106" si="22">$A$95</f>
        <v>45984</v>
      </c>
      <c r="B99" s="6" t="s">
        <v>388</v>
      </c>
      <c r="C99" s="13" t="s">
        <v>289</v>
      </c>
      <c r="D99" s="13" t="s">
        <v>186</v>
      </c>
      <c r="E99" s="45"/>
      <c r="F99" s="1" t="str">
        <f t="shared" ref="F99:F106" si="23">$B$95</f>
        <v>Aegerten</v>
      </c>
      <c r="I99" s="31" t="str">
        <f t="shared" si="14"/>
        <v>45984KWD</v>
      </c>
      <c r="J99" t="e">
        <f>VLOOKUP(I99,Sperrdaten!H:I,2,FALSE)</f>
        <v>#N/A</v>
      </c>
      <c r="K99" s="32" t="str">
        <f t="shared" si="15"/>
        <v>45984KWD</v>
      </c>
      <c r="L99" t="e">
        <f>VLOOKUP(K99,Sperrdaten!C:D,2,FALSE)</f>
        <v>#N/A</v>
      </c>
      <c r="M99" s="32" t="str">
        <f t="shared" si="16"/>
        <v>45984GAD</v>
      </c>
      <c r="N99" t="e">
        <f>VLOOKUP(M99,Sperrdaten!C:D,2,FALSE)</f>
        <v>#N/A</v>
      </c>
      <c r="O99" s="32" t="str">
        <f t="shared" si="17"/>
        <v>45984</v>
      </c>
      <c r="P99" s="33" t="e">
        <f>VLOOKUP(O99,Sperrdaten!C:D,2,FALSE)</f>
        <v>#N/A</v>
      </c>
    </row>
    <row r="100" spans="1:16" ht="15" x14ac:dyDescent="0.2">
      <c r="A100" s="44">
        <f t="shared" si="22"/>
        <v>45984</v>
      </c>
      <c r="B100" s="6" t="s">
        <v>370</v>
      </c>
      <c r="C100" s="71" t="s">
        <v>288</v>
      </c>
      <c r="D100" s="71" t="s">
        <v>289</v>
      </c>
      <c r="E100" s="45"/>
      <c r="F100" s="1" t="str">
        <f t="shared" si="23"/>
        <v>Aegerten</v>
      </c>
      <c r="I100" s="31" t="str">
        <f t="shared" si="14"/>
        <v>45984KSD</v>
      </c>
      <c r="J100" t="e">
        <f>VLOOKUP(I100,Sperrdaten!H:I,2,FALSE)</f>
        <v>#N/A</v>
      </c>
      <c r="K100" s="32" t="str">
        <f t="shared" si="15"/>
        <v>45984KSD</v>
      </c>
      <c r="L100" t="e">
        <f>VLOOKUP(K100,Sperrdaten!C:D,2,FALSE)</f>
        <v>#N/A</v>
      </c>
      <c r="M100" s="32" t="str">
        <f t="shared" si="16"/>
        <v>45984KWD</v>
      </c>
      <c r="N100" t="e">
        <f>VLOOKUP(M100,Sperrdaten!C:D,2,FALSE)</f>
        <v>#N/A</v>
      </c>
      <c r="O100" s="32" t="str">
        <f t="shared" si="17"/>
        <v>45984</v>
      </c>
      <c r="P100" s="33" t="e">
        <f>VLOOKUP(O100,Sperrdaten!C:D,2,FALSE)</f>
        <v>#N/A</v>
      </c>
    </row>
    <row r="101" spans="1:16" ht="15" x14ac:dyDescent="0.2">
      <c r="A101" s="44">
        <f t="shared" si="22"/>
        <v>45984</v>
      </c>
      <c r="B101" s="6" t="s">
        <v>27</v>
      </c>
      <c r="C101" s="13" t="s">
        <v>186</v>
      </c>
      <c r="D101" s="13" t="s">
        <v>279</v>
      </c>
      <c r="E101" s="45"/>
      <c r="F101" s="1" t="str">
        <f t="shared" si="23"/>
        <v>Aegerten</v>
      </c>
      <c r="I101" s="31" t="str">
        <f t="shared" si="14"/>
        <v>45984GAD</v>
      </c>
      <c r="J101" t="e">
        <f>VLOOKUP(I101,Sperrdaten!H:I,2,FALSE)</f>
        <v>#N/A</v>
      </c>
      <c r="K101" s="32" t="str">
        <f t="shared" si="15"/>
        <v>45984GAD</v>
      </c>
      <c r="L101" t="e">
        <f>VLOOKUP(K101,Sperrdaten!C:D,2,FALSE)</f>
        <v>#N/A</v>
      </c>
      <c r="M101" s="32" t="str">
        <f t="shared" si="16"/>
        <v>45984AED</v>
      </c>
      <c r="N101" t="e">
        <f>VLOOKUP(M101,Sperrdaten!C:D,2,FALSE)</f>
        <v>#N/A</v>
      </c>
      <c r="O101" s="32" t="str">
        <f t="shared" si="17"/>
        <v>45984</v>
      </c>
      <c r="P101" s="33" t="e">
        <f>VLOOKUP(O101,Sperrdaten!C:D,2,FALSE)</f>
        <v>#N/A</v>
      </c>
    </row>
    <row r="102" spans="1:16" ht="15" x14ac:dyDescent="0.2">
      <c r="A102" s="44">
        <f t="shared" si="22"/>
        <v>45984</v>
      </c>
      <c r="B102" s="6" t="s">
        <v>369</v>
      </c>
      <c r="C102" s="71" t="s">
        <v>288</v>
      </c>
      <c r="D102" s="13" t="s">
        <v>279</v>
      </c>
      <c r="E102" s="45"/>
      <c r="F102" s="1" t="str">
        <f t="shared" si="23"/>
        <v>Aegerten</v>
      </c>
      <c r="I102" s="31" t="str">
        <f t="shared" si="14"/>
        <v>45984KSD</v>
      </c>
      <c r="J102" t="e">
        <f>VLOOKUP(I102,Sperrdaten!H:I,2,FALSE)</f>
        <v>#N/A</v>
      </c>
      <c r="K102" s="32" t="str">
        <f t="shared" si="15"/>
        <v>45984KSD</v>
      </c>
      <c r="L102" t="e">
        <f>VLOOKUP(K102,Sperrdaten!C:D,2,FALSE)</f>
        <v>#N/A</v>
      </c>
      <c r="M102" s="32" t="str">
        <f t="shared" si="16"/>
        <v>45984AED</v>
      </c>
      <c r="N102" t="e">
        <f>VLOOKUP(M102,Sperrdaten!C:D,2,FALSE)</f>
        <v>#N/A</v>
      </c>
      <c r="O102" s="32" t="str">
        <f t="shared" si="17"/>
        <v>45984</v>
      </c>
      <c r="P102" s="33" t="e">
        <f>VLOOKUP(O102,Sperrdaten!C:D,2,FALSE)</f>
        <v>#N/A</v>
      </c>
    </row>
    <row r="103" spans="1:16" ht="15" x14ac:dyDescent="0.2">
      <c r="A103" s="44">
        <f t="shared" si="22"/>
        <v>45984</v>
      </c>
      <c r="B103" s="6" t="s">
        <v>381</v>
      </c>
      <c r="C103" s="13" t="s">
        <v>186</v>
      </c>
      <c r="D103" s="71" t="s">
        <v>289</v>
      </c>
      <c r="E103" s="45"/>
      <c r="F103" s="1" t="str">
        <f t="shared" si="23"/>
        <v>Aegerten</v>
      </c>
      <c r="I103" s="31" t="str">
        <f t="shared" si="14"/>
        <v>45984GAD</v>
      </c>
      <c r="J103" t="e">
        <f>VLOOKUP(I103,Sperrdaten!H:I,2,FALSE)</f>
        <v>#N/A</v>
      </c>
      <c r="K103" s="32" t="str">
        <f t="shared" si="15"/>
        <v>45984GAD</v>
      </c>
      <c r="L103" t="e">
        <f>VLOOKUP(K103,Sperrdaten!C:D,2,FALSE)</f>
        <v>#N/A</v>
      </c>
      <c r="M103" s="32" t="str">
        <f t="shared" si="16"/>
        <v>45984KWD</v>
      </c>
      <c r="N103" t="e">
        <f>VLOOKUP(M103,Sperrdaten!C:D,2,FALSE)</f>
        <v>#N/A</v>
      </c>
      <c r="O103" s="32" t="str">
        <f t="shared" si="17"/>
        <v>45984</v>
      </c>
      <c r="P103" s="33" t="e">
        <f>VLOOKUP(O103,Sperrdaten!C:D,2,FALSE)</f>
        <v>#N/A</v>
      </c>
    </row>
    <row r="104" spans="1:16" ht="15" x14ac:dyDescent="0.2">
      <c r="A104" s="44">
        <f t="shared" si="22"/>
        <v>45984</v>
      </c>
      <c r="B104" s="6" t="s">
        <v>371</v>
      </c>
      <c r="C104" s="71" t="s">
        <v>289</v>
      </c>
      <c r="D104" s="71" t="s">
        <v>288</v>
      </c>
      <c r="E104" s="45"/>
      <c r="F104" s="1" t="str">
        <f t="shared" si="23"/>
        <v>Aegerten</v>
      </c>
      <c r="I104" s="31" t="str">
        <f t="shared" si="14"/>
        <v>45984KWD</v>
      </c>
      <c r="J104" t="e">
        <f>VLOOKUP(I104,Sperrdaten!H:I,2,FALSE)</f>
        <v>#N/A</v>
      </c>
      <c r="K104" s="32" t="str">
        <f t="shared" si="15"/>
        <v>45984KWD</v>
      </c>
      <c r="L104" t="e">
        <f>VLOOKUP(K104,Sperrdaten!C:D,2,FALSE)</f>
        <v>#N/A</v>
      </c>
      <c r="M104" s="32" t="str">
        <f t="shared" si="16"/>
        <v>45984KSD</v>
      </c>
      <c r="N104" t="e">
        <f>VLOOKUP(M104,Sperrdaten!C:D,2,FALSE)</f>
        <v>#N/A</v>
      </c>
      <c r="O104" s="32" t="str">
        <f t="shared" si="17"/>
        <v>45984</v>
      </c>
      <c r="P104" s="33" t="e">
        <f>VLOOKUP(O104,Sperrdaten!C:D,2,FALSE)</f>
        <v>#N/A</v>
      </c>
    </row>
    <row r="105" spans="1:16" ht="15" x14ac:dyDescent="0.2">
      <c r="A105" s="44">
        <f t="shared" si="22"/>
        <v>45984</v>
      </c>
      <c r="B105" s="6" t="s">
        <v>28</v>
      </c>
      <c r="C105" s="13" t="s">
        <v>279</v>
      </c>
      <c r="D105" s="13" t="s">
        <v>186</v>
      </c>
      <c r="E105" s="45"/>
      <c r="F105" s="1" t="str">
        <f t="shared" si="23"/>
        <v>Aegerten</v>
      </c>
      <c r="I105" s="31" t="str">
        <f t="shared" si="14"/>
        <v>45984AED</v>
      </c>
      <c r="J105" t="e">
        <f>VLOOKUP(I105,Sperrdaten!H:I,2,FALSE)</f>
        <v>#N/A</v>
      </c>
      <c r="K105" s="32" t="str">
        <f t="shared" si="15"/>
        <v>45984AED</v>
      </c>
      <c r="L105" t="e">
        <f>VLOOKUP(K105,Sperrdaten!C:D,2,FALSE)</f>
        <v>#N/A</v>
      </c>
      <c r="M105" s="32" t="str">
        <f t="shared" si="16"/>
        <v>45984GAD</v>
      </c>
      <c r="N105" t="e">
        <f>VLOOKUP(M105,Sperrdaten!C:D,2,FALSE)</f>
        <v>#N/A</v>
      </c>
      <c r="O105" s="32" t="str">
        <f t="shared" si="17"/>
        <v>45984</v>
      </c>
      <c r="P105" s="33" t="e">
        <f>VLOOKUP(O105,Sperrdaten!C:D,2,FALSE)</f>
        <v>#N/A</v>
      </c>
    </row>
    <row r="106" spans="1:16" ht="16" thickBot="1" x14ac:dyDescent="0.25">
      <c r="A106" s="46">
        <f t="shared" si="22"/>
        <v>45984</v>
      </c>
      <c r="B106" s="47" t="s">
        <v>33</v>
      </c>
      <c r="C106" s="48"/>
      <c r="D106" s="48"/>
      <c r="E106" s="49"/>
      <c r="F106" s="1" t="str">
        <f t="shared" si="23"/>
        <v>Aegerten</v>
      </c>
      <c r="I106" s="31" t="str">
        <f t="shared" si="14"/>
        <v>45984</v>
      </c>
      <c r="J106" t="e">
        <f>VLOOKUP(I106,Sperrdaten!H:I,2,FALSE)</f>
        <v>#N/A</v>
      </c>
      <c r="K106" s="32" t="str">
        <f t="shared" si="15"/>
        <v>45984</v>
      </c>
      <c r="L106" t="e">
        <f>VLOOKUP(K106,Sperrdaten!C:D,2,FALSE)</f>
        <v>#N/A</v>
      </c>
      <c r="M106" s="32" t="str">
        <f t="shared" si="16"/>
        <v>45984</v>
      </c>
      <c r="N106" t="e">
        <f>VLOOKUP(M106,Sperrdaten!C:D,2,FALSE)</f>
        <v>#N/A</v>
      </c>
      <c r="O106" s="32" t="str">
        <f t="shared" si="17"/>
        <v>45984</v>
      </c>
      <c r="P106" s="33" t="e">
        <f>VLOOKUP(O106,Sperrdaten!C:D,2,FALSE)</f>
        <v>#N/A</v>
      </c>
    </row>
    <row r="107" spans="1:16" ht="16" thickBot="1" x14ac:dyDescent="0.25">
      <c r="I107" s="31" t="str">
        <f t="shared" si="14"/>
        <v/>
      </c>
      <c r="J107">
        <f>VLOOKUP(I107,Sperrdaten!H:I,2,FALSE)</f>
        <v>1</v>
      </c>
      <c r="K107" s="32" t="str">
        <f t="shared" si="15"/>
        <v/>
      </c>
      <c r="L107">
        <f>VLOOKUP(K107,Sperrdaten!C:D,2,FALSE)</f>
        <v>1</v>
      </c>
      <c r="M107" s="32" t="str">
        <f t="shared" si="16"/>
        <v/>
      </c>
      <c r="N107">
        <f>VLOOKUP(M107,Sperrdaten!C:D,2,FALSE)</f>
        <v>1</v>
      </c>
      <c r="O107" s="32" t="str">
        <f t="shared" si="17"/>
        <v/>
      </c>
      <c r="P107" s="33">
        <f>VLOOKUP(O107,Sperrdaten!C:D,2,FALSE)</f>
        <v>1</v>
      </c>
    </row>
    <row r="108" spans="1:16" ht="15" x14ac:dyDescent="0.2">
      <c r="A108" s="91">
        <v>46137</v>
      </c>
      <c r="B108" s="93" t="s">
        <v>180</v>
      </c>
      <c r="C108" s="93"/>
      <c r="D108" s="93"/>
      <c r="E108" s="94"/>
      <c r="I108" s="31" t="str">
        <f t="shared" si="14"/>
        <v>46137</v>
      </c>
      <c r="J108" t="e">
        <f>VLOOKUP(I108,Sperrdaten!H:I,2,FALSE)</f>
        <v>#N/A</v>
      </c>
      <c r="K108" s="32" t="str">
        <f t="shared" si="15"/>
        <v>46137</v>
      </c>
      <c r="L108" t="e">
        <f>VLOOKUP(K108,Sperrdaten!C:D,2,FALSE)</f>
        <v>#N/A</v>
      </c>
      <c r="M108" s="32" t="str">
        <f t="shared" si="16"/>
        <v>46137</v>
      </c>
      <c r="N108" t="e">
        <f>VLOOKUP(M108,Sperrdaten!C:D,2,FALSE)</f>
        <v>#N/A</v>
      </c>
      <c r="O108" s="32" t="str">
        <f t="shared" si="17"/>
        <v>46137</v>
      </c>
      <c r="P108" s="33" t="e">
        <f>VLOOKUP(O108,Sperrdaten!C:D,2,FALSE)</f>
        <v>#N/A</v>
      </c>
    </row>
    <row r="109" spans="1:16" ht="15" x14ac:dyDescent="0.2">
      <c r="A109" s="92"/>
      <c r="B109" s="85"/>
      <c r="C109" s="85"/>
      <c r="D109" s="85"/>
      <c r="E109" s="95"/>
      <c r="I109" s="31" t="str">
        <f t="shared" si="14"/>
        <v/>
      </c>
      <c r="J109">
        <f>VLOOKUP(I109,Sperrdaten!H:I,2,FALSE)</f>
        <v>1</v>
      </c>
      <c r="K109" s="32" t="str">
        <f t="shared" si="15"/>
        <v/>
      </c>
      <c r="L109">
        <f>VLOOKUP(K109,Sperrdaten!C:D,2,FALSE)</f>
        <v>1</v>
      </c>
      <c r="M109" s="32" t="str">
        <f t="shared" si="16"/>
        <v/>
      </c>
      <c r="N109">
        <f>VLOOKUP(M109,Sperrdaten!C:D,2,FALSE)</f>
        <v>1</v>
      </c>
      <c r="O109" s="32" t="str">
        <f t="shared" si="17"/>
        <v/>
      </c>
      <c r="P109" s="33">
        <f>VLOOKUP(O109,Sperrdaten!C:D,2,FALSE)</f>
        <v>1</v>
      </c>
    </row>
    <row r="110" spans="1:16" ht="15" x14ac:dyDescent="0.2">
      <c r="A110" s="92"/>
      <c r="B110" s="14" t="s">
        <v>11</v>
      </c>
      <c r="C110" s="15" t="s">
        <v>12</v>
      </c>
      <c r="D110" s="15" t="s">
        <v>13</v>
      </c>
      <c r="E110" s="43" t="s">
        <v>14</v>
      </c>
      <c r="I110" s="31" t="str">
        <f t="shared" si="14"/>
        <v>h</v>
      </c>
      <c r="J110" t="e">
        <f>VLOOKUP(I110,Sperrdaten!H:I,2,FALSE)</f>
        <v>#N/A</v>
      </c>
      <c r="K110" s="32" t="str">
        <f t="shared" si="15"/>
        <v>h</v>
      </c>
      <c r="L110" t="e">
        <f>VLOOKUP(K110,Sperrdaten!C:D,2,FALSE)</f>
        <v>#N/A</v>
      </c>
      <c r="M110" s="32" t="str">
        <f t="shared" si="16"/>
        <v>a</v>
      </c>
      <c r="N110" t="e">
        <f>VLOOKUP(M110,Sperrdaten!C:D,2,FALSE)</f>
        <v>#N/A</v>
      </c>
      <c r="O110" s="32" t="str">
        <f t="shared" si="17"/>
        <v>SR</v>
      </c>
      <c r="P110" s="33" t="e">
        <f>VLOOKUP(O110,Sperrdaten!C:D,2,FALSE)</f>
        <v>#N/A</v>
      </c>
    </row>
    <row r="111" spans="1:16" ht="15" x14ac:dyDescent="0.2">
      <c r="A111" s="50">
        <f>$A$108</f>
        <v>46137</v>
      </c>
      <c r="B111" s="12" t="s">
        <v>26</v>
      </c>
      <c r="C111" s="13" t="s">
        <v>186</v>
      </c>
      <c r="D111" s="71" t="s">
        <v>289</v>
      </c>
      <c r="E111" s="45"/>
      <c r="F111" s="1" t="str">
        <f>$B$108</f>
        <v>Gals</v>
      </c>
      <c r="I111" s="31" t="str">
        <f t="shared" si="14"/>
        <v>46137GAD</v>
      </c>
      <c r="J111" t="e">
        <f>VLOOKUP(I111,Sperrdaten!H:I,2,FALSE)</f>
        <v>#N/A</v>
      </c>
      <c r="K111" s="32" t="str">
        <f t="shared" si="15"/>
        <v>46137GAD</v>
      </c>
      <c r="L111" t="e">
        <f>VLOOKUP(K111,Sperrdaten!C:D,2,FALSE)</f>
        <v>#N/A</v>
      </c>
      <c r="M111" s="32" t="str">
        <f t="shared" si="16"/>
        <v>46137KWD</v>
      </c>
      <c r="N111" t="e">
        <f>VLOOKUP(M111,Sperrdaten!C:D,2,FALSE)</f>
        <v>#N/A</v>
      </c>
      <c r="O111" s="32" t="str">
        <f t="shared" si="17"/>
        <v>46137</v>
      </c>
      <c r="P111" s="33" t="e">
        <f>VLOOKUP(O111,Sperrdaten!C:D,2,FALSE)</f>
        <v>#N/A</v>
      </c>
    </row>
    <row r="112" spans="1:16" ht="15" x14ac:dyDescent="0.2">
      <c r="A112" s="50">
        <f>$A$108</f>
        <v>46137</v>
      </c>
      <c r="B112" s="6" t="s">
        <v>388</v>
      </c>
      <c r="C112" s="13" t="s">
        <v>309</v>
      </c>
      <c r="D112" s="13" t="s">
        <v>279</v>
      </c>
      <c r="E112" s="45"/>
      <c r="F112" s="1" t="str">
        <f t="shared" ref="F112:F119" si="24">$B$108</f>
        <v>Gals</v>
      </c>
      <c r="I112" s="31" t="str">
        <f t="shared" si="14"/>
        <v>46137VAD</v>
      </c>
      <c r="J112" t="e">
        <f>VLOOKUP(I112,Sperrdaten!H:I,2,FALSE)</f>
        <v>#N/A</v>
      </c>
      <c r="K112" s="32" t="str">
        <f t="shared" si="15"/>
        <v>46137VAD</v>
      </c>
      <c r="L112" t="e">
        <f>VLOOKUP(K112,Sperrdaten!C:D,2,FALSE)</f>
        <v>#N/A</v>
      </c>
      <c r="M112" s="32" t="str">
        <f t="shared" si="16"/>
        <v>46137AED</v>
      </c>
      <c r="N112" t="e">
        <f>VLOOKUP(M112,Sperrdaten!C:D,2,FALSE)</f>
        <v>#N/A</v>
      </c>
      <c r="O112" s="32" t="str">
        <f t="shared" si="17"/>
        <v>46137</v>
      </c>
      <c r="P112" s="33" t="e">
        <f>VLOOKUP(O112,Sperrdaten!C:D,2,FALSE)</f>
        <v>#N/A</v>
      </c>
    </row>
    <row r="113" spans="1:16" ht="15" x14ac:dyDescent="0.2">
      <c r="A113" s="50">
        <f t="shared" ref="A113:A119" si="25">$A$108</f>
        <v>46137</v>
      </c>
      <c r="B113" s="6" t="s">
        <v>370</v>
      </c>
      <c r="C113" s="13" t="s">
        <v>279</v>
      </c>
      <c r="D113" s="71" t="s">
        <v>289</v>
      </c>
      <c r="E113" s="45"/>
      <c r="F113" s="1" t="str">
        <f t="shared" si="24"/>
        <v>Gals</v>
      </c>
      <c r="I113" s="31" t="str">
        <f t="shared" si="14"/>
        <v>46137AED</v>
      </c>
      <c r="J113" t="e">
        <f>VLOOKUP(I113,Sperrdaten!H:I,2,FALSE)</f>
        <v>#N/A</v>
      </c>
      <c r="K113" s="32" t="str">
        <f t="shared" si="15"/>
        <v>46137AED</v>
      </c>
      <c r="L113" t="e">
        <f>VLOOKUP(K113,Sperrdaten!C:D,2,FALSE)</f>
        <v>#N/A</v>
      </c>
      <c r="M113" s="32" t="str">
        <f t="shared" si="16"/>
        <v>46137KWD</v>
      </c>
      <c r="N113" t="e">
        <f>VLOOKUP(M113,Sperrdaten!C:D,2,FALSE)</f>
        <v>#N/A</v>
      </c>
      <c r="O113" s="32" t="str">
        <f t="shared" si="17"/>
        <v>46137</v>
      </c>
      <c r="P113" s="33" t="e">
        <f>VLOOKUP(O113,Sperrdaten!C:D,2,FALSE)</f>
        <v>#N/A</v>
      </c>
    </row>
    <row r="114" spans="1:16" ht="15" x14ac:dyDescent="0.2">
      <c r="A114" s="50">
        <f t="shared" si="25"/>
        <v>46137</v>
      </c>
      <c r="B114" s="6" t="s">
        <v>27</v>
      </c>
      <c r="C114" s="13" t="s">
        <v>186</v>
      </c>
      <c r="D114" s="13" t="s">
        <v>309</v>
      </c>
      <c r="E114" s="45"/>
      <c r="F114" s="1" t="str">
        <f t="shared" si="24"/>
        <v>Gals</v>
      </c>
      <c r="I114" s="31" t="str">
        <f t="shared" si="14"/>
        <v>46137GAD</v>
      </c>
      <c r="J114" t="e">
        <f>VLOOKUP(I114,Sperrdaten!H:I,2,FALSE)</f>
        <v>#N/A</v>
      </c>
      <c r="K114" s="32" t="str">
        <f t="shared" si="15"/>
        <v>46137GAD</v>
      </c>
      <c r="L114" t="e">
        <f>VLOOKUP(K114,Sperrdaten!C:D,2,FALSE)</f>
        <v>#N/A</v>
      </c>
      <c r="M114" s="32" t="str">
        <f t="shared" si="16"/>
        <v>46137VAD</v>
      </c>
      <c r="N114" t="e">
        <f>VLOOKUP(M114,Sperrdaten!C:D,2,FALSE)</f>
        <v>#N/A</v>
      </c>
      <c r="O114" s="32" t="str">
        <f t="shared" si="17"/>
        <v>46137</v>
      </c>
      <c r="P114" s="33" t="e">
        <f>VLOOKUP(O114,Sperrdaten!C:D,2,FALSE)</f>
        <v>#N/A</v>
      </c>
    </row>
    <row r="115" spans="1:16" ht="15" x14ac:dyDescent="0.2">
      <c r="A115" s="50">
        <f t="shared" si="25"/>
        <v>46137</v>
      </c>
      <c r="B115" s="6" t="s">
        <v>369</v>
      </c>
      <c r="C115" s="71" t="s">
        <v>289</v>
      </c>
      <c r="D115" s="13" t="s">
        <v>186</v>
      </c>
      <c r="E115" s="45"/>
      <c r="F115" s="1" t="str">
        <f t="shared" si="24"/>
        <v>Gals</v>
      </c>
      <c r="I115" s="31" t="str">
        <f t="shared" si="14"/>
        <v>46137KWD</v>
      </c>
      <c r="J115" t="e">
        <f>VLOOKUP(I115,Sperrdaten!H:I,2,FALSE)</f>
        <v>#N/A</v>
      </c>
      <c r="K115" s="32" t="str">
        <f t="shared" si="15"/>
        <v>46137KWD</v>
      </c>
      <c r="L115" t="e">
        <f>VLOOKUP(K115,Sperrdaten!C:D,2,FALSE)</f>
        <v>#N/A</v>
      </c>
      <c r="M115" s="32" t="str">
        <f t="shared" si="16"/>
        <v>46137GAD</v>
      </c>
      <c r="N115" t="e">
        <f>VLOOKUP(M115,Sperrdaten!C:D,2,FALSE)</f>
        <v>#N/A</v>
      </c>
      <c r="O115" s="32" t="str">
        <f t="shared" si="17"/>
        <v>46137</v>
      </c>
      <c r="P115" s="33" t="e">
        <f>VLOOKUP(O115,Sperrdaten!C:D,2,FALSE)</f>
        <v>#N/A</v>
      </c>
    </row>
    <row r="116" spans="1:16" ht="15" x14ac:dyDescent="0.2">
      <c r="A116" s="50">
        <f t="shared" si="25"/>
        <v>46137</v>
      </c>
      <c r="B116" s="6" t="s">
        <v>381</v>
      </c>
      <c r="C116" s="13" t="s">
        <v>279</v>
      </c>
      <c r="D116" s="13" t="s">
        <v>309</v>
      </c>
      <c r="E116" s="45"/>
      <c r="F116" s="1" t="str">
        <f t="shared" si="24"/>
        <v>Gals</v>
      </c>
      <c r="I116" s="31" t="str">
        <f t="shared" si="14"/>
        <v>46137AED</v>
      </c>
      <c r="J116" t="e">
        <f>VLOOKUP(I116,Sperrdaten!H:I,2,FALSE)</f>
        <v>#N/A</v>
      </c>
      <c r="K116" s="32" t="str">
        <f t="shared" si="15"/>
        <v>46137AED</v>
      </c>
      <c r="L116" t="e">
        <f>VLOOKUP(K116,Sperrdaten!C:D,2,FALSE)</f>
        <v>#N/A</v>
      </c>
      <c r="M116" s="32" t="str">
        <f t="shared" si="16"/>
        <v>46137VAD</v>
      </c>
      <c r="N116" t="e">
        <f>VLOOKUP(M116,Sperrdaten!C:D,2,FALSE)</f>
        <v>#N/A</v>
      </c>
      <c r="O116" s="32" t="str">
        <f t="shared" si="17"/>
        <v>46137</v>
      </c>
      <c r="P116" s="33" t="e">
        <f>VLOOKUP(O116,Sperrdaten!C:D,2,FALSE)</f>
        <v>#N/A</v>
      </c>
    </row>
    <row r="117" spans="1:16" ht="15" x14ac:dyDescent="0.2">
      <c r="A117" s="50">
        <f t="shared" si="25"/>
        <v>46137</v>
      </c>
      <c r="B117" s="6" t="s">
        <v>371</v>
      </c>
      <c r="C117" s="71" t="s">
        <v>289</v>
      </c>
      <c r="D117" s="13" t="s">
        <v>279</v>
      </c>
      <c r="E117" s="45"/>
      <c r="F117" s="1" t="str">
        <f t="shared" si="24"/>
        <v>Gals</v>
      </c>
      <c r="I117" s="31" t="str">
        <f t="shared" si="14"/>
        <v>46137KWD</v>
      </c>
      <c r="J117" t="e">
        <f>VLOOKUP(I117,Sperrdaten!H:I,2,FALSE)</f>
        <v>#N/A</v>
      </c>
      <c r="K117" s="32" t="str">
        <f t="shared" si="15"/>
        <v>46137KWD</v>
      </c>
      <c r="L117" t="e">
        <f>VLOOKUP(K117,Sperrdaten!C:D,2,FALSE)</f>
        <v>#N/A</v>
      </c>
      <c r="M117" s="32" t="str">
        <f t="shared" si="16"/>
        <v>46137AED</v>
      </c>
      <c r="N117" t="e">
        <f>VLOOKUP(M117,Sperrdaten!C:D,2,FALSE)</f>
        <v>#N/A</v>
      </c>
      <c r="O117" s="32" t="str">
        <f t="shared" si="17"/>
        <v>46137</v>
      </c>
      <c r="P117" s="33" t="e">
        <f>VLOOKUP(O117,Sperrdaten!C:D,2,FALSE)</f>
        <v>#N/A</v>
      </c>
    </row>
    <row r="118" spans="1:16" ht="15" x14ac:dyDescent="0.2">
      <c r="A118" s="50">
        <f t="shared" si="25"/>
        <v>46137</v>
      </c>
      <c r="B118" s="6" t="s">
        <v>28</v>
      </c>
      <c r="C118" s="13" t="s">
        <v>309</v>
      </c>
      <c r="D118" s="13" t="s">
        <v>186</v>
      </c>
      <c r="E118" s="45"/>
      <c r="F118" s="1" t="str">
        <f t="shared" si="24"/>
        <v>Gals</v>
      </c>
      <c r="I118" s="31" t="str">
        <f t="shared" si="14"/>
        <v>46137VAD</v>
      </c>
      <c r="J118" t="e">
        <f>VLOOKUP(I118,Sperrdaten!H:I,2,FALSE)</f>
        <v>#N/A</v>
      </c>
      <c r="K118" s="32" t="str">
        <f t="shared" si="15"/>
        <v>46137VAD</v>
      </c>
      <c r="L118" t="e">
        <f>VLOOKUP(K118,Sperrdaten!C:D,2,FALSE)</f>
        <v>#N/A</v>
      </c>
      <c r="M118" s="32" t="str">
        <f t="shared" si="16"/>
        <v>46137GAD</v>
      </c>
      <c r="N118" t="e">
        <f>VLOOKUP(M118,Sperrdaten!C:D,2,FALSE)</f>
        <v>#N/A</v>
      </c>
      <c r="O118" s="32" t="str">
        <f t="shared" si="17"/>
        <v>46137</v>
      </c>
      <c r="P118" s="33" t="e">
        <f>VLOOKUP(O118,Sperrdaten!C:D,2,FALSE)</f>
        <v>#N/A</v>
      </c>
    </row>
    <row r="119" spans="1:16" ht="16" thickBot="1" x14ac:dyDescent="0.25">
      <c r="A119" s="51">
        <f t="shared" si="25"/>
        <v>46137</v>
      </c>
      <c r="B119" s="47" t="s">
        <v>33</v>
      </c>
      <c r="C119" s="48"/>
      <c r="D119" s="48"/>
      <c r="E119" s="49"/>
      <c r="F119" s="1" t="str">
        <f t="shared" si="24"/>
        <v>Gals</v>
      </c>
      <c r="I119" s="31" t="str">
        <f t="shared" si="14"/>
        <v>46137</v>
      </c>
      <c r="J119" t="e">
        <f>VLOOKUP(I119,Sperrdaten!H:I,2,FALSE)</f>
        <v>#N/A</v>
      </c>
      <c r="K119" s="32" t="str">
        <f t="shared" si="15"/>
        <v>46137</v>
      </c>
      <c r="L119" t="e">
        <f>VLOOKUP(K119,Sperrdaten!C:D,2,FALSE)</f>
        <v>#N/A</v>
      </c>
      <c r="M119" s="32" t="str">
        <f t="shared" si="16"/>
        <v>46137</v>
      </c>
      <c r="N119" t="e">
        <f>VLOOKUP(M119,Sperrdaten!C:D,2,FALSE)</f>
        <v>#N/A</v>
      </c>
      <c r="O119" s="32" t="str">
        <f t="shared" si="17"/>
        <v>46137</v>
      </c>
      <c r="P119" s="33" t="e">
        <f>VLOOKUP(O119,Sperrdaten!C:D,2,FALSE)</f>
        <v>#N/A</v>
      </c>
    </row>
    <row r="120" spans="1:16" ht="16" thickBot="1" x14ac:dyDescent="0.25">
      <c r="I120" s="31" t="str">
        <f t="shared" si="14"/>
        <v/>
      </c>
      <c r="J120">
        <f>VLOOKUP(I120,Sperrdaten!H:I,2,FALSE)</f>
        <v>1</v>
      </c>
      <c r="K120" s="32" t="str">
        <f t="shared" si="15"/>
        <v/>
      </c>
      <c r="L120">
        <f>VLOOKUP(K120,Sperrdaten!C:D,2,FALSE)</f>
        <v>1</v>
      </c>
      <c r="M120" s="32" t="str">
        <f t="shared" si="16"/>
        <v/>
      </c>
      <c r="N120">
        <f>VLOOKUP(M120,Sperrdaten!C:D,2,FALSE)</f>
        <v>1</v>
      </c>
      <c r="O120" s="32" t="str">
        <f t="shared" si="17"/>
        <v/>
      </c>
      <c r="P120" s="33">
        <f>VLOOKUP(O120,Sperrdaten!C:D,2,FALSE)</f>
        <v>1</v>
      </c>
    </row>
    <row r="121" spans="1:16" ht="15" x14ac:dyDescent="0.2">
      <c r="A121" s="91">
        <v>46089</v>
      </c>
      <c r="B121" s="93" t="s">
        <v>387</v>
      </c>
      <c r="C121" s="93"/>
      <c r="D121" s="93"/>
      <c r="E121" s="94"/>
      <c r="I121" s="31" t="str">
        <f t="shared" si="14"/>
        <v>46089</v>
      </c>
      <c r="J121" t="e">
        <f>VLOOKUP(I121,Sperrdaten!H:I,2,FALSE)</f>
        <v>#N/A</v>
      </c>
      <c r="K121" s="32" t="str">
        <f t="shared" si="15"/>
        <v>46089</v>
      </c>
      <c r="L121" t="e">
        <f>VLOOKUP(K121,Sperrdaten!C:D,2,FALSE)</f>
        <v>#N/A</v>
      </c>
      <c r="M121" s="32" t="str">
        <f t="shared" si="16"/>
        <v>46089</v>
      </c>
      <c r="N121" t="e">
        <f>VLOOKUP(M121,Sperrdaten!C:D,2,FALSE)</f>
        <v>#N/A</v>
      </c>
      <c r="O121" s="32" t="str">
        <f t="shared" si="17"/>
        <v>46089</v>
      </c>
      <c r="P121" s="33" t="e">
        <f>VLOOKUP(O121,Sperrdaten!C:D,2,FALSE)</f>
        <v>#N/A</v>
      </c>
    </row>
    <row r="122" spans="1:16" ht="15" x14ac:dyDescent="0.2">
      <c r="A122" s="92"/>
      <c r="B122" s="85"/>
      <c r="C122" s="85"/>
      <c r="D122" s="85"/>
      <c r="E122" s="95"/>
      <c r="I122" s="31" t="str">
        <f t="shared" si="14"/>
        <v/>
      </c>
      <c r="J122">
        <f>VLOOKUP(I122,Sperrdaten!H:I,2,FALSE)</f>
        <v>1</v>
      </c>
      <c r="K122" s="32" t="str">
        <f t="shared" si="15"/>
        <v/>
      </c>
      <c r="L122">
        <f>VLOOKUP(K122,Sperrdaten!C:D,2,FALSE)</f>
        <v>1</v>
      </c>
      <c r="M122" s="32" t="str">
        <f t="shared" si="16"/>
        <v/>
      </c>
      <c r="N122">
        <f>VLOOKUP(M122,Sperrdaten!C:D,2,FALSE)</f>
        <v>1</v>
      </c>
      <c r="O122" s="32" t="str">
        <f t="shared" si="17"/>
        <v/>
      </c>
      <c r="P122" s="33">
        <f>VLOOKUP(O122,Sperrdaten!C:D,2,FALSE)</f>
        <v>1</v>
      </c>
    </row>
    <row r="123" spans="1:16" ht="15" x14ac:dyDescent="0.2">
      <c r="A123" s="92"/>
      <c r="B123" s="14" t="s">
        <v>11</v>
      </c>
      <c r="C123" s="15" t="s">
        <v>12</v>
      </c>
      <c r="D123" s="15" t="s">
        <v>13</v>
      </c>
      <c r="E123" s="43" t="s">
        <v>14</v>
      </c>
      <c r="I123" s="31" t="str">
        <f t="shared" si="14"/>
        <v>h</v>
      </c>
      <c r="J123" t="e">
        <f>VLOOKUP(I123,Sperrdaten!H:I,2,FALSE)</f>
        <v>#N/A</v>
      </c>
      <c r="K123" s="32" t="str">
        <f t="shared" si="15"/>
        <v>h</v>
      </c>
      <c r="L123" t="e">
        <f>VLOOKUP(K123,Sperrdaten!C:D,2,FALSE)</f>
        <v>#N/A</v>
      </c>
      <c r="M123" s="32" t="str">
        <f t="shared" si="16"/>
        <v>a</v>
      </c>
      <c r="N123" t="e">
        <f>VLOOKUP(M123,Sperrdaten!C:D,2,FALSE)</f>
        <v>#N/A</v>
      </c>
      <c r="O123" s="32" t="str">
        <f t="shared" si="17"/>
        <v>SR</v>
      </c>
      <c r="P123" s="33" t="e">
        <f>VLOOKUP(O123,Sperrdaten!C:D,2,FALSE)</f>
        <v>#N/A</v>
      </c>
    </row>
    <row r="124" spans="1:16" ht="15" x14ac:dyDescent="0.2">
      <c r="A124" s="44">
        <f>$A$121</f>
        <v>46089</v>
      </c>
      <c r="B124" s="12" t="s">
        <v>26</v>
      </c>
      <c r="C124" s="13" t="s">
        <v>309</v>
      </c>
      <c r="D124" s="71" t="s">
        <v>288</v>
      </c>
      <c r="E124" s="45"/>
      <c r="F124" s="1" t="str">
        <f>$B$121</f>
        <v>Dorénaz</v>
      </c>
      <c r="I124" s="31" t="str">
        <f t="shared" si="14"/>
        <v>46089VAD</v>
      </c>
      <c r="J124" t="e">
        <f>VLOOKUP(I124,Sperrdaten!H:I,2,FALSE)</f>
        <v>#N/A</v>
      </c>
      <c r="K124" s="32" t="str">
        <f t="shared" si="15"/>
        <v>46089VAD</v>
      </c>
      <c r="L124" t="e">
        <f>VLOOKUP(K124,Sperrdaten!C:D,2,FALSE)</f>
        <v>#N/A</v>
      </c>
      <c r="M124" s="32" t="str">
        <f t="shared" si="16"/>
        <v>46089KSD</v>
      </c>
      <c r="N124" t="e">
        <f>VLOOKUP(M124,Sperrdaten!C:D,2,FALSE)</f>
        <v>#N/A</v>
      </c>
      <c r="O124" s="32" t="str">
        <f t="shared" si="17"/>
        <v>46089</v>
      </c>
      <c r="P124" s="33" t="e">
        <f>VLOOKUP(O124,Sperrdaten!C:D,2,FALSE)</f>
        <v>#N/A</v>
      </c>
    </row>
    <row r="125" spans="1:16" ht="15" x14ac:dyDescent="0.2">
      <c r="A125" s="44">
        <f t="shared" ref="A125:A132" si="26">$A$121</f>
        <v>46089</v>
      </c>
      <c r="B125" s="6" t="s">
        <v>388</v>
      </c>
      <c r="C125" s="13" t="s">
        <v>279</v>
      </c>
      <c r="D125" s="13" t="s">
        <v>186</v>
      </c>
      <c r="E125" s="45"/>
      <c r="F125" s="1" t="str">
        <f t="shared" ref="F125:F132" si="27">$B$121</f>
        <v>Dorénaz</v>
      </c>
      <c r="I125" s="31" t="str">
        <f t="shared" si="14"/>
        <v>46089AED</v>
      </c>
      <c r="J125" t="e">
        <f>VLOOKUP(I125,Sperrdaten!H:I,2,FALSE)</f>
        <v>#N/A</v>
      </c>
      <c r="K125" s="32" t="str">
        <f t="shared" si="15"/>
        <v>46089AED</v>
      </c>
      <c r="L125" t="e">
        <f>VLOOKUP(K125,Sperrdaten!C:D,2,FALSE)</f>
        <v>#N/A</v>
      </c>
      <c r="M125" s="32" t="str">
        <f t="shared" si="16"/>
        <v>46089GAD</v>
      </c>
      <c r="N125" t="e">
        <f>VLOOKUP(M125,Sperrdaten!C:D,2,FALSE)</f>
        <v>#N/A</v>
      </c>
      <c r="O125" s="32" t="str">
        <f t="shared" si="17"/>
        <v>46089</v>
      </c>
      <c r="P125" s="33" t="e">
        <f>VLOOKUP(O125,Sperrdaten!C:D,2,FALSE)</f>
        <v>#N/A</v>
      </c>
    </row>
    <row r="126" spans="1:16" ht="15" x14ac:dyDescent="0.2">
      <c r="A126" s="44">
        <f t="shared" si="26"/>
        <v>46089</v>
      </c>
      <c r="B126" s="6" t="s">
        <v>370</v>
      </c>
      <c r="C126" s="13" t="s">
        <v>186</v>
      </c>
      <c r="D126" s="71" t="s">
        <v>288</v>
      </c>
      <c r="E126" s="45"/>
      <c r="F126" s="1" t="str">
        <f t="shared" si="27"/>
        <v>Dorénaz</v>
      </c>
      <c r="I126" s="31" t="str">
        <f t="shared" si="14"/>
        <v>46089GAD</v>
      </c>
      <c r="J126">
        <f>VLOOKUP(I126,Sperrdaten!H:I,2,FALSE)</f>
        <v>1</v>
      </c>
      <c r="K126" s="32" t="str">
        <f t="shared" si="15"/>
        <v>46089GAD</v>
      </c>
      <c r="L126" t="e">
        <f>VLOOKUP(K126,Sperrdaten!C:D,2,FALSE)</f>
        <v>#N/A</v>
      </c>
      <c r="M126" s="32" t="str">
        <f t="shared" si="16"/>
        <v>46089KSD</v>
      </c>
      <c r="N126" t="e">
        <f>VLOOKUP(M126,Sperrdaten!C:D,2,FALSE)</f>
        <v>#N/A</v>
      </c>
      <c r="O126" s="32" t="str">
        <f t="shared" si="17"/>
        <v>46089</v>
      </c>
      <c r="P126" s="33" t="e">
        <f>VLOOKUP(O126,Sperrdaten!C:D,2,FALSE)</f>
        <v>#N/A</v>
      </c>
    </row>
    <row r="127" spans="1:16" ht="15" x14ac:dyDescent="0.2">
      <c r="A127" s="44">
        <f t="shared" si="26"/>
        <v>46089</v>
      </c>
      <c r="B127" s="6" t="s">
        <v>27</v>
      </c>
      <c r="C127" s="13" t="s">
        <v>279</v>
      </c>
      <c r="D127" s="13" t="s">
        <v>309</v>
      </c>
      <c r="E127" s="45"/>
      <c r="F127" s="1" t="str">
        <f t="shared" si="27"/>
        <v>Dorénaz</v>
      </c>
      <c r="I127" s="31" t="str">
        <f t="shared" si="14"/>
        <v>46089AED</v>
      </c>
      <c r="J127" t="e">
        <f>VLOOKUP(I127,Sperrdaten!H:I,2,FALSE)</f>
        <v>#N/A</v>
      </c>
      <c r="K127" s="32" t="str">
        <f t="shared" si="15"/>
        <v>46089AED</v>
      </c>
      <c r="L127" t="e">
        <f>VLOOKUP(K127,Sperrdaten!C:D,2,FALSE)</f>
        <v>#N/A</v>
      </c>
      <c r="M127" s="32" t="str">
        <f t="shared" si="16"/>
        <v>46089VAD</v>
      </c>
      <c r="N127" t="e">
        <f>VLOOKUP(M127,Sperrdaten!C:D,2,FALSE)</f>
        <v>#N/A</v>
      </c>
      <c r="O127" s="32" t="str">
        <f t="shared" si="17"/>
        <v>46089</v>
      </c>
      <c r="P127" s="33" t="e">
        <f>VLOOKUP(O127,Sperrdaten!C:D,2,FALSE)</f>
        <v>#N/A</v>
      </c>
    </row>
    <row r="128" spans="1:16" ht="15" x14ac:dyDescent="0.2">
      <c r="A128" s="44">
        <f t="shared" si="26"/>
        <v>46089</v>
      </c>
      <c r="B128" s="6" t="s">
        <v>369</v>
      </c>
      <c r="C128" s="71" t="s">
        <v>288</v>
      </c>
      <c r="D128" s="13" t="s">
        <v>309</v>
      </c>
      <c r="E128" s="45"/>
      <c r="F128" s="1" t="str">
        <f t="shared" si="27"/>
        <v>Dorénaz</v>
      </c>
      <c r="I128" s="31" t="str">
        <f t="shared" si="14"/>
        <v>46089KSD</v>
      </c>
      <c r="J128" t="e">
        <f>VLOOKUP(I128,Sperrdaten!H:I,2,FALSE)</f>
        <v>#N/A</v>
      </c>
      <c r="K128" s="32" t="str">
        <f t="shared" si="15"/>
        <v>46089KSD</v>
      </c>
      <c r="L128" t="e">
        <f>VLOOKUP(K128,Sperrdaten!C:D,2,FALSE)</f>
        <v>#N/A</v>
      </c>
      <c r="M128" s="32" t="str">
        <f t="shared" si="16"/>
        <v>46089VAD</v>
      </c>
      <c r="N128" t="e">
        <f>VLOOKUP(M128,Sperrdaten!C:D,2,FALSE)</f>
        <v>#N/A</v>
      </c>
      <c r="O128" s="32" t="str">
        <f t="shared" si="17"/>
        <v>46089</v>
      </c>
      <c r="P128" s="33" t="e">
        <f>VLOOKUP(O128,Sperrdaten!C:D,2,FALSE)</f>
        <v>#N/A</v>
      </c>
    </row>
    <row r="129" spans="1:16" ht="15" x14ac:dyDescent="0.2">
      <c r="A129" s="44">
        <f t="shared" si="26"/>
        <v>46089</v>
      </c>
      <c r="B129" s="6" t="s">
        <v>381</v>
      </c>
      <c r="C129" s="13" t="s">
        <v>186</v>
      </c>
      <c r="D129" s="13" t="s">
        <v>279</v>
      </c>
      <c r="E129" s="45"/>
      <c r="F129" s="1" t="str">
        <f t="shared" si="27"/>
        <v>Dorénaz</v>
      </c>
      <c r="I129" s="31" t="str">
        <f t="shared" si="14"/>
        <v>46089GAD</v>
      </c>
      <c r="J129">
        <f>VLOOKUP(I129,Sperrdaten!H:I,2,FALSE)</f>
        <v>1</v>
      </c>
      <c r="K129" s="32" t="str">
        <f t="shared" si="15"/>
        <v>46089GAD</v>
      </c>
      <c r="L129" t="e">
        <f>VLOOKUP(K129,Sperrdaten!C:D,2,FALSE)</f>
        <v>#N/A</v>
      </c>
      <c r="M129" s="32" t="str">
        <f t="shared" si="16"/>
        <v>46089AED</v>
      </c>
      <c r="N129" t="e">
        <f>VLOOKUP(M129,Sperrdaten!C:D,2,FALSE)</f>
        <v>#N/A</v>
      </c>
      <c r="O129" s="32" t="str">
        <f t="shared" si="17"/>
        <v>46089</v>
      </c>
      <c r="P129" s="33" t="e">
        <f>VLOOKUP(O129,Sperrdaten!C:D,2,FALSE)</f>
        <v>#N/A</v>
      </c>
    </row>
    <row r="130" spans="1:16" ht="15" x14ac:dyDescent="0.2">
      <c r="A130" s="44">
        <f t="shared" si="26"/>
        <v>46089</v>
      </c>
      <c r="B130" s="6" t="s">
        <v>371</v>
      </c>
      <c r="C130" s="71" t="s">
        <v>288</v>
      </c>
      <c r="D130" s="13" t="s">
        <v>186</v>
      </c>
      <c r="E130" s="45"/>
      <c r="F130" s="1" t="str">
        <f t="shared" si="27"/>
        <v>Dorénaz</v>
      </c>
      <c r="I130" s="31" t="str">
        <f t="shared" si="14"/>
        <v>46089KSD</v>
      </c>
      <c r="J130" t="e">
        <f>VLOOKUP(I130,Sperrdaten!H:I,2,FALSE)</f>
        <v>#N/A</v>
      </c>
      <c r="K130" s="32" t="str">
        <f t="shared" si="15"/>
        <v>46089KSD</v>
      </c>
      <c r="L130" t="e">
        <f>VLOOKUP(K130,Sperrdaten!C:D,2,FALSE)</f>
        <v>#N/A</v>
      </c>
      <c r="M130" s="32" t="str">
        <f t="shared" si="16"/>
        <v>46089GAD</v>
      </c>
      <c r="N130" t="e">
        <f>VLOOKUP(M130,Sperrdaten!C:D,2,FALSE)</f>
        <v>#N/A</v>
      </c>
      <c r="O130" s="32" t="str">
        <f t="shared" si="17"/>
        <v>46089</v>
      </c>
      <c r="P130" s="33" t="e">
        <f>VLOOKUP(O130,Sperrdaten!C:D,2,FALSE)</f>
        <v>#N/A</v>
      </c>
    </row>
    <row r="131" spans="1:16" ht="15" x14ac:dyDescent="0.2">
      <c r="A131" s="44">
        <f t="shared" si="26"/>
        <v>46089</v>
      </c>
      <c r="B131" s="6" t="s">
        <v>28</v>
      </c>
      <c r="C131" s="13" t="s">
        <v>309</v>
      </c>
      <c r="D131" s="13" t="s">
        <v>279</v>
      </c>
      <c r="E131" s="45"/>
      <c r="F131" s="1" t="str">
        <f t="shared" si="27"/>
        <v>Dorénaz</v>
      </c>
      <c r="I131" s="31" t="str">
        <f t="shared" si="14"/>
        <v>46089VAD</v>
      </c>
      <c r="J131" t="e">
        <f>VLOOKUP(I131,Sperrdaten!H:I,2,FALSE)</f>
        <v>#N/A</v>
      </c>
      <c r="K131" s="32" t="str">
        <f t="shared" si="15"/>
        <v>46089VAD</v>
      </c>
      <c r="L131" t="e">
        <f>VLOOKUP(K131,Sperrdaten!C:D,2,FALSE)</f>
        <v>#N/A</v>
      </c>
      <c r="M131" s="32" t="str">
        <f t="shared" si="16"/>
        <v>46089AED</v>
      </c>
      <c r="N131" t="e">
        <f>VLOOKUP(M131,Sperrdaten!C:D,2,FALSE)</f>
        <v>#N/A</v>
      </c>
      <c r="O131" s="32" t="str">
        <f t="shared" si="17"/>
        <v>46089</v>
      </c>
      <c r="P131" s="33" t="e">
        <f>VLOOKUP(O131,Sperrdaten!C:D,2,FALSE)</f>
        <v>#N/A</v>
      </c>
    </row>
    <row r="132" spans="1:16" ht="16" thickBot="1" x14ac:dyDescent="0.25">
      <c r="A132" s="46">
        <f t="shared" si="26"/>
        <v>46089</v>
      </c>
      <c r="B132" s="47" t="s">
        <v>33</v>
      </c>
      <c r="C132" s="48"/>
      <c r="D132" s="48"/>
      <c r="E132" s="49"/>
      <c r="F132" s="1" t="str">
        <f t="shared" si="27"/>
        <v>Dorénaz</v>
      </c>
      <c r="I132" s="31" t="str">
        <f t="shared" si="14"/>
        <v>46089</v>
      </c>
      <c r="J132" t="e">
        <f>VLOOKUP(I132,Sperrdaten!H:I,2,FALSE)</f>
        <v>#N/A</v>
      </c>
      <c r="K132" s="32" t="str">
        <f t="shared" si="15"/>
        <v>46089</v>
      </c>
      <c r="L132" t="e">
        <f>VLOOKUP(K132,Sperrdaten!C:D,2,FALSE)</f>
        <v>#N/A</v>
      </c>
      <c r="M132" s="32" t="str">
        <f t="shared" si="16"/>
        <v>46089</v>
      </c>
      <c r="N132" t="e">
        <f>VLOOKUP(M132,Sperrdaten!C:D,2,FALSE)</f>
        <v>#N/A</v>
      </c>
      <c r="O132" s="32" t="str">
        <f t="shared" si="17"/>
        <v>46089</v>
      </c>
      <c r="P132" s="33" t="e">
        <f>VLOOKUP(O132,Sperrdaten!C:D,2,FALSE)</f>
        <v>#N/A</v>
      </c>
    </row>
    <row r="133" spans="1:16" ht="16" thickBot="1" x14ac:dyDescent="0.25">
      <c r="I133" s="31" t="str">
        <f t="shared" si="14"/>
        <v/>
      </c>
      <c r="J133">
        <f>VLOOKUP(I133,Sperrdaten!H:I,2,FALSE)</f>
        <v>1</v>
      </c>
      <c r="K133" s="32" t="str">
        <f t="shared" si="15"/>
        <v/>
      </c>
      <c r="L133">
        <f>VLOOKUP(K133,Sperrdaten!C:D,2,FALSE)</f>
        <v>1</v>
      </c>
      <c r="M133" s="32" t="str">
        <f t="shared" si="16"/>
        <v/>
      </c>
      <c r="N133">
        <f>VLOOKUP(M133,Sperrdaten!C:D,2,FALSE)</f>
        <v>1</v>
      </c>
      <c r="O133" s="32" t="str">
        <f t="shared" si="17"/>
        <v/>
      </c>
      <c r="P133" s="33">
        <f>VLOOKUP(O133,Sperrdaten!C:D,2,FALSE)</f>
        <v>1</v>
      </c>
    </row>
    <row r="134" spans="1:16" ht="15" x14ac:dyDescent="0.2">
      <c r="A134" s="91"/>
      <c r="B134" s="93" t="s">
        <v>34</v>
      </c>
      <c r="C134" s="93"/>
      <c r="D134" s="93"/>
      <c r="E134" s="94"/>
      <c r="I134" s="31" t="str">
        <f t="shared" si="14"/>
        <v/>
      </c>
      <c r="J134">
        <f>VLOOKUP(I134,Sperrdaten!H:I,2,FALSE)</f>
        <v>1</v>
      </c>
      <c r="K134" s="32" t="str">
        <f t="shared" si="15"/>
        <v/>
      </c>
      <c r="L134">
        <f>VLOOKUP(K134,Sperrdaten!C:D,2,FALSE)</f>
        <v>1</v>
      </c>
      <c r="M134" s="32" t="str">
        <f t="shared" si="16"/>
        <v/>
      </c>
      <c r="N134">
        <f>VLOOKUP(M134,Sperrdaten!C:D,2,FALSE)</f>
        <v>1</v>
      </c>
      <c r="O134" s="32" t="str">
        <f t="shared" si="17"/>
        <v/>
      </c>
      <c r="P134" s="33">
        <f>VLOOKUP(O134,Sperrdaten!C:D,2,FALSE)</f>
        <v>1</v>
      </c>
    </row>
    <row r="135" spans="1:16" ht="15" x14ac:dyDescent="0.2">
      <c r="A135" s="92"/>
      <c r="B135" s="85"/>
      <c r="C135" s="85"/>
      <c r="D135" s="85"/>
      <c r="E135" s="95"/>
      <c r="I135" s="31" t="str">
        <f t="shared" si="14"/>
        <v/>
      </c>
      <c r="J135">
        <f>VLOOKUP(I135,Sperrdaten!H:I,2,FALSE)</f>
        <v>1</v>
      </c>
      <c r="K135" s="32" t="str">
        <f t="shared" si="15"/>
        <v/>
      </c>
      <c r="L135">
        <f>VLOOKUP(K135,Sperrdaten!C:D,2,FALSE)</f>
        <v>1</v>
      </c>
      <c r="M135" s="32" t="str">
        <f t="shared" si="16"/>
        <v/>
      </c>
      <c r="N135">
        <f>VLOOKUP(M135,Sperrdaten!C:D,2,FALSE)</f>
        <v>1</v>
      </c>
      <c r="O135" s="32" t="str">
        <f t="shared" si="17"/>
        <v/>
      </c>
      <c r="P135" s="33">
        <f>VLOOKUP(O135,Sperrdaten!C:D,2,FALSE)</f>
        <v>1</v>
      </c>
    </row>
    <row r="136" spans="1:16" ht="15" x14ac:dyDescent="0.2">
      <c r="A136" s="92"/>
      <c r="B136" s="14" t="s">
        <v>11</v>
      </c>
      <c r="C136" s="15" t="s">
        <v>12</v>
      </c>
      <c r="D136" s="15" t="s">
        <v>13</v>
      </c>
      <c r="E136" s="43" t="s">
        <v>14</v>
      </c>
      <c r="I136" s="31" t="str">
        <f t="shared" ref="I136:I199" si="28">A136&amp;C136</f>
        <v>h</v>
      </c>
      <c r="J136" t="e">
        <f>VLOOKUP(I136,Sperrdaten!H:I,2,FALSE)</f>
        <v>#N/A</v>
      </c>
      <c r="K136" s="32" t="str">
        <f t="shared" ref="K136:K199" si="29">A136&amp;C136</f>
        <v>h</v>
      </c>
      <c r="L136" t="e">
        <f>VLOOKUP(K136,Sperrdaten!C:D,2,FALSE)</f>
        <v>#N/A</v>
      </c>
      <c r="M136" s="32" t="str">
        <f t="shared" ref="M136:M199" si="30">A136&amp;D136</f>
        <v>a</v>
      </c>
      <c r="N136" t="e">
        <f>VLOOKUP(M136,Sperrdaten!C:D,2,FALSE)</f>
        <v>#N/A</v>
      </c>
      <c r="O136" s="32" t="str">
        <f t="shared" ref="O136:O199" si="31">A136&amp;E136</f>
        <v>SR</v>
      </c>
      <c r="P136" s="33" t="e">
        <f>VLOOKUP(O136,Sperrdaten!C:D,2,FALSE)</f>
        <v>#N/A</v>
      </c>
    </row>
    <row r="137" spans="1:16" ht="15" x14ac:dyDescent="0.2">
      <c r="A137" s="44">
        <f>$A$134</f>
        <v>0</v>
      </c>
      <c r="B137" s="12" t="s">
        <v>25</v>
      </c>
      <c r="C137" s="13"/>
      <c r="D137" s="13"/>
      <c r="E137" s="45"/>
      <c r="F137" s="1" t="str">
        <f>$B$134</f>
        <v>Turnierort</v>
      </c>
      <c r="I137" s="31" t="str">
        <f t="shared" si="28"/>
        <v>0</v>
      </c>
      <c r="J137" t="e">
        <f>VLOOKUP(I137,Sperrdaten!H:I,2,FALSE)</f>
        <v>#N/A</v>
      </c>
      <c r="K137" s="32" t="str">
        <f t="shared" si="29"/>
        <v>0</v>
      </c>
      <c r="L137" t="e">
        <f>VLOOKUP(K137,Sperrdaten!C:D,2,FALSE)</f>
        <v>#N/A</v>
      </c>
      <c r="M137" s="32" t="str">
        <f t="shared" si="30"/>
        <v>0</v>
      </c>
      <c r="N137" t="e">
        <f>VLOOKUP(M137,Sperrdaten!C:D,2,FALSE)</f>
        <v>#N/A</v>
      </c>
      <c r="O137" s="32" t="str">
        <f t="shared" si="31"/>
        <v>0</v>
      </c>
      <c r="P137" s="33" t="e">
        <f>VLOOKUP(O137,Sperrdaten!C:D,2,FALSE)</f>
        <v>#N/A</v>
      </c>
    </row>
    <row r="138" spans="1:16" ht="15" x14ac:dyDescent="0.2">
      <c r="A138" s="44">
        <f t="shared" ref="A138:A145" si="32">$A$134</f>
        <v>0</v>
      </c>
      <c r="B138" s="6" t="s">
        <v>26</v>
      </c>
      <c r="C138" s="13"/>
      <c r="D138" s="13"/>
      <c r="E138" s="45"/>
      <c r="F138" s="1" t="str">
        <f t="shared" ref="F138:F145" si="33">$B$134</f>
        <v>Turnierort</v>
      </c>
      <c r="I138" s="31" t="str">
        <f t="shared" si="28"/>
        <v>0</v>
      </c>
      <c r="J138" t="e">
        <f>VLOOKUP(I138,Sperrdaten!H:I,2,FALSE)</f>
        <v>#N/A</v>
      </c>
      <c r="K138" s="32" t="str">
        <f t="shared" si="29"/>
        <v>0</v>
      </c>
      <c r="L138" t="e">
        <f>VLOOKUP(K138,Sperrdaten!C:D,2,FALSE)</f>
        <v>#N/A</v>
      </c>
      <c r="M138" s="32" t="str">
        <f t="shared" si="30"/>
        <v>0</v>
      </c>
      <c r="N138" t="e">
        <f>VLOOKUP(M138,Sperrdaten!C:D,2,FALSE)</f>
        <v>#N/A</v>
      </c>
      <c r="O138" s="32" t="str">
        <f t="shared" si="31"/>
        <v>0</v>
      </c>
      <c r="P138" s="33" t="e">
        <f>VLOOKUP(O138,Sperrdaten!C:D,2,FALSE)</f>
        <v>#N/A</v>
      </c>
    </row>
    <row r="139" spans="1:16" ht="15" x14ac:dyDescent="0.2">
      <c r="A139" s="44">
        <f t="shared" si="32"/>
        <v>0</v>
      </c>
      <c r="B139" s="6" t="s">
        <v>27</v>
      </c>
      <c r="C139" s="13"/>
      <c r="D139" s="13"/>
      <c r="E139" s="45"/>
      <c r="F139" s="1" t="str">
        <f t="shared" si="33"/>
        <v>Turnierort</v>
      </c>
      <c r="I139" s="31" t="str">
        <f t="shared" si="28"/>
        <v>0</v>
      </c>
      <c r="J139" t="e">
        <f>VLOOKUP(I139,Sperrdaten!H:I,2,FALSE)</f>
        <v>#N/A</v>
      </c>
      <c r="K139" s="32" t="str">
        <f t="shared" si="29"/>
        <v>0</v>
      </c>
      <c r="L139" t="e">
        <f>VLOOKUP(K139,Sperrdaten!C:D,2,FALSE)</f>
        <v>#N/A</v>
      </c>
      <c r="M139" s="32" t="str">
        <f t="shared" si="30"/>
        <v>0</v>
      </c>
      <c r="N139" t="e">
        <f>VLOOKUP(M139,Sperrdaten!C:D,2,FALSE)</f>
        <v>#N/A</v>
      </c>
      <c r="O139" s="32" t="str">
        <f t="shared" si="31"/>
        <v>0</v>
      </c>
      <c r="P139" s="33" t="e">
        <f>VLOOKUP(O139,Sperrdaten!C:D,2,FALSE)</f>
        <v>#N/A</v>
      </c>
    </row>
    <row r="140" spans="1:16" ht="15" x14ac:dyDescent="0.2">
      <c r="A140" s="44">
        <f t="shared" si="32"/>
        <v>0</v>
      </c>
      <c r="B140" s="6" t="s">
        <v>28</v>
      </c>
      <c r="C140" s="13"/>
      <c r="D140" s="13"/>
      <c r="E140" s="45"/>
      <c r="F140" s="1" t="str">
        <f t="shared" si="33"/>
        <v>Turnierort</v>
      </c>
      <c r="I140" s="31" t="str">
        <f t="shared" si="28"/>
        <v>0</v>
      </c>
      <c r="J140" t="e">
        <f>VLOOKUP(I140,Sperrdaten!H:I,2,FALSE)</f>
        <v>#N/A</v>
      </c>
      <c r="K140" s="32" t="str">
        <f t="shared" si="29"/>
        <v>0</v>
      </c>
      <c r="L140" t="e">
        <f>VLOOKUP(K140,Sperrdaten!C:D,2,FALSE)</f>
        <v>#N/A</v>
      </c>
      <c r="M140" s="32" t="str">
        <f t="shared" si="30"/>
        <v>0</v>
      </c>
      <c r="N140" t="e">
        <f>VLOOKUP(M140,Sperrdaten!C:D,2,FALSE)</f>
        <v>#N/A</v>
      </c>
      <c r="O140" s="32" t="str">
        <f t="shared" si="31"/>
        <v>0</v>
      </c>
      <c r="P140" s="33" t="e">
        <f>VLOOKUP(O140,Sperrdaten!C:D,2,FALSE)</f>
        <v>#N/A</v>
      </c>
    </row>
    <row r="141" spans="1:16" ht="15" x14ac:dyDescent="0.2">
      <c r="A141" s="44">
        <f t="shared" si="32"/>
        <v>0</v>
      </c>
      <c r="B141" s="6" t="s">
        <v>29</v>
      </c>
      <c r="C141" s="13"/>
      <c r="D141" s="13"/>
      <c r="E141" s="45"/>
      <c r="F141" s="1" t="str">
        <f t="shared" si="33"/>
        <v>Turnierort</v>
      </c>
      <c r="I141" s="31" t="str">
        <f t="shared" si="28"/>
        <v>0</v>
      </c>
      <c r="J141" t="e">
        <f>VLOOKUP(I141,Sperrdaten!H:I,2,FALSE)</f>
        <v>#N/A</v>
      </c>
      <c r="K141" s="32" t="str">
        <f t="shared" si="29"/>
        <v>0</v>
      </c>
      <c r="L141" t="e">
        <f>VLOOKUP(K141,Sperrdaten!C:D,2,FALSE)</f>
        <v>#N/A</v>
      </c>
      <c r="M141" s="32" t="str">
        <f t="shared" si="30"/>
        <v>0</v>
      </c>
      <c r="N141" t="e">
        <f>VLOOKUP(M141,Sperrdaten!C:D,2,FALSE)</f>
        <v>#N/A</v>
      </c>
      <c r="O141" s="32" t="str">
        <f t="shared" si="31"/>
        <v>0</v>
      </c>
      <c r="P141" s="33" t="e">
        <f>VLOOKUP(O141,Sperrdaten!C:D,2,FALSE)</f>
        <v>#N/A</v>
      </c>
    </row>
    <row r="142" spans="1:16" ht="15" x14ac:dyDescent="0.2">
      <c r="A142" s="44">
        <f t="shared" si="32"/>
        <v>0</v>
      </c>
      <c r="B142" s="6" t="s">
        <v>30</v>
      </c>
      <c r="C142" s="13"/>
      <c r="D142" s="13"/>
      <c r="E142" s="45"/>
      <c r="F142" s="1" t="str">
        <f t="shared" si="33"/>
        <v>Turnierort</v>
      </c>
      <c r="I142" s="31" t="str">
        <f t="shared" si="28"/>
        <v>0</v>
      </c>
      <c r="J142" t="e">
        <f>VLOOKUP(I142,Sperrdaten!H:I,2,FALSE)</f>
        <v>#N/A</v>
      </c>
      <c r="K142" s="32" t="str">
        <f t="shared" si="29"/>
        <v>0</v>
      </c>
      <c r="L142" t="e">
        <f>VLOOKUP(K142,Sperrdaten!C:D,2,FALSE)</f>
        <v>#N/A</v>
      </c>
      <c r="M142" s="32" t="str">
        <f t="shared" si="30"/>
        <v>0</v>
      </c>
      <c r="N142" t="e">
        <f>VLOOKUP(M142,Sperrdaten!C:D,2,FALSE)</f>
        <v>#N/A</v>
      </c>
      <c r="O142" s="32" t="str">
        <f t="shared" si="31"/>
        <v>0</v>
      </c>
      <c r="P142" s="33" t="e">
        <f>VLOOKUP(O142,Sperrdaten!C:D,2,FALSE)</f>
        <v>#N/A</v>
      </c>
    </row>
    <row r="143" spans="1:16" ht="15" x14ac:dyDescent="0.2">
      <c r="A143" s="44">
        <f t="shared" si="32"/>
        <v>0</v>
      </c>
      <c r="B143" s="6" t="s">
        <v>31</v>
      </c>
      <c r="C143" s="13"/>
      <c r="D143" s="13"/>
      <c r="E143" s="45"/>
      <c r="F143" s="1" t="str">
        <f t="shared" si="33"/>
        <v>Turnierort</v>
      </c>
      <c r="I143" s="31" t="str">
        <f t="shared" si="28"/>
        <v>0</v>
      </c>
      <c r="J143" t="e">
        <f>VLOOKUP(I143,Sperrdaten!H:I,2,FALSE)</f>
        <v>#N/A</v>
      </c>
      <c r="K143" s="32" t="str">
        <f t="shared" si="29"/>
        <v>0</v>
      </c>
      <c r="L143" t="e">
        <f>VLOOKUP(K143,Sperrdaten!C:D,2,FALSE)</f>
        <v>#N/A</v>
      </c>
      <c r="M143" s="32" t="str">
        <f t="shared" si="30"/>
        <v>0</v>
      </c>
      <c r="N143" t="e">
        <f>VLOOKUP(M143,Sperrdaten!C:D,2,FALSE)</f>
        <v>#N/A</v>
      </c>
      <c r="O143" s="32" t="str">
        <f t="shared" si="31"/>
        <v>0</v>
      </c>
      <c r="P143" s="33" t="e">
        <f>VLOOKUP(O143,Sperrdaten!C:D,2,FALSE)</f>
        <v>#N/A</v>
      </c>
    </row>
    <row r="144" spans="1:16" ht="15" x14ac:dyDescent="0.2">
      <c r="A144" s="44">
        <f t="shared" si="32"/>
        <v>0</v>
      </c>
      <c r="B144" s="6" t="s">
        <v>32</v>
      </c>
      <c r="C144" s="13"/>
      <c r="D144" s="13"/>
      <c r="E144" s="45"/>
      <c r="F144" s="1" t="str">
        <f t="shared" si="33"/>
        <v>Turnierort</v>
      </c>
      <c r="I144" s="31" t="str">
        <f t="shared" si="28"/>
        <v>0</v>
      </c>
      <c r="J144" t="e">
        <f>VLOOKUP(I144,Sperrdaten!H:I,2,FALSE)</f>
        <v>#N/A</v>
      </c>
      <c r="K144" s="32" t="str">
        <f t="shared" si="29"/>
        <v>0</v>
      </c>
      <c r="L144" t="e">
        <f>VLOOKUP(K144,Sperrdaten!C:D,2,FALSE)</f>
        <v>#N/A</v>
      </c>
      <c r="M144" s="32" t="str">
        <f t="shared" si="30"/>
        <v>0</v>
      </c>
      <c r="N144" t="e">
        <f>VLOOKUP(M144,Sperrdaten!C:D,2,FALSE)</f>
        <v>#N/A</v>
      </c>
      <c r="O144" s="32" t="str">
        <f t="shared" si="31"/>
        <v>0</v>
      </c>
      <c r="P144" s="33" t="e">
        <f>VLOOKUP(O144,Sperrdaten!C:D,2,FALSE)</f>
        <v>#N/A</v>
      </c>
    </row>
    <row r="145" spans="1:16" ht="16" thickBot="1" x14ac:dyDescent="0.25">
      <c r="A145" s="46">
        <f t="shared" si="32"/>
        <v>0</v>
      </c>
      <c r="B145" s="47" t="s">
        <v>33</v>
      </c>
      <c r="C145" s="48"/>
      <c r="D145" s="48"/>
      <c r="E145" s="49"/>
      <c r="F145" s="1" t="str">
        <f t="shared" si="33"/>
        <v>Turnierort</v>
      </c>
      <c r="I145" s="31" t="str">
        <f t="shared" si="28"/>
        <v>0</v>
      </c>
      <c r="J145" t="e">
        <f>VLOOKUP(I145,Sperrdaten!H:I,2,FALSE)</f>
        <v>#N/A</v>
      </c>
      <c r="K145" s="32" t="str">
        <f t="shared" si="29"/>
        <v>0</v>
      </c>
      <c r="L145" t="e">
        <f>VLOOKUP(K145,Sperrdaten!C:D,2,FALSE)</f>
        <v>#N/A</v>
      </c>
      <c r="M145" s="32" t="str">
        <f t="shared" si="30"/>
        <v>0</v>
      </c>
      <c r="N145" t="e">
        <f>VLOOKUP(M145,Sperrdaten!C:D,2,FALSE)</f>
        <v>#N/A</v>
      </c>
      <c r="O145" s="32" t="str">
        <f t="shared" si="31"/>
        <v>0</v>
      </c>
      <c r="P145" s="33" t="e">
        <f>VLOOKUP(O145,Sperrdaten!C:D,2,FALSE)</f>
        <v>#N/A</v>
      </c>
    </row>
    <row r="146" spans="1:16" ht="16" thickBot="1" x14ac:dyDescent="0.25">
      <c r="I146" s="31" t="str">
        <f t="shared" si="28"/>
        <v/>
      </c>
      <c r="J146">
        <f>VLOOKUP(I146,Sperrdaten!H:I,2,FALSE)</f>
        <v>1</v>
      </c>
      <c r="K146" s="32" t="str">
        <f t="shared" si="29"/>
        <v/>
      </c>
      <c r="L146">
        <f>VLOOKUP(K146,Sperrdaten!C:D,2,FALSE)</f>
        <v>1</v>
      </c>
      <c r="M146" s="32" t="str">
        <f t="shared" si="30"/>
        <v/>
      </c>
      <c r="N146">
        <f>VLOOKUP(M146,Sperrdaten!C:D,2,FALSE)</f>
        <v>1</v>
      </c>
      <c r="O146" s="32" t="str">
        <f t="shared" si="31"/>
        <v/>
      </c>
      <c r="P146" s="33">
        <f>VLOOKUP(O146,Sperrdaten!C:D,2,FALSE)</f>
        <v>1</v>
      </c>
    </row>
    <row r="147" spans="1:16" ht="15" x14ac:dyDescent="0.2">
      <c r="A147" s="91"/>
      <c r="B147" s="93" t="s">
        <v>34</v>
      </c>
      <c r="C147" s="93"/>
      <c r="D147" s="93"/>
      <c r="E147" s="94"/>
      <c r="I147" s="31" t="str">
        <f t="shared" si="28"/>
        <v/>
      </c>
      <c r="J147">
        <f>VLOOKUP(I147,Sperrdaten!H:I,2,FALSE)</f>
        <v>1</v>
      </c>
      <c r="K147" s="32" t="str">
        <f t="shared" si="29"/>
        <v/>
      </c>
      <c r="L147">
        <f>VLOOKUP(K147,Sperrdaten!C:D,2,FALSE)</f>
        <v>1</v>
      </c>
      <c r="M147" s="32" t="str">
        <f t="shared" si="30"/>
        <v/>
      </c>
      <c r="N147">
        <f>VLOOKUP(M147,Sperrdaten!C:D,2,FALSE)</f>
        <v>1</v>
      </c>
      <c r="O147" s="32" t="str">
        <f t="shared" si="31"/>
        <v/>
      </c>
      <c r="P147" s="33">
        <f>VLOOKUP(O147,Sperrdaten!C:D,2,FALSE)</f>
        <v>1</v>
      </c>
    </row>
    <row r="148" spans="1:16" ht="15" x14ac:dyDescent="0.2">
      <c r="A148" s="92"/>
      <c r="B148" s="85"/>
      <c r="C148" s="85"/>
      <c r="D148" s="85"/>
      <c r="E148" s="95"/>
      <c r="I148" s="31" t="str">
        <f t="shared" si="28"/>
        <v/>
      </c>
      <c r="J148">
        <f>VLOOKUP(I148,Sperrdaten!H:I,2,FALSE)</f>
        <v>1</v>
      </c>
      <c r="K148" s="32" t="str">
        <f t="shared" si="29"/>
        <v/>
      </c>
      <c r="L148">
        <f>VLOOKUP(K148,Sperrdaten!C:D,2,FALSE)</f>
        <v>1</v>
      </c>
      <c r="M148" s="32" t="str">
        <f t="shared" si="30"/>
        <v/>
      </c>
      <c r="N148">
        <f>VLOOKUP(M148,Sperrdaten!C:D,2,FALSE)</f>
        <v>1</v>
      </c>
      <c r="O148" s="32" t="str">
        <f t="shared" si="31"/>
        <v/>
      </c>
      <c r="P148" s="33">
        <f>VLOOKUP(O148,Sperrdaten!C:D,2,FALSE)</f>
        <v>1</v>
      </c>
    </row>
    <row r="149" spans="1:16" ht="15" x14ac:dyDescent="0.2">
      <c r="A149" s="92"/>
      <c r="B149" s="14" t="s">
        <v>11</v>
      </c>
      <c r="C149" s="15" t="s">
        <v>12</v>
      </c>
      <c r="D149" s="15" t="s">
        <v>13</v>
      </c>
      <c r="E149" s="43" t="s">
        <v>14</v>
      </c>
      <c r="I149" s="31" t="str">
        <f t="shared" si="28"/>
        <v>h</v>
      </c>
      <c r="J149" t="e">
        <f>VLOOKUP(I149,Sperrdaten!H:I,2,FALSE)</f>
        <v>#N/A</v>
      </c>
      <c r="K149" s="32" t="str">
        <f t="shared" si="29"/>
        <v>h</v>
      </c>
      <c r="L149" t="e">
        <f>VLOOKUP(K149,Sperrdaten!C:D,2,FALSE)</f>
        <v>#N/A</v>
      </c>
      <c r="M149" s="32" t="str">
        <f t="shared" si="30"/>
        <v>a</v>
      </c>
      <c r="N149" t="e">
        <f>VLOOKUP(M149,Sperrdaten!C:D,2,FALSE)</f>
        <v>#N/A</v>
      </c>
      <c r="O149" s="32" t="str">
        <f t="shared" si="31"/>
        <v>SR</v>
      </c>
      <c r="P149" s="33" t="e">
        <f>VLOOKUP(O149,Sperrdaten!C:D,2,FALSE)</f>
        <v>#N/A</v>
      </c>
    </row>
    <row r="150" spans="1:16" ht="15" x14ac:dyDescent="0.2">
      <c r="A150" s="44">
        <f>$A$147</f>
        <v>0</v>
      </c>
      <c r="B150" s="12" t="s">
        <v>25</v>
      </c>
      <c r="C150" s="13"/>
      <c r="D150" s="13"/>
      <c r="E150" s="45"/>
      <c r="F150" s="1" t="str">
        <f>$B$147</f>
        <v>Turnierort</v>
      </c>
      <c r="I150" s="31" t="str">
        <f t="shared" si="28"/>
        <v>0</v>
      </c>
      <c r="J150" t="e">
        <f>VLOOKUP(I150,Sperrdaten!H:I,2,FALSE)</f>
        <v>#N/A</v>
      </c>
      <c r="K150" s="32" t="str">
        <f t="shared" si="29"/>
        <v>0</v>
      </c>
      <c r="L150" t="e">
        <f>VLOOKUP(K150,Sperrdaten!C:D,2,FALSE)</f>
        <v>#N/A</v>
      </c>
      <c r="M150" s="32" t="str">
        <f t="shared" si="30"/>
        <v>0</v>
      </c>
      <c r="N150" t="e">
        <f>VLOOKUP(M150,Sperrdaten!C:D,2,FALSE)</f>
        <v>#N/A</v>
      </c>
      <c r="O150" s="32" t="str">
        <f t="shared" si="31"/>
        <v>0</v>
      </c>
      <c r="P150" s="33" t="e">
        <f>VLOOKUP(O150,Sperrdaten!C:D,2,FALSE)</f>
        <v>#N/A</v>
      </c>
    </row>
    <row r="151" spans="1:16" ht="15" x14ac:dyDescent="0.2">
      <c r="A151" s="44">
        <f t="shared" ref="A151:A157" si="34">$A$147</f>
        <v>0</v>
      </c>
      <c r="B151" s="6" t="s">
        <v>26</v>
      </c>
      <c r="C151" s="13"/>
      <c r="D151" s="13"/>
      <c r="E151" s="45"/>
      <c r="F151" s="1" t="str">
        <f t="shared" ref="F151:F158" si="35">$B$147</f>
        <v>Turnierort</v>
      </c>
      <c r="I151" s="31" t="str">
        <f t="shared" si="28"/>
        <v>0</v>
      </c>
      <c r="J151" t="e">
        <f>VLOOKUP(I151,Sperrdaten!H:I,2,FALSE)</f>
        <v>#N/A</v>
      </c>
      <c r="K151" s="32" t="str">
        <f t="shared" si="29"/>
        <v>0</v>
      </c>
      <c r="L151" t="e">
        <f>VLOOKUP(K151,Sperrdaten!C:D,2,FALSE)</f>
        <v>#N/A</v>
      </c>
      <c r="M151" s="32" t="str">
        <f t="shared" si="30"/>
        <v>0</v>
      </c>
      <c r="N151" t="e">
        <f>VLOOKUP(M151,Sperrdaten!C:D,2,FALSE)</f>
        <v>#N/A</v>
      </c>
      <c r="O151" s="32" t="str">
        <f t="shared" si="31"/>
        <v>0</v>
      </c>
      <c r="P151" s="33" t="e">
        <f>VLOOKUP(O151,Sperrdaten!C:D,2,FALSE)</f>
        <v>#N/A</v>
      </c>
    </row>
    <row r="152" spans="1:16" ht="15" x14ac:dyDescent="0.2">
      <c r="A152" s="44">
        <f t="shared" si="34"/>
        <v>0</v>
      </c>
      <c r="B152" s="6" t="s">
        <v>27</v>
      </c>
      <c r="C152" s="13"/>
      <c r="D152" s="13"/>
      <c r="E152" s="45"/>
      <c r="F152" s="1" t="str">
        <f t="shared" si="35"/>
        <v>Turnierort</v>
      </c>
      <c r="I152" s="31" t="str">
        <f t="shared" si="28"/>
        <v>0</v>
      </c>
      <c r="J152" t="e">
        <f>VLOOKUP(I152,Sperrdaten!H:I,2,FALSE)</f>
        <v>#N/A</v>
      </c>
      <c r="K152" s="32" t="str">
        <f t="shared" si="29"/>
        <v>0</v>
      </c>
      <c r="L152" t="e">
        <f>VLOOKUP(K152,Sperrdaten!C:D,2,FALSE)</f>
        <v>#N/A</v>
      </c>
      <c r="M152" s="32" t="str">
        <f t="shared" si="30"/>
        <v>0</v>
      </c>
      <c r="N152" t="e">
        <f>VLOOKUP(M152,Sperrdaten!C:D,2,FALSE)</f>
        <v>#N/A</v>
      </c>
      <c r="O152" s="32" t="str">
        <f t="shared" si="31"/>
        <v>0</v>
      </c>
      <c r="P152" s="33" t="e">
        <f>VLOOKUP(O152,Sperrdaten!C:D,2,FALSE)</f>
        <v>#N/A</v>
      </c>
    </row>
    <row r="153" spans="1:16" ht="15" x14ac:dyDescent="0.2">
      <c r="A153" s="44">
        <f t="shared" si="34"/>
        <v>0</v>
      </c>
      <c r="B153" s="6" t="s">
        <v>28</v>
      </c>
      <c r="C153" s="13"/>
      <c r="D153" s="13"/>
      <c r="E153" s="45"/>
      <c r="F153" s="1" t="str">
        <f t="shared" si="35"/>
        <v>Turnierort</v>
      </c>
      <c r="I153" s="31" t="str">
        <f t="shared" si="28"/>
        <v>0</v>
      </c>
      <c r="J153" t="e">
        <f>VLOOKUP(I153,Sperrdaten!H:I,2,FALSE)</f>
        <v>#N/A</v>
      </c>
      <c r="K153" s="32" t="str">
        <f t="shared" si="29"/>
        <v>0</v>
      </c>
      <c r="L153" t="e">
        <f>VLOOKUP(K153,Sperrdaten!C:D,2,FALSE)</f>
        <v>#N/A</v>
      </c>
      <c r="M153" s="32" t="str">
        <f t="shared" si="30"/>
        <v>0</v>
      </c>
      <c r="N153" t="e">
        <f>VLOOKUP(M153,Sperrdaten!C:D,2,FALSE)</f>
        <v>#N/A</v>
      </c>
      <c r="O153" s="32" t="str">
        <f t="shared" si="31"/>
        <v>0</v>
      </c>
      <c r="P153" s="33" t="e">
        <f>VLOOKUP(O153,Sperrdaten!C:D,2,FALSE)</f>
        <v>#N/A</v>
      </c>
    </row>
    <row r="154" spans="1:16" ht="15" x14ac:dyDescent="0.2">
      <c r="A154" s="44">
        <f t="shared" si="34"/>
        <v>0</v>
      </c>
      <c r="B154" s="6" t="s">
        <v>29</v>
      </c>
      <c r="C154" s="13"/>
      <c r="D154" s="13"/>
      <c r="E154" s="45"/>
      <c r="F154" s="1" t="str">
        <f t="shared" si="35"/>
        <v>Turnierort</v>
      </c>
      <c r="I154" s="31" t="str">
        <f t="shared" si="28"/>
        <v>0</v>
      </c>
      <c r="J154" t="e">
        <f>VLOOKUP(I154,Sperrdaten!H:I,2,FALSE)</f>
        <v>#N/A</v>
      </c>
      <c r="K154" s="32" t="str">
        <f t="shared" si="29"/>
        <v>0</v>
      </c>
      <c r="L154" t="e">
        <f>VLOOKUP(K154,Sperrdaten!C:D,2,FALSE)</f>
        <v>#N/A</v>
      </c>
      <c r="M154" s="32" t="str">
        <f t="shared" si="30"/>
        <v>0</v>
      </c>
      <c r="N154" t="e">
        <f>VLOOKUP(M154,Sperrdaten!C:D,2,FALSE)</f>
        <v>#N/A</v>
      </c>
      <c r="O154" s="32" t="str">
        <f t="shared" si="31"/>
        <v>0</v>
      </c>
      <c r="P154" s="33" t="e">
        <f>VLOOKUP(O154,Sperrdaten!C:D,2,FALSE)</f>
        <v>#N/A</v>
      </c>
    </row>
    <row r="155" spans="1:16" ht="15" x14ac:dyDescent="0.2">
      <c r="A155" s="44">
        <f t="shared" si="34"/>
        <v>0</v>
      </c>
      <c r="B155" s="6" t="s">
        <v>30</v>
      </c>
      <c r="C155" s="13"/>
      <c r="D155" s="13"/>
      <c r="E155" s="45"/>
      <c r="F155" s="1" t="str">
        <f t="shared" si="35"/>
        <v>Turnierort</v>
      </c>
      <c r="I155" s="31" t="str">
        <f t="shared" si="28"/>
        <v>0</v>
      </c>
      <c r="J155" t="e">
        <f>VLOOKUP(I155,Sperrdaten!H:I,2,FALSE)</f>
        <v>#N/A</v>
      </c>
      <c r="K155" s="32" t="str">
        <f t="shared" si="29"/>
        <v>0</v>
      </c>
      <c r="L155" t="e">
        <f>VLOOKUP(K155,Sperrdaten!C:D,2,FALSE)</f>
        <v>#N/A</v>
      </c>
      <c r="M155" s="32" t="str">
        <f t="shared" si="30"/>
        <v>0</v>
      </c>
      <c r="N155" t="e">
        <f>VLOOKUP(M155,Sperrdaten!C:D,2,FALSE)</f>
        <v>#N/A</v>
      </c>
      <c r="O155" s="32" t="str">
        <f t="shared" si="31"/>
        <v>0</v>
      </c>
      <c r="P155" s="33" t="e">
        <f>VLOOKUP(O155,Sperrdaten!C:D,2,FALSE)</f>
        <v>#N/A</v>
      </c>
    </row>
    <row r="156" spans="1:16" ht="15" x14ac:dyDescent="0.2">
      <c r="A156" s="44">
        <f t="shared" si="34"/>
        <v>0</v>
      </c>
      <c r="B156" s="6" t="s">
        <v>31</v>
      </c>
      <c r="C156" s="13"/>
      <c r="D156" s="13"/>
      <c r="E156" s="45"/>
      <c r="F156" s="1" t="str">
        <f t="shared" si="35"/>
        <v>Turnierort</v>
      </c>
      <c r="I156" s="31" t="str">
        <f t="shared" si="28"/>
        <v>0</v>
      </c>
      <c r="J156" t="e">
        <f>VLOOKUP(I156,Sperrdaten!H:I,2,FALSE)</f>
        <v>#N/A</v>
      </c>
      <c r="K156" s="32" t="str">
        <f t="shared" si="29"/>
        <v>0</v>
      </c>
      <c r="L156" t="e">
        <f>VLOOKUP(K156,Sperrdaten!C:D,2,FALSE)</f>
        <v>#N/A</v>
      </c>
      <c r="M156" s="32" t="str">
        <f t="shared" si="30"/>
        <v>0</v>
      </c>
      <c r="N156" t="e">
        <f>VLOOKUP(M156,Sperrdaten!C:D,2,FALSE)</f>
        <v>#N/A</v>
      </c>
      <c r="O156" s="32" t="str">
        <f t="shared" si="31"/>
        <v>0</v>
      </c>
      <c r="P156" s="33" t="e">
        <f>VLOOKUP(O156,Sperrdaten!C:D,2,FALSE)</f>
        <v>#N/A</v>
      </c>
    </row>
    <row r="157" spans="1:16" ht="15" x14ac:dyDescent="0.2">
      <c r="A157" s="44">
        <f t="shared" si="34"/>
        <v>0</v>
      </c>
      <c r="B157" s="6" t="s">
        <v>32</v>
      </c>
      <c r="C157" s="13"/>
      <c r="D157" s="13"/>
      <c r="E157" s="45"/>
      <c r="F157" s="1" t="str">
        <f t="shared" si="35"/>
        <v>Turnierort</v>
      </c>
      <c r="I157" s="31" t="str">
        <f t="shared" si="28"/>
        <v>0</v>
      </c>
      <c r="J157" t="e">
        <f>VLOOKUP(I157,Sperrdaten!H:I,2,FALSE)</f>
        <v>#N/A</v>
      </c>
      <c r="K157" s="32" t="str">
        <f t="shared" si="29"/>
        <v>0</v>
      </c>
      <c r="L157" t="e">
        <f>VLOOKUP(K157,Sperrdaten!C:D,2,FALSE)</f>
        <v>#N/A</v>
      </c>
      <c r="M157" s="32" t="str">
        <f t="shared" si="30"/>
        <v>0</v>
      </c>
      <c r="N157" t="e">
        <f>VLOOKUP(M157,Sperrdaten!C:D,2,FALSE)</f>
        <v>#N/A</v>
      </c>
      <c r="O157" s="32" t="str">
        <f t="shared" si="31"/>
        <v>0</v>
      </c>
      <c r="P157" s="33" t="e">
        <f>VLOOKUP(O157,Sperrdaten!C:D,2,FALSE)</f>
        <v>#N/A</v>
      </c>
    </row>
    <row r="158" spans="1:16" ht="16" thickBot="1" x14ac:dyDescent="0.25">
      <c r="A158" s="46">
        <f>$A$147</f>
        <v>0</v>
      </c>
      <c r="B158" s="47" t="s">
        <v>33</v>
      </c>
      <c r="C158" s="48"/>
      <c r="D158" s="48"/>
      <c r="E158" s="49"/>
      <c r="F158" s="1" t="str">
        <f t="shared" si="35"/>
        <v>Turnierort</v>
      </c>
      <c r="I158" s="31" t="str">
        <f t="shared" si="28"/>
        <v>0</v>
      </c>
      <c r="J158" t="e">
        <f>VLOOKUP(I158,Sperrdaten!H:I,2,FALSE)</f>
        <v>#N/A</v>
      </c>
      <c r="K158" s="32" t="str">
        <f t="shared" si="29"/>
        <v>0</v>
      </c>
      <c r="L158" t="e">
        <f>VLOOKUP(K158,Sperrdaten!C:D,2,FALSE)</f>
        <v>#N/A</v>
      </c>
      <c r="M158" s="32" t="str">
        <f t="shared" si="30"/>
        <v>0</v>
      </c>
      <c r="N158" t="e">
        <f>VLOOKUP(M158,Sperrdaten!C:D,2,FALSE)</f>
        <v>#N/A</v>
      </c>
      <c r="O158" s="32" t="str">
        <f t="shared" si="31"/>
        <v>0</v>
      </c>
      <c r="P158" s="33" t="e">
        <f>VLOOKUP(O158,Sperrdaten!C:D,2,FALSE)</f>
        <v>#N/A</v>
      </c>
    </row>
    <row r="159" spans="1:16" ht="16" thickBot="1" x14ac:dyDescent="0.25">
      <c r="I159" s="31" t="str">
        <f t="shared" si="28"/>
        <v/>
      </c>
      <c r="J159">
        <f>VLOOKUP(I159,Sperrdaten!H:I,2,FALSE)</f>
        <v>1</v>
      </c>
      <c r="K159" s="32" t="str">
        <f t="shared" si="29"/>
        <v/>
      </c>
      <c r="L159">
        <f>VLOOKUP(K159,Sperrdaten!C:D,2,FALSE)</f>
        <v>1</v>
      </c>
      <c r="M159" s="32" t="str">
        <f t="shared" si="30"/>
        <v/>
      </c>
      <c r="N159">
        <f>VLOOKUP(M159,Sperrdaten!C:D,2,FALSE)</f>
        <v>1</v>
      </c>
      <c r="O159" s="32" t="str">
        <f t="shared" si="31"/>
        <v/>
      </c>
      <c r="P159" s="33">
        <f>VLOOKUP(O159,Sperrdaten!C:D,2,FALSE)</f>
        <v>1</v>
      </c>
    </row>
    <row r="160" spans="1:16" ht="15" x14ac:dyDescent="0.2">
      <c r="A160" s="91"/>
      <c r="B160" s="93" t="s">
        <v>34</v>
      </c>
      <c r="C160" s="93"/>
      <c r="D160" s="93"/>
      <c r="E160" s="94"/>
      <c r="I160" s="31" t="str">
        <f t="shared" si="28"/>
        <v/>
      </c>
      <c r="J160">
        <f>VLOOKUP(I160,Sperrdaten!H:I,2,FALSE)</f>
        <v>1</v>
      </c>
      <c r="K160" s="32" t="str">
        <f t="shared" si="29"/>
        <v/>
      </c>
      <c r="L160">
        <f>VLOOKUP(K160,Sperrdaten!C:D,2,FALSE)</f>
        <v>1</v>
      </c>
      <c r="M160" s="32" t="str">
        <f t="shared" si="30"/>
        <v/>
      </c>
      <c r="N160">
        <f>VLOOKUP(M160,Sperrdaten!C:D,2,FALSE)</f>
        <v>1</v>
      </c>
      <c r="O160" s="32" t="str">
        <f t="shared" si="31"/>
        <v/>
      </c>
      <c r="P160" s="33">
        <f>VLOOKUP(O160,Sperrdaten!C:D,2,FALSE)</f>
        <v>1</v>
      </c>
    </row>
    <row r="161" spans="1:16" ht="15" x14ac:dyDescent="0.2">
      <c r="A161" s="92"/>
      <c r="B161" s="85"/>
      <c r="C161" s="85"/>
      <c r="D161" s="85"/>
      <c r="E161" s="95"/>
      <c r="I161" s="31" t="str">
        <f t="shared" si="28"/>
        <v/>
      </c>
      <c r="J161">
        <f>VLOOKUP(I161,Sperrdaten!H:I,2,FALSE)</f>
        <v>1</v>
      </c>
      <c r="K161" s="32" t="str">
        <f t="shared" si="29"/>
        <v/>
      </c>
      <c r="L161">
        <f>VLOOKUP(K161,Sperrdaten!C:D,2,FALSE)</f>
        <v>1</v>
      </c>
      <c r="M161" s="32" t="str">
        <f t="shared" si="30"/>
        <v/>
      </c>
      <c r="N161">
        <f>VLOOKUP(M161,Sperrdaten!C:D,2,FALSE)</f>
        <v>1</v>
      </c>
      <c r="O161" s="32" t="str">
        <f t="shared" si="31"/>
        <v/>
      </c>
      <c r="P161" s="33">
        <f>VLOOKUP(O161,Sperrdaten!C:D,2,FALSE)</f>
        <v>1</v>
      </c>
    </row>
    <row r="162" spans="1:16" ht="15" x14ac:dyDescent="0.2">
      <c r="A162" s="92"/>
      <c r="B162" s="14" t="s">
        <v>11</v>
      </c>
      <c r="C162" s="15" t="s">
        <v>12</v>
      </c>
      <c r="D162" s="15" t="s">
        <v>13</v>
      </c>
      <c r="E162" s="43" t="s">
        <v>14</v>
      </c>
      <c r="I162" s="31" t="str">
        <f t="shared" si="28"/>
        <v>h</v>
      </c>
      <c r="J162" t="e">
        <f>VLOOKUP(I162,Sperrdaten!H:I,2,FALSE)</f>
        <v>#N/A</v>
      </c>
      <c r="K162" s="32" t="str">
        <f t="shared" si="29"/>
        <v>h</v>
      </c>
      <c r="L162" t="e">
        <f>VLOOKUP(K162,Sperrdaten!C:D,2,FALSE)</f>
        <v>#N/A</v>
      </c>
      <c r="M162" s="32" t="str">
        <f t="shared" si="30"/>
        <v>a</v>
      </c>
      <c r="N162" t="e">
        <f>VLOOKUP(M162,Sperrdaten!C:D,2,FALSE)</f>
        <v>#N/A</v>
      </c>
      <c r="O162" s="32" t="str">
        <f t="shared" si="31"/>
        <v>SR</v>
      </c>
      <c r="P162" s="33" t="e">
        <f>VLOOKUP(O162,Sperrdaten!C:D,2,FALSE)</f>
        <v>#N/A</v>
      </c>
    </row>
    <row r="163" spans="1:16" ht="15" x14ac:dyDescent="0.2">
      <c r="A163" s="44">
        <f>$A$160</f>
        <v>0</v>
      </c>
      <c r="B163" s="12" t="s">
        <v>25</v>
      </c>
      <c r="C163" s="13"/>
      <c r="D163" s="13"/>
      <c r="E163" s="45"/>
      <c r="F163" s="1" t="str">
        <f>$B$160</f>
        <v>Turnierort</v>
      </c>
      <c r="I163" s="31" t="str">
        <f t="shared" si="28"/>
        <v>0</v>
      </c>
      <c r="J163" t="e">
        <f>VLOOKUP(I163,Sperrdaten!H:I,2,FALSE)</f>
        <v>#N/A</v>
      </c>
      <c r="K163" s="32" t="str">
        <f t="shared" si="29"/>
        <v>0</v>
      </c>
      <c r="L163" t="e">
        <f>VLOOKUP(K163,Sperrdaten!C:D,2,FALSE)</f>
        <v>#N/A</v>
      </c>
      <c r="M163" s="32" t="str">
        <f t="shared" si="30"/>
        <v>0</v>
      </c>
      <c r="N163" t="e">
        <f>VLOOKUP(M163,Sperrdaten!C:D,2,FALSE)</f>
        <v>#N/A</v>
      </c>
      <c r="O163" s="32" t="str">
        <f t="shared" si="31"/>
        <v>0</v>
      </c>
      <c r="P163" s="33" t="e">
        <f>VLOOKUP(O163,Sperrdaten!C:D,2,FALSE)</f>
        <v>#N/A</v>
      </c>
    </row>
    <row r="164" spans="1:16" ht="15" x14ac:dyDescent="0.2">
      <c r="A164" s="44">
        <f t="shared" ref="A164:A171" si="36">$A$160</f>
        <v>0</v>
      </c>
      <c r="B164" s="6" t="s">
        <v>26</v>
      </c>
      <c r="C164" s="13"/>
      <c r="D164" s="13"/>
      <c r="E164" s="45"/>
      <c r="F164" s="1" t="str">
        <f t="shared" ref="F164:F171" si="37">$B$160</f>
        <v>Turnierort</v>
      </c>
      <c r="I164" s="31" t="str">
        <f t="shared" si="28"/>
        <v>0</v>
      </c>
      <c r="J164" t="e">
        <f>VLOOKUP(I164,Sperrdaten!H:I,2,FALSE)</f>
        <v>#N/A</v>
      </c>
      <c r="K164" s="32" t="str">
        <f t="shared" si="29"/>
        <v>0</v>
      </c>
      <c r="L164" t="e">
        <f>VLOOKUP(K164,Sperrdaten!C:D,2,FALSE)</f>
        <v>#N/A</v>
      </c>
      <c r="M164" s="32" t="str">
        <f t="shared" si="30"/>
        <v>0</v>
      </c>
      <c r="N164" t="e">
        <f>VLOOKUP(M164,Sperrdaten!C:D,2,FALSE)</f>
        <v>#N/A</v>
      </c>
      <c r="O164" s="32" t="str">
        <f t="shared" si="31"/>
        <v>0</v>
      </c>
      <c r="P164" s="33" t="e">
        <f>VLOOKUP(O164,Sperrdaten!C:D,2,FALSE)</f>
        <v>#N/A</v>
      </c>
    </row>
    <row r="165" spans="1:16" ht="15" x14ac:dyDescent="0.2">
      <c r="A165" s="44">
        <f t="shared" si="36"/>
        <v>0</v>
      </c>
      <c r="B165" s="6" t="s">
        <v>27</v>
      </c>
      <c r="C165" s="13"/>
      <c r="D165" s="13"/>
      <c r="E165" s="45"/>
      <c r="F165" s="1" t="str">
        <f t="shared" si="37"/>
        <v>Turnierort</v>
      </c>
      <c r="I165" s="31" t="str">
        <f t="shared" si="28"/>
        <v>0</v>
      </c>
      <c r="J165" t="e">
        <f>VLOOKUP(I165,Sperrdaten!H:I,2,FALSE)</f>
        <v>#N/A</v>
      </c>
      <c r="K165" s="32" t="str">
        <f t="shared" si="29"/>
        <v>0</v>
      </c>
      <c r="L165" t="e">
        <f>VLOOKUP(K165,Sperrdaten!C:D,2,FALSE)</f>
        <v>#N/A</v>
      </c>
      <c r="M165" s="32" t="str">
        <f t="shared" si="30"/>
        <v>0</v>
      </c>
      <c r="N165" t="e">
        <f>VLOOKUP(M165,Sperrdaten!C:D,2,FALSE)</f>
        <v>#N/A</v>
      </c>
      <c r="O165" s="32" t="str">
        <f t="shared" si="31"/>
        <v>0</v>
      </c>
      <c r="P165" s="33" t="e">
        <f>VLOOKUP(O165,Sperrdaten!C:D,2,FALSE)</f>
        <v>#N/A</v>
      </c>
    </row>
    <row r="166" spans="1:16" ht="15" x14ac:dyDescent="0.2">
      <c r="A166" s="44">
        <f t="shared" si="36"/>
        <v>0</v>
      </c>
      <c r="B166" s="6" t="s">
        <v>28</v>
      </c>
      <c r="C166" s="13"/>
      <c r="D166" s="13"/>
      <c r="E166" s="45"/>
      <c r="F166" s="1" t="str">
        <f t="shared" si="37"/>
        <v>Turnierort</v>
      </c>
      <c r="I166" s="31" t="str">
        <f t="shared" si="28"/>
        <v>0</v>
      </c>
      <c r="J166" t="e">
        <f>VLOOKUP(I166,Sperrdaten!H:I,2,FALSE)</f>
        <v>#N/A</v>
      </c>
      <c r="K166" s="32" t="str">
        <f t="shared" si="29"/>
        <v>0</v>
      </c>
      <c r="L166" t="e">
        <f>VLOOKUP(K166,Sperrdaten!C:D,2,FALSE)</f>
        <v>#N/A</v>
      </c>
      <c r="M166" s="32" t="str">
        <f t="shared" si="30"/>
        <v>0</v>
      </c>
      <c r="N166" t="e">
        <f>VLOOKUP(M166,Sperrdaten!C:D,2,FALSE)</f>
        <v>#N/A</v>
      </c>
      <c r="O166" s="32" t="str">
        <f t="shared" si="31"/>
        <v>0</v>
      </c>
      <c r="P166" s="33" t="e">
        <f>VLOOKUP(O166,Sperrdaten!C:D,2,FALSE)</f>
        <v>#N/A</v>
      </c>
    </row>
    <row r="167" spans="1:16" ht="15" x14ac:dyDescent="0.2">
      <c r="A167" s="44">
        <f t="shared" si="36"/>
        <v>0</v>
      </c>
      <c r="B167" s="6" t="s">
        <v>29</v>
      </c>
      <c r="C167" s="13"/>
      <c r="D167" s="13"/>
      <c r="E167" s="45"/>
      <c r="F167" s="1" t="str">
        <f t="shared" si="37"/>
        <v>Turnierort</v>
      </c>
      <c r="I167" s="31" t="str">
        <f t="shared" si="28"/>
        <v>0</v>
      </c>
      <c r="J167" t="e">
        <f>VLOOKUP(I167,Sperrdaten!H:I,2,FALSE)</f>
        <v>#N/A</v>
      </c>
      <c r="K167" s="32" t="str">
        <f t="shared" si="29"/>
        <v>0</v>
      </c>
      <c r="L167" t="e">
        <f>VLOOKUP(K167,Sperrdaten!C:D,2,FALSE)</f>
        <v>#N/A</v>
      </c>
      <c r="M167" s="32" t="str">
        <f t="shared" si="30"/>
        <v>0</v>
      </c>
      <c r="N167" t="e">
        <f>VLOOKUP(M167,Sperrdaten!C:D,2,FALSE)</f>
        <v>#N/A</v>
      </c>
      <c r="O167" s="32" t="str">
        <f t="shared" si="31"/>
        <v>0</v>
      </c>
      <c r="P167" s="33" t="e">
        <f>VLOOKUP(O167,Sperrdaten!C:D,2,FALSE)</f>
        <v>#N/A</v>
      </c>
    </row>
    <row r="168" spans="1:16" ht="15" x14ac:dyDescent="0.2">
      <c r="A168" s="44">
        <f t="shared" si="36"/>
        <v>0</v>
      </c>
      <c r="B168" s="6" t="s">
        <v>30</v>
      </c>
      <c r="C168" s="13"/>
      <c r="D168" s="13"/>
      <c r="E168" s="45"/>
      <c r="F168" s="1" t="str">
        <f t="shared" si="37"/>
        <v>Turnierort</v>
      </c>
      <c r="I168" s="31" t="str">
        <f t="shared" si="28"/>
        <v>0</v>
      </c>
      <c r="J168" t="e">
        <f>VLOOKUP(I168,Sperrdaten!H:I,2,FALSE)</f>
        <v>#N/A</v>
      </c>
      <c r="K168" s="32" t="str">
        <f t="shared" si="29"/>
        <v>0</v>
      </c>
      <c r="L168" t="e">
        <f>VLOOKUP(K168,Sperrdaten!C:D,2,FALSE)</f>
        <v>#N/A</v>
      </c>
      <c r="M168" s="32" t="str">
        <f t="shared" si="30"/>
        <v>0</v>
      </c>
      <c r="N168" t="e">
        <f>VLOOKUP(M168,Sperrdaten!C:D,2,FALSE)</f>
        <v>#N/A</v>
      </c>
      <c r="O168" s="32" t="str">
        <f t="shared" si="31"/>
        <v>0</v>
      </c>
      <c r="P168" s="33" t="e">
        <f>VLOOKUP(O168,Sperrdaten!C:D,2,FALSE)</f>
        <v>#N/A</v>
      </c>
    </row>
    <row r="169" spans="1:16" ht="15" x14ac:dyDescent="0.2">
      <c r="A169" s="44">
        <f t="shared" si="36"/>
        <v>0</v>
      </c>
      <c r="B169" s="6" t="s">
        <v>31</v>
      </c>
      <c r="C169" s="13"/>
      <c r="D169" s="13"/>
      <c r="E169" s="45"/>
      <c r="F169" s="1" t="str">
        <f t="shared" si="37"/>
        <v>Turnierort</v>
      </c>
      <c r="I169" s="31" t="str">
        <f t="shared" si="28"/>
        <v>0</v>
      </c>
      <c r="J169" t="e">
        <f>VLOOKUP(I169,Sperrdaten!H:I,2,FALSE)</f>
        <v>#N/A</v>
      </c>
      <c r="K169" s="32" t="str">
        <f t="shared" si="29"/>
        <v>0</v>
      </c>
      <c r="L169" t="e">
        <f>VLOOKUP(K169,Sperrdaten!C:D,2,FALSE)</f>
        <v>#N/A</v>
      </c>
      <c r="M169" s="32" t="str">
        <f t="shared" si="30"/>
        <v>0</v>
      </c>
      <c r="N169" t="e">
        <f>VLOOKUP(M169,Sperrdaten!C:D,2,FALSE)</f>
        <v>#N/A</v>
      </c>
      <c r="O169" s="32" t="str">
        <f t="shared" si="31"/>
        <v>0</v>
      </c>
      <c r="P169" s="33" t="e">
        <f>VLOOKUP(O169,Sperrdaten!C:D,2,FALSE)</f>
        <v>#N/A</v>
      </c>
    </row>
    <row r="170" spans="1:16" ht="15" x14ac:dyDescent="0.2">
      <c r="A170" s="44">
        <f t="shared" si="36"/>
        <v>0</v>
      </c>
      <c r="B170" s="6" t="s">
        <v>32</v>
      </c>
      <c r="C170" s="13"/>
      <c r="D170" s="13"/>
      <c r="E170" s="45"/>
      <c r="F170" s="1" t="str">
        <f t="shared" si="37"/>
        <v>Turnierort</v>
      </c>
      <c r="I170" s="31" t="str">
        <f t="shared" si="28"/>
        <v>0</v>
      </c>
      <c r="J170" t="e">
        <f>VLOOKUP(I170,Sperrdaten!H:I,2,FALSE)</f>
        <v>#N/A</v>
      </c>
      <c r="K170" s="32" t="str">
        <f t="shared" si="29"/>
        <v>0</v>
      </c>
      <c r="L170" t="e">
        <f>VLOOKUP(K170,Sperrdaten!C:D,2,FALSE)</f>
        <v>#N/A</v>
      </c>
      <c r="M170" s="32" t="str">
        <f t="shared" si="30"/>
        <v>0</v>
      </c>
      <c r="N170" t="e">
        <f>VLOOKUP(M170,Sperrdaten!C:D,2,FALSE)</f>
        <v>#N/A</v>
      </c>
      <c r="O170" s="32" t="str">
        <f t="shared" si="31"/>
        <v>0</v>
      </c>
      <c r="P170" s="33" t="e">
        <f>VLOOKUP(O170,Sperrdaten!C:D,2,FALSE)</f>
        <v>#N/A</v>
      </c>
    </row>
    <row r="171" spans="1:16" ht="16" thickBot="1" x14ac:dyDescent="0.25">
      <c r="A171" s="46">
        <f t="shared" si="36"/>
        <v>0</v>
      </c>
      <c r="B171" s="47" t="s">
        <v>33</v>
      </c>
      <c r="C171" s="48"/>
      <c r="D171" s="48"/>
      <c r="E171" s="49"/>
      <c r="F171" s="1" t="str">
        <f t="shared" si="37"/>
        <v>Turnierort</v>
      </c>
      <c r="I171" s="31" t="str">
        <f t="shared" si="28"/>
        <v>0</v>
      </c>
      <c r="J171" t="e">
        <f>VLOOKUP(I171,Sperrdaten!H:I,2,FALSE)</f>
        <v>#N/A</v>
      </c>
      <c r="K171" s="32" t="str">
        <f t="shared" si="29"/>
        <v>0</v>
      </c>
      <c r="L171" t="e">
        <f>VLOOKUP(K171,Sperrdaten!C:D,2,FALSE)</f>
        <v>#N/A</v>
      </c>
      <c r="M171" s="32" t="str">
        <f t="shared" si="30"/>
        <v>0</v>
      </c>
      <c r="N171" t="e">
        <f>VLOOKUP(M171,Sperrdaten!C:D,2,FALSE)</f>
        <v>#N/A</v>
      </c>
      <c r="O171" s="32" t="str">
        <f t="shared" si="31"/>
        <v>0</v>
      </c>
      <c r="P171" s="33" t="e">
        <f>VLOOKUP(O171,Sperrdaten!C:D,2,FALSE)</f>
        <v>#N/A</v>
      </c>
    </row>
    <row r="172" spans="1:16" ht="16" thickBot="1" x14ac:dyDescent="0.25">
      <c r="I172" s="31" t="str">
        <f t="shared" si="28"/>
        <v/>
      </c>
      <c r="J172">
        <f>VLOOKUP(I172,Sperrdaten!H:I,2,FALSE)</f>
        <v>1</v>
      </c>
      <c r="K172" s="32" t="str">
        <f t="shared" si="29"/>
        <v/>
      </c>
      <c r="L172">
        <f>VLOOKUP(K172,Sperrdaten!C:D,2,FALSE)</f>
        <v>1</v>
      </c>
      <c r="M172" s="32" t="str">
        <f t="shared" si="30"/>
        <v/>
      </c>
      <c r="N172">
        <f>VLOOKUP(M172,Sperrdaten!C:D,2,FALSE)</f>
        <v>1</v>
      </c>
      <c r="O172" s="32" t="str">
        <f t="shared" si="31"/>
        <v/>
      </c>
      <c r="P172" s="33">
        <f>VLOOKUP(O172,Sperrdaten!C:D,2,FALSE)</f>
        <v>1</v>
      </c>
    </row>
    <row r="173" spans="1:16" ht="15" x14ac:dyDescent="0.2">
      <c r="A173" s="91"/>
      <c r="B173" s="93" t="s">
        <v>34</v>
      </c>
      <c r="C173" s="93"/>
      <c r="D173" s="93"/>
      <c r="E173" s="94"/>
      <c r="I173" s="31" t="str">
        <f t="shared" si="28"/>
        <v/>
      </c>
      <c r="J173">
        <f>VLOOKUP(I173,Sperrdaten!H:I,2,FALSE)</f>
        <v>1</v>
      </c>
      <c r="K173" s="32" t="str">
        <f t="shared" si="29"/>
        <v/>
      </c>
      <c r="L173">
        <f>VLOOKUP(K173,Sperrdaten!C:D,2,FALSE)</f>
        <v>1</v>
      </c>
      <c r="M173" s="32" t="str">
        <f t="shared" si="30"/>
        <v/>
      </c>
      <c r="N173">
        <f>VLOOKUP(M173,Sperrdaten!C:D,2,FALSE)</f>
        <v>1</v>
      </c>
      <c r="O173" s="32" t="str">
        <f t="shared" si="31"/>
        <v/>
      </c>
      <c r="P173" s="33">
        <f>VLOOKUP(O173,Sperrdaten!C:D,2,FALSE)</f>
        <v>1</v>
      </c>
    </row>
    <row r="174" spans="1:16" ht="15" x14ac:dyDescent="0.2">
      <c r="A174" s="92"/>
      <c r="B174" s="85"/>
      <c r="C174" s="85"/>
      <c r="D174" s="85"/>
      <c r="E174" s="95"/>
      <c r="I174" s="31" t="str">
        <f t="shared" si="28"/>
        <v/>
      </c>
      <c r="J174">
        <f>VLOOKUP(I174,Sperrdaten!H:I,2,FALSE)</f>
        <v>1</v>
      </c>
      <c r="K174" s="32" t="str">
        <f t="shared" si="29"/>
        <v/>
      </c>
      <c r="L174">
        <f>VLOOKUP(K174,Sperrdaten!C:D,2,FALSE)</f>
        <v>1</v>
      </c>
      <c r="M174" s="32" t="str">
        <f t="shared" si="30"/>
        <v/>
      </c>
      <c r="N174">
        <f>VLOOKUP(M174,Sperrdaten!C:D,2,FALSE)</f>
        <v>1</v>
      </c>
      <c r="O174" s="32" t="str">
        <f t="shared" si="31"/>
        <v/>
      </c>
      <c r="P174" s="33">
        <f>VLOOKUP(O174,Sperrdaten!C:D,2,FALSE)</f>
        <v>1</v>
      </c>
    </row>
    <row r="175" spans="1:16" ht="15" x14ac:dyDescent="0.2">
      <c r="A175" s="92"/>
      <c r="B175" s="14" t="s">
        <v>11</v>
      </c>
      <c r="C175" s="15" t="s">
        <v>12</v>
      </c>
      <c r="D175" s="15" t="s">
        <v>13</v>
      </c>
      <c r="E175" s="43" t="s">
        <v>14</v>
      </c>
      <c r="I175" s="31" t="str">
        <f t="shared" si="28"/>
        <v>h</v>
      </c>
      <c r="J175" t="e">
        <f>VLOOKUP(I175,Sperrdaten!H:I,2,FALSE)</f>
        <v>#N/A</v>
      </c>
      <c r="K175" s="32" t="str">
        <f t="shared" si="29"/>
        <v>h</v>
      </c>
      <c r="L175" t="e">
        <f>VLOOKUP(K175,Sperrdaten!C:D,2,FALSE)</f>
        <v>#N/A</v>
      </c>
      <c r="M175" s="32" t="str">
        <f t="shared" si="30"/>
        <v>a</v>
      </c>
      <c r="N175" t="e">
        <f>VLOOKUP(M175,Sperrdaten!C:D,2,FALSE)</f>
        <v>#N/A</v>
      </c>
      <c r="O175" s="32" t="str">
        <f t="shared" si="31"/>
        <v>SR</v>
      </c>
      <c r="P175" s="33" t="e">
        <f>VLOOKUP(O175,Sperrdaten!C:D,2,FALSE)</f>
        <v>#N/A</v>
      </c>
    </row>
    <row r="176" spans="1:16" ht="15" x14ac:dyDescent="0.2">
      <c r="A176" s="44">
        <f>$A$173</f>
        <v>0</v>
      </c>
      <c r="B176" s="12" t="s">
        <v>25</v>
      </c>
      <c r="C176" s="13"/>
      <c r="D176" s="13"/>
      <c r="E176" s="45"/>
      <c r="F176" s="1" t="str">
        <f>$B$173</f>
        <v>Turnierort</v>
      </c>
      <c r="I176" s="31" t="str">
        <f t="shared" si="28"/>
        <v>0</v>
      </c>
      <c r="J176" t="e">
        <f>VLOOKUP(I176,Sperrdaten!H:I,2,FALSE)</f>
        <v>#N/A</v>
      </c>
      <c r="K176" s="32" t="str">
        <f t="shared" si="29"/>
        <v>0</v>
      </c>
      <c r="L176" t="e">
        <f>VLOOKUP(K176,Sperrdaten!C:D,2,FALSE)</f>
        <v>#N/A</v>
      </c>
      <c r="M176" s="32" t="str">
        <f t="shared" si="30"/>
        <v>0</v>
      </c>
      <c r="N176" t="e">
        <f>VLOOKUP(M176,Sperrdaten!C:D,2,FALSE)</f>
        <v>#N/A</v>
      </c>
      <c r="O176" s="32" t="str">
        <f t="shared" si="31"/>
        <v>0</v>
      </c>
      <c r="P176" s="33" t="e">
        <f>VLOOKUP(O176,Sperrdaten!C:D,2,FALSE)</f>
        <v>#N/A</v>
      </c>
    </row>
    <row r="177" spans="1:16" ht="15" x14ac:dyDescent="0.2">
      <c r="A177" s="44">
        <f t="shared" ref="A177:A184" si="38">$A$173</f>
        <v>0</v>
      </c>
      <c r="B177" s="6" t="s">
        <v>26</v>
      </c>
      <c r="C177" s="13"/>
      <c r="D177" s="13"/>
      <c r="E177" s="45"/>
      <c r="F177" s="1" t="str">
        <f t="shared" ref="F177:F184" si="39">$B$173</f>
        <v>Turnierort</v>
      </c>
      <c r="I177" s="31" t="str">
        <f t="shared" si="28"/>
        <v>0</v>
      </c>
      <c r="J177" t="e">
        <f>VLOOKUP(I177,Sperrdaten!H:I,2,FALSE)</f>
        <v>#N/A</v>
      </c>
      <c r="K177" s="32" t="str">
        <f t="shared" si="29"/>
        <v>0</v>
      </c>
      <c r="L177" t="e">
        <f>VLOOKUP(K177,Sperrdaten!C:D,2,FALSE)</f>
        <v>#N/A</v>
      </c>
      <c r="M177" s="32" t="str">
        <f t="shared" si="30"/>
        <v>0</v>
      </c>
      <c r="N177" t="e">
        <f>VLOOKUP(M177,Sperrdaten!C:D,2,FALSE)</f>
        <v>#N/A</v>
      </c>
      <c r="O177" s="32" t="str">
        <f t="shared" si="31"/>
        <v>0</v>
      </c>
      <c r="P177" s="33" t="e">
        <f>VLOOKUP(O177,Sperrdaten!C:D,2,FALSE)</f>
        <v>#N/A</v>
      </c>
    </row>
    <row r="178" spans="1:16" ht="15" x14ac:dyDescent="0.2">
      <c r="A178" s="44">
        <f t="shared" si="38"/>
        <v>0</v>
      </c>
      <c r="B178" s="6" t="s">
        <v>27</v>
      </c>
      <c r="C178" s="13"/>
      <c r="D178" s="13"/>
      <c r="E178" s="45"/>
      <c r="F178" s="1" t="str">
        <f t="shared" si="39"/>
        <v>Turnierort</v>
      </c>
      <c r="I178" s="31" t="str">
        <f t="shared" si="28"/>
        <v>0</v>
      </c>
      <c r="J178" t="e">
        <f>VLOOKUP(I178,Sperrdaten!H:I,2,FALSE)</f>
        <v>#N/A</v>
      </c>
      <c r="K178" s="32" t="str">
        <f t="shared" si="29"/>
        <v>0</v>
      </c>
      <c r="L178" t="e">
        <f>VLOOKUP(K178,Sperrdaten!C:D,2,FALSE)</f>
        <v>#N/A</v>
      </c>
      <c r="M178" s="32" t="str">
        <f t="shared" si="30"/>
        <v>0</v>
      </c>
      <c r="N178" t="e">
        <f>VLOOKUP(M178,Sperrdaten!C:D,2,FALSE)</f>
        <v>#N/A</v>
      </c>
      <c r="O178" s="32" t="str">
        <f t="shared" si="31"/>
        <v>0</v>
      </c>
      <c r="P178" s="33" t="e">
        <f>VLOOKUP(O178,Sperrdaten!C:D,2,FALSE)</f>
        <v>#N/A</v>
      </c>
    </row>
    <row r="179" spans="1:16" ht="15" x14ac:dyDescent="0.2">
      <c r="A179" s="44">
        <f t="shared" si="38"/>
        <v>0</v>
      </c>
      <c r="B179" s="6" t="s">
        <v>28</v>
      </c>
      <c r="C179" s="13"/>
      <c r="D179" s="13"/>
      <c r="E179" s="45"/>
      <c r="F179" s="1" t="str">
        <f t="shared" si="39"/>
        <v>Turnierort</v>
      </c>
      <c r="I179" s="31" t="str">
        <f t="shared" si="28"/>
        <v>0</v>
      </c>
      <c r="J179" t="e">
        <f>VLOOKUP(I179,Sperrdaten!H:I,2,FALSE)</f>
        <v>#N/A</v>
      </c>
      <c r="K179" s="32" t="str">
        <f t="shared" si="29"/>
        <v>0</v>
      </c>
      <c r="L179" t="e">
        <f>VLOOKUP(K179,Sperrdaten!C:D,2,FALSE)</f>
        <v>#N/A</v>
      </c>
      <c r="M179" s="32" t="str">
        <f t="shared" si="30"/>
        <v>0</v>
      </c>
      <c r="N179" t="e">
        <f>VLOOKUP(M179,Sperrdaten!C:D,2,FALSE)</f>
        <v>#N/A</v>
      </c>
      <c r="O179" s="32" t="str">
        <f t="shared" si="31"/>
        <v>0</v>
      </c>
      <c r="P179" s="33" t="e">
        <f>VLOOKUP(O179,Sperrdaten!C:D,2,FALSE)</f>
        <v>#N/A</v>
      </c>
    </row>
    <row r="180" spans="1:16" ht="15" x14ac:dyDescent="0.2">
      <c r="A180" s="44">
        <f t="shared" si="38"/>
        <v>0</v>
      </c>
      <c r="B180" s="6" t="s">
        <v>29</v>
      </c>
      <c r="C180" s="13"/>
      <c r="D180" s="13"/>
      <c r="E180" s="45"/>
      <c r="F180" s="1" t="str">
        <f t="shared" si="39"/>
        <v>Turnierort</v>
      </c>
      <c r="I180" s="31" t="str">
        <f t="shared" si="28"/>
        <v>0</v>
      </c>
      <c r="J180" t="e">
        <f>VLOOKUP(I180,Sperrdaten!H:I,2,FALSE)</f>
        <v>#N/A</v>
      </c>
      <c r="K180" s="32" t="str">
        <f t="shared" si="29"/>
        <v>0</v>
      </c>
      <c r="L180" t="e">
        <f>VLOOKUP(K180,Sperrdaten!C:D,2,FALSE)</f>
        <v>#N/A</v>
      </c>
      <c r="M180" s="32" t="str">
        <f t="shared" si="30"/>
        <v>0</v>
      </c>
      <c r="N180" t="e">
        <f>VLOOKUP(M180,Sperrdaten!C:D,2,FALSE)</f>
        <v>#N/A</v>
      </c>
      <c r="O180" s="32" t="str">
        <f t="shared" si="31"/>
        <v>0</v>
      </c>
      <c r="P180" s="33" t="e">
        <f>VLOOKUP(O180,Sperrdaten!C:D,2,FALSE)</f>
        <v>#N/A</v>
      </c>
    </row>
    <row r="181" spans="1:16" ht="15" x14ac:dyDescent="0.2">
      <c r="A181" s="44">
        <f t="shared" si="38"/>
        <v>0</v>
      </c>
      <c r="B181" s="6" t="s">
        <v>30</v>
      </c>
      <c r="C181" s="13"/>
      <c r="D181" s="13"/>
      <c r="E181" s="45"/>
      <c r="F181" s="1" t="str">
        <f t="shared" si="39"/>
        <v>Turnierort</v>
      </c>
      <c r="I181" s="31" t="str">
        <f t="shared" si="28"/>
        <v>0</v>
      </c>
      <c r="J181" t="e">
        <f>VLOOKUP(I181,Sperrdaten!H:I,2,FALSE)</f>
        <v>#N/A</v>
      </c>
      <c r="K181" s="32" t="str">
        <f t="shared" si="29"/>
        <v>0</v>
      </c>
      <c r="L181" t="e">
        <f>VLOOKUP(K181,Sperrdaten!C:D,2,FALSE)</f>
        <v>#N/A</v>
      </c>
      <c r="M181" s="32" t="str">
        <f t="shared" si="30"/>
        <v>0</v>
      </c>
      <c r="N181" t="e">
        <f>VLOOKUP(M181,Sperrdaten!C:D,2,FALSE)</f>
        <v>#N/A</v>
      </c>
      <c r="O181" s="32" t="str">
        <f t="shared" si="31"/>
        <v>0</v>
      </c>
      <c r="P181" s="33" t="e">
        <f>VLOOKUP(O181,Sperrdaten!C:D,2,FALSE)</f>
        <v>#N/A</v>
      </c>
    </row>
    <row r="182" spans="1:16" ht="15" x14ac:dyDescent="0.2">
      <c r="A182" s="44">
        <f t="shared" si="38"/>
        <v>0</v>
      </c>
      <c r="B182" s="6" t="s">
        <v>31</v>
      </c>
      <c r="C182" s="13"/>
      <c r="D182" s="13"/>
      <c r="E182" s="45"/>
      <c r="F182" s="1" t="str">
        <f t="shared" si="39"/>
        <v>Turnierort</v>
      </c>
      <c r="I182" s="31" t="str">
        <f t="shared" si="28"/>
        <v>0</v>
      </c>
      <c r="J182" t="e">
        <f>VLOOKUP(I182,Sperrdaten!H:I,2,FALSE)</f>
        <v>#N/A</v>
      </c>
      <c r="K182" s="32" t="str">
        <f t="shared" si="29"/>
        <v>0</v>
      </c>
      <c r="L182" t="e">
        <f>VLOOKUP(K182,Sperrdaten!C:D,2,FALSE)</f>
        <v>#N/A</v>
      </c>
      <c r="M182" s="32" t="str">
        <f t="shared" si="30"/>
        <v>0</v>
      </c>
      <c r="N182" t="e">
        <f>VLOOKUP(M182,Sperrdaten!C:D,2,FALSE)</f>
        <v>#N/A</v>
      </c>
      <c r="O182" s="32" t="str">
        <f t="shared" si="31"/>
        <v>0</v>
      </c>
      <c r="P182" s="33" t="e">
        <f>VLOOKUP(O182,Sperrdaten!C:D,2,FALSE)</f>
        <v>#N/A</v>
      </c>
    </row>
    <row r="183" spans="1:16" ht="15" x14ac:dyDescent="0.2">
      <c r="A183" s="44">
        <f t="shared" si="38"/>
        <v>0</v>
      </c>
      <c r="B183" s="6" t="s">
        <v>32</v>
      </c>
      <c r="C183" s="13"/>
      <c r="D183" s="13"/>
      <c r="E183" s="45"/>
      <c r="F183" s="1" t="str">
        <f t="shared" si="39"/>
        <v>Turnierort</v>
      </c>
      <c r="I183" s="31" t="str">
        <f t="shared" si="28"/>
        <v>0</v>
      </c>
      <c r="J183" t="e">
        <f>VLOOKUP(I183,Sperrdaten!H:I,2,FALSE)</f>
        <v>#N/A</v>
      </c>
      <c r="K183" s="32" t="str">
        <f t="shared" si="29"/>
        <v>0</v>
      </c>
      <c r="L183" t="e">
        <f>VLOOKUP(K183,Sperrdaten!C:D,2,FALSE)</f>
        <v>#N/A</v>
      </c>
      <c r="M183" s="32" t="str">
        <f t="shared" si="30"/>
        <v>0</v>
      </c>
      <c r="N183" t="e">
        <f>VLOOKUP(M183,Sperrdaten!C:D,2,FALSE)</f>
        <v>#N/A</v>
      </c>
      <c r="O183" s="32" t="str">
        <f t="shared" si="31"/>
        <v>0</v>
      </c>
      <c r="P183" s="33" t="e">
        <f>VLOOKUP(O183,Sperrdaten!C:D,2,FALSE)</f>
        <v>#N/A</v>
      </c>
    </row>
    <row r="184" spans="1:16" ht="16" thickBot="1" x14ac:dyDescent="0.25">
      <c r="A184" s="46">
        <f t="shared" si="38"/>
        <v>0</v>
      </c>
      <c r="B184" s="47" t="s">
        <v>33</v>
      </c>
      <c r="C184" s="48"/>
      <c r="D184" s="48"/>
      <c r="E184" s="49"/>
      <c r="F184" s="1" t="str">
        <f t="shared" si="39"/>
        <v>Turnierort</v>
      </c>
      <c r="I184" s="31" t="str">
        <f t="shared" si="28"/>
        <v>0</v>
      </c>
      <c r="J184" t="e">
        <f>VLOOKUP(I184,Sperrdaten!H:I,2,FALSE)</f>
        <v>#N/A</v>
      </c>
      <c r="K184" s="32" t="str">
        <f t="shared" si="29"/>
        <v>0</v>
      </c>
      <c r="L184" t="e">
        <f>VLOOKUP(K184,Sperrdaten!C:D,2,FALSE)</f>
        <v>#N/A</v>
      </c>
      <c r="M184" s="32" t="str">
        <f t="shared" si="30"/>
        <v>0</v>
      </c>
      <c r="N184" t="e">
        <f>VLOOKUP(M184,Sperrdaten!C:D,2,FALSE)</f>
        <v>#N/A</v>
      </c>
      <c r="O184" s="32" t="str">
        <f t="shared" si="31"/>
        <v>0</v>
      </c>
      <c r="P184" s="33" t="e">
        <f>VLOOKUP(O184,Sperrdaten!C:D,2,FALSE)</f>
        <v>#N/A</v>
      </c>
    </row>
    <row r="185" spans="1:16" ht="16" thickBot="1" x14ac:dyDescent="0.25">
      <c r="I185" s="31" t="str">
        <f t="shared" si="28"/>
        <v/>
      </c>
      <c r="J185">
        <f>VLOOKUP(I185,Sperrdaten!H:I,2,FALSE)</f>
        <v>1</v>
      </c>
      <c r="K185" s="32" t="str">
        <f t="shared" si="29"/>
        <v/>
      </c>
      <c r="L185">
        <f>VLOOKUP(K185,Sperrdaten!C:D,2,FALSE)</f>
        <v>1</v>
      </c>
      <c r="M185" s="32" t="str">
        <f t="shared" si="30"/>
        <v/>
      </c>
      <c r="N185">
        <f>VLOOKUP(M185,Sperrdaten!C:D,2,FALSE)</f>
        <v>1</v>
      </c>
      <c r="O185" s="32" t="str">
        <f t="shared" si="31"/>
        <v/>
      </c>
      <c r="P185" s="33">
        <f>VLOOKUP(O185,Sperrdaten!C:D,2,FALSE)</f>
        <v>1</v>
      </c>
    </row>
    <row r="186" spans="1:16" ht="15" x14ac:dyDescent="0.2">
      <c r="A186" s="91"/>
      <c r="B186" s="93" t="s">
        <v>34</v>
      </c>
      <c r="C186" s="93"/>
      <c r="D186" s="93"/>
      <c r="E186" s="94"/>
      <c r="I186" s="31" t="str">
        <f t="shared" si="28"/>
        <v/>
      </c>
      <c r="J186">
        <f>VLOOKUP(I186,Sperrdaten!H:I,2,FALSE)</f>
        <v>1</v>
      </c>
      <c r="K186" s="32" t="str">
        <f t="shared" si="29"/>
        <v/>
      </c>
      <c r="L186">
        <f>VLOOKUP(K186,Sperrdaten!C:D,2,FALSE)</f>
        <v>1</v>
      </c>
      <c r="M186" s="32" t="str">
        <f t="shared" si="30"/>
        <v/>
      </c>
      <c r="N186">
        <f>VLOOKUP(M186,Sperrdaten!C:D,2,FALSE)</f>
        <v>1</v>
      </c>
      <c r="O186" s="32" t="str">
        <f t="shared" si="31"/>
        <v/>
      </c>
      <c r="P186" s="33">
        <f>VLOOKUP(O186,Sperrdaten!C:D,2,FALSE)</f>
        <v>1</v>
      </c>
    </row>
    <row r="187" spans="1:16" ht="15" x14ac:dyDescent="0.2">
      <c r="A187" s="92"/>
      <c r="B187" s="85"/>
      <c r="C187" s="85"/>
      <c r="D187" s="85"/>
      <c r="E187" s="95"/>
      <c r="I187" s="31" t="str">
        <f t="shared" si="28"/>
        <v/>
      </c>
      <c r="J187">
        <f>VLOOKUP(I187,Sperrdaten!H:I,2,FALSE)</f>
        <v>1</v>
      </c>
      <c r="K187" s="32" t="str">
        <f t="shared" si="29"/>
        <v/>
      </c>
      <c r="L187">
        <f>VLOOKUP(K187,Sperrdaten!C:D,2,FALSE)</f>
        <v>1</v>
      </c>
      <c r="M187" s="32" t="str">
        <f t="shared" si="30"/>
        <v/>
      </c>
      <c r="N187">
        <f>VLOOKUP(M187,Sperrdaten!C:D,2,FALSE)</f>
        <v>1</v>
      </c>
      <c r="O187" s="32" t="str">
        <f t="shared" si="31"/>
        <v/>
      </c>
      <c r="P187" s="33">
        <f>VLOOKUP(O187,Sperrdaten!C:D,2,FALSE)</f>
        <v>1</v>
      </c>
    </row>
    <row r="188" spans="1:16" ht="15" x14ac:dyDescent="0.2">
      <c r="A188" s="92"/>
      <c r="B188" s="14" t="s">
        <v>11</v>
      </c>
      <c r="C188" s="15" t="s">
        <v>12</v>
      </c>
      <c r="D188" s="15" t="s">
        <v>13</v>
      </c>
      <c r="E188" s="43" t="s">
        <v>14</v>
      </c>
      <c r="I188" s="31" t="str">
        <f t="shared" si="28"/>
        <v>h</v>
      </c>
      <c r="J188" t="e">
        <f>VLOOKUP(I188,Sperrdaten!H:I,2,FALSE)</f>
        <v>#N/A</v>
      </c>
      <c r="K188" s="32" t="str">
        <f t="shared" si="29"/>
        <v>h</v>
      </c>
      <c r="L188" t="e">
        <f>VLOOKUP(K188,Sperrdaten!C:D,2,FALSE)</f>
        <v>#N/A</v>
      </c>
      <c r="M188" s="32" t="str">
        <f t="shared" si="30"/>
        <v>a</v>
      </c>
      <c r="N188" t="e">
        <f>VLOOKUP(M188,Sperrdaten!C:D,2,FALSE)</f>
        <v>#N/A</v>
      </c>
      <c r="O188" s="32" t="str">
        <f t="shared" si="31"/>
        <v>SR</v>
      </c>
      <c r="P188" s="33" t="e">
        <f>VLOOKUP(O188,Sperrdaten!C:D,2,FALSE)</f>
        <v>#N/A</v>
      </c>
    </row>
    <row r="189" spans="1:16" ht="15" x14ac:dyDescent="0.2">
      <c r="A189" s="44">
        <f>$A$186</f>
        <v>0</v>
      </c>
      <c r="B189" s="12" t="s">
        <v>25</v>
      </c>
      <c r="C189" s="13"/>
      <c r="D189" s="13"/>
      <c r="E189" s="45"/>
      <c r="F189" s="1" t="str">
        <f>$B$186</f>
        <v>Turnierort</v>
      </c>
      <c r="I189" s="31" t="str">
        <f t="shared" si="28"/>
        <v>0</v>
      </c>
      <c r="J189" t="e">
        <f>VLOOKUP(I189,Sperrdaten!H:I,2,FALSE)</f>
        <v>#N/A</v>
      </c>
      <c r="K189" s="32" t="str">
        <f t="shared" si="29"/>
        <v>0</v>
      </c>
      <c r="L189" t="e">
        <f>VLOOKUP(K189,Sperrdaten!C:D,2,FALSE)</f>
        <v>#N/A</v>
      </c>
      <c r="M189" s="32" t="str">
        <f t="shared" si="30"/>
        <v>0</v>
      </c>
      <c r="N189" t="e">
        <f>VLOOKUP(M189,Sperrdaten!C:D,2,FALSE)</f>
        <v>#N/A</v>
      </c>
      <c r="O189" s="32" t="str">
        <f t="shared" si="31"/>
        <v>0</v>
      </c>
      <c r="P189" s="33" t="e">
        <f>VLOOKUP(O189,Sperrdaten!C:D,2,FALSE)</f>
        <v>#N/A</v>
      </c>
    </row>
    <row r="190" spans="1:16" ht="15" x14ac:dyDescent="0.2">
      <c r="A190" s="44">
        <f t="shared" ref="A190:A196" si="40">$A$186</f>
        <v>0</v>
      </c>
      <c r="B190" s="6" t="s">
        <v>26</v>
      </c>
      <c r="C190" s="13"/>
      <c r="D190" s="13"/>
      <c r="E190" s="45"/>
      <c r="F190" s="1" t="str">
        <f t="shared" ref="F190:F197" si="41">$B$186</f>
        <v>Turnierort</v>
      </c>
      <c r="I190" s="31" t="str">
        <f t="shared" si="28"/>
        <v>0</v>
      </c>
      <c r="J190" t="e">
        <f>VLOOKUP(I190,Sperrdaten!H:I,2,FALSE)</f>
        <v>#N/A</v>
      </c>
      <c r="K190" s="32" t="str">
        <f t="shared" si="29"/>
        <v>0</v>
      </c>
      <c r="L190" t="e">
        <f>VLOOKUP(K190,Sperrdaten!C:D,2,FALSE)</f>
        <v>#N/A</v>
      </c>
      <c r="M190" s="32" t="str">
        <f t="shared" si="30"/>
        <v>0</v>
      </c>
      <c r="N190" t="e">
        <f>VLOOKUP(M190,Sperrdaten!C:D,2,FALSE)</f>
        <v>#N/A</v>
      </c>
      <c r="O190" s="32" t="str">
        <f t="shared" si="31"/>
        <v>0</v>
      </c>
      <c r="P190" s="33" t="e">
        <f>VLOOKUP(O190,Sperrdaten!C:D,2,FALSE)</f>
        <v>#N/A</v>
      </c>
    </row>
    <row r="191" spans="1:16" ht="15" x14ac:dyDescent="0.2">
      <c r="A191" s="44">
        <f t="shared" si="40"/>
        <v>0</v>
      </c>
      <c r="B191" s="6" t="s">
        <v>27</v>
      </c>
      <c r="C191" s="13"/>
      <c r="D191" s="13"/>
      <c r="E191" s="45"/>
      <c r="F191" s="1" t="str">
        <f t="shared" si="41"/>
        <v>Turnierort</v>
      </c>
      <c r="I191" s="31" t="str">
        <f t="shared" si="28"/>
        <v>0</v>
      </c>
      <c r="J191" t="e">
        <f>VLOOKUP(I191,Sperrdaten!H:I,2,FALSE)</f>
        <v>#N/A</v>
      </c>
      <c r="K191" s="32" t="str">
        <f t="shared" si="29"/>
        <v>0</v>
      </c>
      <c r="L191" t="e">
        <f>VLOOKUP(K191,Sperrdaten!C:D,2,FALSE)</f>
        <v>#N/A</v>
      </c>
      <c r="M191" s="32" t="str">
        <f t="shared" si="30"/>
        <v>0</v>
      </c>
      <c r="N191" t="e">
        <f>VLOOKUP(M191,Sperrdaten!C:D,2,FALSE)</f>
        <v>#N/A</v>
      </c>
      <c r="O191" s="32" t="str">
        <f t="shared" si="31"/>
        <v>0</v>
      </c>
      <c r="P191" s="33" t="e">
        <f>VLOOKUP(O191,Sperrdaten!C:D,2,FALSE)</f>
        <v>#N/A</v>
      </c>
    </row>
    <row r="192" spans="1:16" ht="15" x14ac:dyDescent="0.2">
      <c r="A192" s="44">
        <f t="shared" si="40"/>
        <v>0</v>
      </c>
      <c r="B192" s="6" t="s">
        <v>28</v>
      </c>
      <c r="C192" s="13"/>
      <c r="D192" s="13"/>
      <c r="E192" s="45"/>
      <c r="F192" s="1" t="str">
        <f t="shared" si="41"/>
        <v>Turnierort</v>
      </c>
      <c r="I192" s="31" t="str">
        <f t="shared" si="28"/>
        <v>0</v>
      </c>
      <c r="J192" t="e">
        <f>VLOOKUP(I192,Sperrdaten!H:I,2,FALSE)</f>
        <v>#N/A</v>
      </c>
      <c r="K192" s="32" t="str">
        <f t="shared" si="29"/>
        <v>0</v>
      </c>
      <c r="L192" t="e">
        <f>VLOOKUP(K192,Sperrdaten!C:D,2,FALSE)</f>
        <v>#N/A</v>
      </c>
      <c r="M192" s="32" t="str">
        <f t="shared" si="30"/>
        <v>0</v>
      </c>
      <c r="N192" t="e">
        <f>VLOOKUP(M192,Sperrdaten!C:D,2,FALSE)</f>
        <v>#N/A</v>
      </c>
      <c r="O192" s="32" t="str">
        <f t="shared" si="31"/>
        <v>0</v>
      </c>
      <c r="P192" s="33" t="e">
        <f>VLOOKUP(O192,Sperrdaten!C:D,2,FALSE)</f>
        <v>#N/A</v>
      </c>
    </row>
    <row r="193" spans="1:16" ht="15" x14ac:dyDescent="0.2">
      <c r="A193" s="44">
        <f t="shared" si="40"/>
        <v>0</v>
      </c>
      <c r="B193" s="6" t="s">
        <v>29</v>
      </c>
      <c r="C193" s="13"/>
      <c r="D193" s="13"/>
      <c r="E193" s="45"/>
      <c r="F193" s="1" t="str">
        <f t="shared" si="41"/>
        <v>Turnierort</v>
      </c>
      <c r="I193" s="31" t="str">
        <f t="shared" si="28"/>
        <v>0</v>
      </c>
      <c r="J193" t="e">
        <f>VLOOKUP(I193,Sperrdaten!H:I,2,FALSE)</f>
        <v>#N/A</v>
      </c>
      <c r="K193" s="32" t="str">
        <f t="shared" si="29"/>
        <v>0</v>
      </c>
      <c r="L193" t="e">
        <f>VLOOKUP(K193,Sperrdaten!C:D,2,FALSE)</f>
        <v>#N/A</v>
      </c>
      <c r="M193" s="32" t="str">
        <f t="shared" si="30"/>
        <v>0</v>
      </c>
      <c r="N193" t="e">
        <f>VLOOKUP(M193,Sperrdaten!C:D,2,FALSE)</f>
        <v>#N/A</v>
      </c>
      <c r="O193" s="32" t="str">
        <f t="shared" si="31"/>
        <v>0</v>
      </c>
      <c r="P193" s="33" t="e">
        <f>VLOOKUP(O193,Sperrdaten!C:D,2,FALSE)</f>
        <v>#N/A</v>
      </c>
    </row>
    <row r="194" spans="1:16" ht="15" x14ac:dyDescent="0.2">
      <c r="A194" s="44">
        <f t="shared" si="40"/>
        <v>0</v>
      </c>
      <c r="B194" s="6" t="s">
        <v>30</v>
      </c>
      <c r="C194" s="13"/>
      <c r="D194" s="13"/>
      <c r="E194" s="45"/>
      <c r="F194" s="1" t="str">
        <f t="shared" si="41"/>
        <v>Turnierort</v>
      </c>
      <c r="I194" s="31" t="str">
        <f t="shared" si="28"/>
        <v>0</v>
      </c>
      <c r="J194" t="e">
        <f>VLOOKUP(I194,Sperrdaten!H:I,2,FALSE)</f>
        <v>#N/A</v>
      </c>
      <c r="K194" s="32" t="str">
        <f t="shared" si="29"/>
        <v>0</v>
      </c>
      <c r="L194" t="e">
        <f>VLOOKUP(K194,Sperrdaten!C:D,2,FALSE)</f>
        <v>#N/A</v>
      </c>
      <c r="M194" s="32" t="str">
        <f t="shared" si="30"/>
        <v>0</v>
      </c>
      <c r="N194" t="e">
        <f>VLOOKUP(M194,Sperrdaten!C:D,2,FALSE)</f>
        <v>#N/A</v>
      </c>
      <c r="O194" s="32" t="str">
        <f t="shared" si="31"/>
        <v>0</v>
      </c>
      <c r="P194" s="33" t="e">
        <f>VLOOKUP(O194,Sperrdaten!C:D,2,FALSE)</f>
        <v>#N/A</v>
      </c>
    </row>
    <row r="195" spans="1:16" ht="15" x14ac:dyDescent="0.2">
      <c r="A195" s="44">
        <f t="shared" si="40"/>
        <v>0</v>
      </c>
      <c r="B195" s="6" t="s">
        <v>31</v>
      </c>
      <c r="C195" s="13"/>
      <c r="D195" s="13"/>
      <c r="E195" s="45"/>
      <c r="F195" s="1" t="str">
        <f t="shared" si="41"/>
        <v>Turnierort</v>
      </c>
      <c r="I195" s="31" t="str">
        <f t="shared" si="28"/>
        <v>0</v>
      </c>
      <c r="J195" t="e">
        <f>VLOOKUP(I195,Sperrdaten!H:I,2,FALSE)</f>
        <v>#N/A</v>
      </c>
      <c r="K195" s="32" t="str">
        <f t="shared" si="29"/>
        <v>0</v>
      </c>
      <c r="L195" t="e">
        <f>VLOOKUP(K195,Sperrdaten!C:D,2,FALSE)</f>
        <v>#N/A</v>
      </c>
      <c r="M195" s="32" t="str">
        <f t="shared" si="30"/>
        <v>0</v>
      </c>
      <c r="N195" t="e">
        <f>VLOOKUP(M195,Sperrdaten!C:D,2,FALSE)</f>
        <v>#N/A</v>
      </c>
      <c r="O195" s="32" t="str">
        <f t="shared" si="31"/>
        <v>0</v>
      </c>
      <c r="P195" s="33" t="e">
        <f>VLOOKUP(O195,Sperrdaten!C:D,2,FALSE)</f>
        <v>#N/A</v>
      </c>
    </row>
    <row r="196" spans="1:16" ht="15" x14ac:dyDescent="0.2">
      <c r="A196" s="44">
        <f t="shared" si="40"/>
        <v>0</v>
      </c>
      <c r="B196" s="6" t="s">
        <v>32</v>
      </c>
      <c r="C196" s="13"/>
      <c r="D196" s="13"/>
      <c r="E196" s="45"/>
      <c r="F196" s="1" t="str">
        <f t="shared" si="41"/>
        <v>Turnierort</v>
      </c>
      <c r="I196" s="31" t="str">
        <f t="shared" si="28"/>
        <v>0</v>
      </c>
      <c r="J196" t="e">
        <f>VLOOKUP(I196,Sperrdaten!H:I,2,FALSE)</f>
        <v>#N/A</v>
      </c>
      <c r="K196" s="32" t="str">
        <f t="shared" si="29"/>
        <v>0</v>
      </c>
      <c r="L196" t="e">
        <f>VLOOKUP(K196,Sperrdaten!C:D,2,FALSE)</f>
        <v>#N/A</v>
      </c>
      <c r="M196" s="32" t="str">
        <f t="shared" si="30"/>
        <v>0</v>
      </c>
      <c r="N196" t="e">
        <f>VLOOKUP(M196,Sperrdaten!C:D,2,FALSE)</f>
        <v>#N/A</v>
      </c>
      <c r="O196" s="32" t="str">
        <f t="shared" si="31"/>
        <v>0</v>
      </c>
      <c r="P196" s="33" t="e">
        <f>VLOOKUP(O196,Sperrdaten!C:D,2,FALSE)</f>
        <v>#N/A</v>
      </c>
    </row>
    <row r="197" spans="1:16" ht="16" thickBot="1" x14ac:dyDescent="0.25">
      <c r="A197" s="46">
        <f>$A$186</f>
        <v>0</v>
      </c>
      <c r="B197" s="47" t="s">
        <v>33</v>
      </c>
      <c r="C197" s="48"/>
      <c r="D197" s="48"/>
      <c r="E197" s="49"/>
      <c r="F197" s="1" t="str">
        <f t="shared" si="41"/>
        <v>Turnierort</v>
      </c>
      <c r="I197" s="31" t="str">
        <f t="shared" si="28"/>
        <v>0</v>
      </c>
      <c r="J197" t="e">
        <f>VLOOKUP(I197,Sperrdaten!H:I,2,FALSE)</f>
        <v>#N/A</v>
      </c>
      <c r="K197" s="32" t="str">
        <f t="shared" si="29"/>
        <v>0</v>
      </c>
      <c r="L197" t="e">
        <f>VLOOKUP(K197,Sperrdaten!C:D,2,FALSE)</f>
        <v>#N/A</v>
      </c>
      <c r="M197" s="32" t="str">
        <f t="shared" si="30"/>
        <v>0</v>
      </c>
      <c r="N197" t="e">
        <f>VLOOKUP(M197,Sperrdaten!C:D,2,FALSE)</f>
        <v>#N/A</v>
      </c>
      <c r="O197" s="32" t="str">
        <f t="shared" si="31"/>
        <v>0</v>
      </c>
      <c r="P197" s="33" t="e">
        <f>VLOOKUP(O197,Sperrdaten!C:D,2,FALSE)</f>
        <v>#N/A</v>
      </c>
    </row>
    <row r="198" spans="1:16" ht="16" thickBot="1" x14ac:dyDescent="0.25">
      <c r="I198" s="31" t="str">
        <f t="shared" si="28"/>
        <v/>
      </c>
      <c r="J198">
        <f>VLOOKUP(I198,Sperrdaten!H:I,2,FALSE)</f>
        <v>1</v>
      </c>
      <c r="K198" s="32" t="str">
        <f t="shared" si="29"/>
        <v/>
      </c>
      <c r="L198">
        <f>VLOOKUP(K198,Sperrdaten!C:D,2,FALSE)</f>
        <v>1</v>
      </c>
      <c r="M198" s="32" t="str">
        <f t="shared" si="30"/>
        <v/>
      </c>
      <c r="N198">
        <f>VLOOKUP(M198,Sperrdaten!C:D,2,FALSE)</f>
        <v>1</v>
      </c>
      <c r="O198" s="32" t="str">
        <f t="shared" si="31"/>
        <v/>
      </c>
      <c r="P198" s="33">
        <f>VLOOKUP(O198,Sperrdaten!C:D,2,FALSE)</f>
        <v>1</v>
      </c>
    </row>
    <row r="199" spans="1:16" ht="15" x14ac:dyDescent="0.2">
      <c r="A199" s="91"/>
      <c r="B199" s="93" t="s">
        <v>34</v>
      </c>
      <c r="C199" s="93"/>
      <c r="D199" s="93"/>
      <c r="E199" s="94"/>
      <c r="I199" s="31" t="str">
        <f t="shared" si="28"/>
        <v/>
      </c>
      <c r="J199">
        <f>VLOOKUP(I199,Sperrdaten!H:I,2,FALSE)</f>
        <v>1</v>
      </c>
      <c r="K199" s="32" t="str">
        <f t="shared" si="29"/>
        <v/>
      </c>
      <c r="L199">
        <f>VLOOKUP(K199,Sperrdaten!C:D,2,FALSE)</f>
        <v>1</v>
      </c>
      <c r="M199" s="32" t="str">
        <f t="shared" si="30"/>
        <v/>
      </c>
      <c r="N199">
        <f>VLOOKUP(M199,Sperrdaten!C:D,2,FALSE)</f>
        <v>1</v>
      </c>
      <c r="O199" s="32" t="str">
        <f t="shared" si="31"/>
        <v/>
      </c>
      <c r="P199" s="33">
        <f>VLOOKUP(O199,Sperrdaten!C:D,2,FALSE)</f>
        <v>1</v>
      </c>
    </row>
    <row r="200" spans="1:16" ht="15" x14ac:dyDescent="0.2">
      <c r="A200" s="92"/>
      <c r="B200" s="85"/>
      <c r="C200" s="85"/>
      <c r="D200" s="85"/>
      <c r="E200" s="95"/>
      <c r="I200" s="31" t="str">
        <f t="shared" ref="I200:I263" si="42">A200&amp;C200</f>
        <v/>
      </c>
      <c r="J200">
        <f>VLOOKUP(I200,Sperrdaten!H:I,2,FALSE)</f>
        <v>1</v>
      </c>
      <c r="K200" s="32" t="str">
        <f t="shared" ref="K200:K263" si="43">A200&amp;C200</f>
        <v/>
      </c>
      <c r="L200">
        <f>VLOOKUP(K200,Sperrdaten!C:D,2,FALSE)</f>
        <v>1</v>
      </c>
      <c r="M200" s="32" t="str">
        <f t="shared" ref="M200:M263" si="44">A200&amp;D200</f>
        <v/>
      </c>
      <c r="N200">
        <f>VLOOKUP(M200,Sperrdaten!C:D,2,FALSE)</f>
        <v>1</v>
      </c>
      <c r="O200" s="32" t="str">
        <f t="shared" ref="O200:O263" si="45">A200&amp;E200</f>
        <v/>
      </c>
      <c r="P200" s="33">
        <f>VLOOKUP(O200,Sperrdaten!C:D,2,FALSE)</f>
        <v>1</v>
      </c>
    </row>
    <row r="201" spans="1:16" ht="15" x14ac:dyDescent="0.2">
      <c r="A201" s="92"/>
      <c r="B201" s="14" t="s">
        <v>11</v>
      </c>
      <c r="C201" s="15" t="s">
        <v>12</v>
      </c>
      <c r="D201" s="15" t="s">
        <v>13</v>
      </c>
      <c r="E201" s="43" t="s">
        <v>14</v>
      </c>
      <c r="I201" s="31" t="str">
        <f t="shared" si="42"/>
        <v>h</v>
      </c>
      <c r="J201" t="e">
        <f>VLOOKUP(I201,Sperrdaten!H:I,2,FALSE)</f>
        <v>#N/A</v>
      </c>
      <c r="K201" s="32" t="str">
        <f t="shared" si="43"/>
        <v>h</v>
      </c>
      <c r="L201" t="e">
        <f>VLOOKUP(K201,Sperrdaten!C:D,2,FALSE)</f>
        <v>#N/A</v>
      </c>
      <c r="M201" s="32" t="str">
        <f t="shared" si="44"/>
        <v>a</v>
      </c>
      <c r="N201" t="e">
        <f>VLOOKUP(M201,Sperrdaten!C:D,2,FALSE)</f>
        <v>#N/A</v>
      </c>
      <c r="O201" s="32" t="str">
        <f t="shared" si="45"/>
        <v>SR</v>
      </c>
      <c r="P201" s="33" t="e">
        <f>VLOOKUP(O201,Sperrdaten!C:D,2,FALSE)</f>
        <v>#N/A</v>
      </c>
    </row>
    <row r="202" spans="1:16" ht="15" x14ac:dyDescent="0.2">
      <c r="A202" s="44">
        <f>$A$199</f>
        <v>0</v>
      </c>
      <c r="B202" s="12" t="s">
        <v>25</v>
      </c>
      <c r="C202" s="13"/>
      <c r="D202" s="13"/>
      <c r="E202" s="45"/>
      <c r="F202" s="1" t="str">
        <f>$B$199</f>
        <v>Turnierort</v>
      </c>
      <c r="I202" s="31" t="str">
        <f t="shared" si="42"/>
        <v>0</v>
      </c>
      <c r="J202" t="e">
        <f>VLOOKUP(I202,Sperrdaten!H:I,2,FALSE)</f>
        <v>#N/A</v>
      </c>
      <c r="K202" s="32" t="str">
        <f t="shared" si="43"/>
        <v>0</v>
      </c>
      <c r="L202" t="e">
        <f>VLOOKUP(K202,Sperrdaten!C:D,2,FALSE)</f>
        <v>#N/A</v>
      </c>
      <c r="M202" s="32" t="str">
        <f t="shared" si="44"/>
        <v>0</v>
      </c>
      <c r="N202" t="e">
        <f>VLOOKUP(M202,Sperrdaten!C:D,2,FALSE)</f>
        <v>#N/A</v>
      </c>
      <c r="O202" s="32" t="str">
        <f t="shared" si="45"/>
        <v>0</v>
      </c>
      <c r="P202" s="33" t="e">
        <f>VLOOKUP(O202,Sperrdaten!C:D,2,FALSE)</f>
        <v>#N/A</v>
      </c>
    </row>
    <row r="203" spans="1:16" ht="15" x14ac:dyDescent="0.2">
      <c r="A203" s="44">
        <f t="shared" ref="A203:A210" si="46">$A$199</f>
        <v>0</v>
      </c>
      <c r="B203" s="6" t="s">
        <v>26</v>
      </c>
      <c r="C203" s="13"/>
      <c r="D203" s="13"/>
      <c r="E203" s="45"/>
      <c r="F203" s="1" t="str">
        <f t="shared" ref="F203:F210" si="47">$B$199</f>
        <v>Turnierort</v>
      </c>
      <c r="I203" s="31" t="str">
        <f t="shared" si="42"/>
        <v>0</v>
      </c>
      <c r="J203" t="e">
        <f>VLOOKUP(I203,Sperrdaten!H:I,2,FALSE)</f>
        <v>#N/A</v>
      </c>
      <c r="K203" s="32" t="str">
        <f t="shared" si="43"/>
        <v>0</v>
      </c>
      <c r="L203" t="e">
        <f>VLOOKUP(K203,Sperrdaten!C:D,2,FALSE)</f>
        <v>#N/A</v>
      </c>
      <c r="M203" s="32" t="str">
        <f t="shared" si="44"/>
        <v>0</v>
      </c>
      <c r="N203" t="e">
        <f>VLOOKUP(M203,Sperrdaten!C:D,2,FALSE)</f>
        <v>#N/A</v>
      </c>
      <c r="O203" s="32" t="str">
        <f t="shared" si="45"/>
        <v>0</v>
      </c>
      <c r="P203" s="33" t="e">
        <f>VLOOKUP(O203,Sperrdaten!C:D,2,FALSE)</f>
        <v>#N/A</v>
      </c>
    </row>
    <row r="204" spans="1:16" ht="15" x14ac:dyDescent="0.2">
      <c r="A204" s="44">
        <f t="shared" si="46"/>
        <v>0</v>
      </c>
      <c r="B204" s="6" t="s">
        <v>27</v>
      </c>
      <c r="C204" s="13"/>
      <c r="D204" s="13"/>
      <c r="E204" s="45"/>
      <c r="F204" s="1" t="str">
        <f t="shared" si="47"/>
        <v>Turnierort</v>
      </c>
      <c r="I204" s="31" t="str">
        <f t="shared" si="42"/>
        <v>0</v>
      </c>
      <c r="J204" t="e">
        <f>VLOOKUP(I204,Sperrdaten!H:I,2,FALSE)</f>
        <v>#N/A</v>
      </c>
      <c r="K204" s="32" t="str">
        <f t="shared" si="43"/>
        <v>0</v>
      </c>
      <c r="L204" t="e">
        <f>VLOOKUP(K204,Sperrdaten!C:D,2,FALSE)</f>
        <v>#N/A</v>
      </c>
      <c r="M204" s="32" t="str">
        <f t="shared" si="44"/>
        <v>0</v>
      </c>
      <c r="N204" t="e">
        <f>VLOOKUP(M204,Sperrdaten!C:D,2,FALSE)</f>
        <v>#N/A</v>
      </c>
      <c r="O204" s="32" t="str">
        <f t="shared" si="45"/>
        <v>0</v>
      </c>
      <c r="P204" s="33" t="e">
        <f>VLOOKUP(O204,Sperrdaten!C:D,2,FALSE)</f>
        <v>#N/A</v>
      </c>
    </row>
    <row r="205" spans="1:16" ht="15" x14ac:dyDescent="0.2">
      <c r="A205" s="44">
        <f t="shared" si="46"/>
        <v>0</v>
      </c>
      <c r="B205" s="6" t="s">
        <v>28</v>
      </c>
      <c r="C205" s="13"/>
      <c r="D205" s="13"/>
      <c r="E205" s="45"/>
      <c r="F205" s="1" t="str">
        <f t="shared" si="47"/>
        <v>Turnierort</v>
      </c>
      <c r="I205" s="31" t="str">
        <f t="shared" si="42"/>
        <v>0</v>
      </c>
      <c r="J205" t="e">
        <f>VLOOKUP(I205,Sperrdaten!H:I,2,FALSE)</f>
        <v>#N/A</v>
      </c>
      <c r="K205" s="32" t="str">
        <f t="shared" si="43"/>
        <v>0</v>
      </c>
      <c r="L205" t="e">
        <f>VLOOKUP(K205,Sperrdaten!C:D,2,FALSE)</f>
        <v>#N/A</v>
      </c>
      <c r="M205" s="32" t="str">
        <f t="shared" si="44"/>
        <v>0</v>
      </c>
      <c r="N205" t="e">
        <f>VLOOKUP(M205,Sperrdaten!C:D,2,FALSE)</f>
        <v>#N/A</v>
      </c>
      <c r="O205" s="32" t="str">
        <f t="shared" si="45"/>
        <v>0</v>
      </c>
      <c r="P205" s="33" t="e">
        <f>VLOOKUP(O205,Sperrdaten!C:D,2,FALSE)</f>
        <v>#N/A</v>
      </c>
    </row>
    <row r="206" spans="1:16" ht="15" x14ac:dyDescent="0.2">
      <c r="A206" s="44">
        <f t="shared" si="46"/>
        <v>0</v>
      </c>
      <c r="B206" s="6" t="s">
        <v>29</v>
      </c>
      <c r="C206" s="13"/>
      <c r="D206" s="13"/>
      <c r="E206" s="45"/>
      <c r="F206" s="1" t="str">
        <f t="shared" si="47"/>
        <v>Turnierort</v>
      </c>
      <c r="I206" s="31" t="str">
        <f t="shared" si="42"/>
        <v>0</v>
      </c>
      <c r="J206" t="e">
        <f>VLOOKUP(I206,Sperrdaten!H:I,2,FALSE)</f>
        <v>#N/A</v>
      </c>
      <c r="K206" s="32" t="str">
        <f t="shared" si="43"/>
        <v>0</v>
      </c>
      <c r="L206" t="e">
        <f>VLOOKUP(K206,Sperrdaten!C:D,2,FALSE)</f>
        <v>#N/A</v>
      </c>
      <c r="M206" s="32" t="str">
        <f t="shared" si="44"/>
        <v>0</v>
      </c>
      <c r="N206" t="e">
        <f>VLOOKUP(M206,Sperrdaten!C:D,2,FALSE)</f>
        <v>#N/A</v>
      </c>
      <c r="O206" s="32" t="str">
        <f t="shared" si="45"/>
        <v>0</v>
      </c>
      <c r="P206" s="33" t="e">
        <f>VLOOKUP(O206,Sperrdaten!C:D,2,FALSE)</f>
        <v>#N/A</v>
      </c>
    </row>
    <row r="207" spans="1:16" ht="15" x14ac:dyDescent="0.2">
      <c r="A207" s="44">
        <f t="shared" si="46"/>
        <v>0</v>
      </c>
      <c r="B207" s="6" t="s">
        <v>30</v>
      </c>
      <c r="C207" s="13"/>
      <c r="D207" s="13"/>
      <c r="E207" s="45"/>
      <c r="F207" s="1" t="str">
        <f t="shared" si="47"/>
        <v>Turnierort</v>
      </c>
      <c r="I207" s="31" t="str">
        <f t="shared" si="42"/>
        <v>0</v>
      </c>
      <c r="J207" t="e">
        <f>VLOOKUP(I207,Sperrdaten!H:I,2,FALSE)</f>
        <v>#N/A</v>
      </c>
      <c r="K207" s="32" t="str">
        <f t="shared" si="43"/>
        <v>0</v>
      </c>
      <c r="L207" t="e">
        <f>VLOOKUP(K207,Sperrdaten!C:D,2,FALSE)</f>
        <v>#N/A</v>
      </c>
      <c r="M207" s="32" t="str">
        <f t="shared" si="44"/>
        <v>0</v>
      </c>
      <c r="N207" t="e">
        <f>VLOOKUP(M207,Sperrdaten!C:D,2,FALSE)</f>
        <v>#N/A</v>
      </c>
      <c r="O207" s="32" t="str">
        <f t="shared" si="45"/>
        <v>0</v>
      </c>
      <c r="P207" s="33" t="e">
        <f>VLOOKUP(O207,Sperrdaten!C:D,2,FALSE)</f>
        <v>#N/A</v>
      </c>
    </row>
    <row r="208" spans="1:16" ht="15" x14ac:dyDescent="0.2">
      <c r="A208" s="44">
        <f t="shared" si="46"/>
        <v>0</v>
      </c>
      <c r="B208" s="6" t="s">
        <v>31</v>
      </c>
      <c r="C208" s="13"/>
      <c r="D208" s="13"/>
      <c r="E208" s="45"/>
      <c r="F208" s="1" t="str">
        <f t="shared" si="47"/>
        <v>Turnierort</v>
      </c>
      <c r="I208" s="31" t="str">
        <f t="shared" si="42"/>
        <v>0</v>
      </c>
      <c r="J208" t="e">
        <f>VLOOKUP(I208,Sperrdaten!H:I,2,FALSE)</f>
        <v>#N/A</v>
      </c>
      <c r="K208" s="32" t="str">
        <f t="shared" si="43"/>
        <v>0</v>
      </c>
      <c r="L208" t="e">
        <f>VLOOKUP(K208,Sperrdaten!C:D,2,FALSE)</f>
        <v>#N/A</v>
      </c>
      <c r="M208" s="32" t="str">
        <f t="shared" si="44"/>
        <v>0</v>
      </c>
      <c r="N208" t="e">
        <f>VLOOKUP(M208,Sperrdaten!C:D,2,FALSE)</f>
        <v>#N/A</v>
      </c>
      <c r="O208" s="32" t="str">
        <f t="shared" si="45"/>
        <v>0</v>
      </c>
      <c r="P208" s="33" t="e">
        <f>VLOOKUP(O208,Sperrdaten!C:D,2,FALSE)</f>
        <v>#N/A</v>
      </c>
    </row>
    <row r="209" spans="1:16" ht="15" x14ac:dyDescent="0.2">
      <c r="A209" s="44">
        <f>$A$199</f>
        <v>0</v>
      </c>
      <c r="B209" s="6" t="s">
        <v>32</v>
      </c>
      <c r="C209" s="13"/>
      <c r="D209" s="13"/>
      <c r="E209" s="45"/>
      <c r="F209" s="1" t="str">
        <f t="shared" si="47"/>
        <v>Turnierort</v>
      </c>
      <c r="I209" s="31" t="str">
        <f t="shared" si="42"/>
        <v>0</v>
      </c>
      <c r="J209" t="e">
        <f>VLOOKUP(I209,Sperrdaten!H:I,2,FALSE)</f>
        <v>#N/A</v>
      </c>
      <c r="K209" s="32" t="str">
        <f t="shared" si="43"/>
        <v>0</v>
      </c>
      <c r="L209" t="e">
        <f>VLOOKUP(K209,Sperrdaten!C:D,2,FALSE)</f>
        <v>#N/A</v>
      </c>
      <c r="M209" s="32" t="str">
        <f t="shared" si="44"/>
        <v>0</v>
      </c>
      <c r="N209" t="e">
        <f>VLOOKUP(M209,Sperrdaten!C:D,2,FALSE)</f>
        <v>#N/A</v>
      </c>
      <c r="O209" s="32" t="str">
        <f t="shared" si="45"/>
        <v>0</v>
      </c>
      <c r="P209" s="33" t="e">
        <f>VLOOKUP(O209,Sperrdaten!C:D,2,FALSE)</f>
        <v>#N/A</v>
      </c>
    </row>
    <row r="210" spans="1:16" ht="16" thickBot="1" x14ac:dyDescent="0.25">
      <c r="A210" s="46">
        <f t="shared" si="46"/>
        <v>0</v>
      </c>
      <c r="B210" s="47" t="s">
        <v>33</v>
      </c>
      <c r="C210" s="48"/>
      <c r="D210" s="48"/>
      <c r="E210" s="49"/>
      <c r="F210" s="1" t="str">
        <f t="shared" si="47"/>
        <v>Turnierort</v>
      </c>
      <c r="I210" s="31" t="str">
        <f t="shared" si="42"/>
        <v>0</v>
      </c>
      <c r="J210" t="e">
        <f>VLOOKUP(I210,Sperrdaten!H:I,2,FALSE)</f>
        <v>#N/A</v>
      </c>
      <c r="K210" s="32" t="str">
        <f t="shared" si="43"/>
        <v>0</v>
      </c>
      <c r="L210" t="e">
        <f>VLOOKUP(K210,Sperrdaten!C:D,2,FALSE)</f>
        <v>#N/A</v>
      </c>
      <c r="M210" s="32" t="str">
        <f t="shared" si="44"/>
        <v>0</v>
      </c>
      <c r="N210" t="e">
        <f>VLOOKUP(M210,Sperrdaten!C:D,2,FALSE)</f>
        <v>#N/A</v>
      </c>
      <c r="O210" s="32" t="str">
        <f t="shared" si="45"/>
        <v>0</v>
      </c>
      <c r="P210" s="33" t="e">
        <f>VLOOKUP(O210,Sperrdaten!C:D,2,FALSE)</f>
        <v>#N/A</v>
      </c>
    </row>
    <row r="211" spans="1:16" ht="16" thickBot="1" x14ac:dyDescent="0.25">
      <c r="I211" s="31" t="str">
        <f t="shared" si="42"/>
        <v/>
      </c>
      <c r="J211">
        <f>VLOOKUP(I211,Sperrdaten!H:I,2,FALSE)</f>
        <v>1</v>
      </c>
      <c r="K211" s="32" t="str">
        <f t="shared" si="43"/>
        <v/>
      </c>
      <c r="L211">
        <f>VLOOKUP(K211,Sperrdaten!C:D,2,FALSE)</f>
        <v>1</v>
      </c>
      <c r="M211" s="32" t="str">
        <f t="shared" si="44"/>
        <v/>
      </c>
      <c r="N211">
        <f>VLOOKUP(M211,Sperrdaten!C:D,2,FALSE)</f>
        <v>1</v>
      </c>
      <c r="O211" s="32" t="str">
        <f t="shared" si="45"/>
        <v/>
      </c>
      <c r="P211" s="33">
        <f>VLOOKUP(O211,Sperrdaten!C:D,2,FALSE)</f>
        <v>1</v>
      </c>
    </row>
    <row r="212" spans="1:16" ht="15" x14ac:dyDescent="0.2">
      <c r="A212" s="91"/>
      <c r="B212" s="93" t="s">
        <v>34</v>
      </c>
      <c r="C212" s="93"/>
      <c r="D212" s="93"/>
      <c r="E212" s="94"/>
      <c r="I212" s="31" t="str">
        <f t="shared" si="42"/>
        <v/>
      </c>
      <c r="J212">
        <f>VLOOKUP(I212,Sperrdaten!H:I,2,FALSE)</f>
        <v>1</v>
      </c>
      <c r="K212" s="32" t="str">
        <f t="shared" si="43"/>
        <v/>
      </c>
      <c r="L212">
        <f>VLOOKUP(K212,Sperrdaten!C:D,2,FALSE)</f>
        <v>1</v>
      </c>
      <c r="M212" s="32" t="str">
        <f t="shared" si="44"/>
        <v/>
      </c>
      <c r="N212">
        <f>VLOOKUP(M212,Sperrdaten!C:D,2,FALSE)</f>
        <v>1</v>
      </c>
      <c r="O212" s="32" t="str">
        <f t="shared" si="45"/>
        <v/>
      </c>
      <c r="P212" s="33">
        <f>VLOOKUP(O212,Sperrdaten!C:D,2,FALSE)</f>
        <v>1</v>
      </c>
    </row>
    <row r="213" spans="1:16" ht="15" x14ac:dyDescent="0.2">
      <c r="A213" s="92"/>
      <c r="B213" s="85"/>
      <c r="C213" s="85"/>
      <c r="D213" s="85"/>
      <c r="E213" s="95"/>
      <c r="I213" s="31" t="str">
        <f t="shared" si="42"/>
        <v/>
      </c>
      <c r="J213">
        <f>VLOOKUP(I213,Sperrdaten!H:I,2,FALSE)</f>
        <v>1</v>
      </c>
      <c r="K213" s="32" t="str">
        <f t="shared" si="43"/>
        <v/>
      </c>
      <c r="L213">
        <f>VLOOKUP(K213,Sperrdaten!C:D,2,FALSE)</f>
        <v>1</v>
      </c>
      <c r="M213" s="32" t="str">
        <f t="shared" si="44"/>
        <v/>
      </c>
      <c r="N213">
        <f>VLOOKUP(M213,Sperrdaten!C:D,2,FALSE)</f>
        <v>1</v>
      </c>
      <c r="O213" s="32" t="str">
        <f t="shared" si="45"/>
        <v/>
      </c>
      <c r="P213" s="33">
        <f>VLOOKUP(O213,Sperrdaten!C:D,2,FALSE)</f>
        <v>1</v>
      </c>
    </row>
    <row r="214" spans="1:16" ht="15" x14ac:dyDescent="0.2">
      <c r="A214" s="92"/>
      <c r="B214" s="14" t="s">
        <v>11</v>
      </c>
      <c r="C214" s="15" t="s">
        <v>12</v>
      </c>
      <c r="D214" s="15" t="s">
        <v>13</v>
      </c>
      <c r="E214" s="43" t="s">
        <v>14</v>
      </c>
      <c r="I214" s="31" t="str">
        <f t="shared" si="42"/>
        <v>h</v>
      </c>
      <c r="J214" t="e">
        <f>VLOOKUP(I214,Sperrdaten!H:I,2,FALSE)</f>
        <v>#N/A</v>
      </c>
      <c r="K214" s="32" t="str">
        <f t="shared" si="43"/>
        <v>h</v>
      </c>
      <c r="L214" t="e">
        <f>VLOOKUP(K214,Sperrdaten!C:D,2,FALSE)</f>
        <v>#N/A</v>
      </c>
      <c r="M214" s="32" t="str">
        <f t="shared" si="44"/>
        <v>a</v>
      </c>
      <c r="N214" t="e">
        <f>VLOOKUP(M214,Sperrdaten!C:D,2,FALSE)</f>
        <v>#N/A</v>
      </c>
      <c r="O214" s="32" t="str">
        <f t="shared" si="45"/>
        <v>SR</v>
      </c>
      <c r="P214" s="33" t="e">
        <f>VLOOKUP(O214,Sperrdaten!C:D,2,FALSE)</f>
        <v>#N/A</v>
      </c>
    </row>
    <row r="215" spans="1:16" ht="15" x14ac:dyDescent="0.2">
      <c r="A215" s="44">
        <f>$A$4</f>
        <v>45983</v>
      </c>
      <c r="B215" s="12" t="s">
        <v>25</v>
      </c>
      <c r="C215" s="13"/>
      <c r="D215" s="13"/>
      <c r="E215" s="45"/>
      <c r="F215" s="1" t="str">
        <f>$B$212</f>
        <v>Turnierort</v>
      </c>
      <c r="I215" s="31" t="str">
        <f t="shared" si="42"/>
        <v>45983</v>
      </c>
      <c r="J215" t="e">
        <f>VLOOKUP(I215,Sperrdaten!H:I,2,FALSE)</f>
        <v>#N/A</v>
      </c>
      <c r="K215" s="32" t="str">
        <f t="shared" si="43"/>
        <v>45983</v>
      </c>
      <c r="L215" t="e">
        <f>VLOOKUP(K215,Sperrdaten!C:D,2,FALSE)</f>
        <v>#N/A</v>
      </c>
      <c r="M215" s="32" t="str">
        <f t="shared" si="44"/>
        <v>45983</v>
      </c>
      <c r="N215" t="e">
        <f>VLOOKUP(M215,Sperrdaten!C:D,2,FALSE)</f>
        <v>#N/A</v>
      </c>
      <c r="O215" s="32" t="str">
        <f t="shared" si="45"/>
        <v>45983</v>
      </c>
      <c r="P215" s="33" t="e">
        <f>VLOOKUP(O215,Sperrdaten!C:D,2,FALSE)</f>
        <v>#N/A</v>
      </c>
    </row>
    <row r="216" spans="1:16" ht="15" x14ac:dyDescent="0.2">
      <c r="A216" s="50">
        <f t="shared" ref="A216:A223" si="48">$A$4</f>
        <v>45983</v>
      </c>
      <c r="B216" s="6" t="s">
        <v>26</v>
      </c>
      <c r="C216" s="13"/>
      <c r="D216" s="13"/>
      <c r="E216" s="45"/>
      <c r="F216" s="1" t="str">
        <f t="shared" ref="F216:F223" si="49">$B$212</f>
        <v>Turnierort</v>
      </c>
      <c r="I216" s="31" t="str">
        <f t="shared" si="42"/>
        <v>45983</v>
      </c>
      <c r="J216" t="e">
        <f>VLOOKUP(I216,Sperrdaten!H:I,2,FALSE)</f>
        <v>#N/A</v>
      </c>
      <c r="K216" s="32" t="str">
        <f t="shared" si="43"/>
        <v>45983</v>
      </c>
      <c r="L216" t="e">
        <f>VLOOKUP(K216,Sperrdaten!C:D,2,FALSE)</f>
        <v>#N/A</v>
      </c>
      <c r="M216" s="32" t="str">
        <f t="shared" si="44"/>
        <v>45983</v>
      </c>
      <c r="N216" t="e">
        <f>VLOOKUP(M216,Sperrdaten!C:D,2,FALSE)</f>
        <v>#N/A</v>
      </c>
      <c r="O216" s="32" t="str">
        <f t="shared" si="45"/>
        <v>45983</v>
      </c>
      <c r="P216" s="33" t="e">
        <f>VLOOKUP(O216,Sperrdaten!C:D,2,FALSE)</f>
        <v>#N/A</v>
      </c>
    </row>
    <row r="217" spans="1:16" ht="15" x14ac:dyDescent="0.2">
      <c r="A217" s="50">
        <f t="shared" si="48"/>
        <v>45983</v>
      </c>
      <c r="B217" s="6" t="s">
        <v>27</v>
      </c>
      <c r="C217" s="13"/>
      <c r="D217" s="13"/>
      <c r="E217" s="45"/>
      <c r="F217" s="1" t="str">
        <f t="shared" si="49"/>
        <v>Turnierort</v>
      </c>
      <c r="I217" s="31" t="str">
        <f t="shared" si="42"/>
        <v>45983</v>
      </c>
      <c r="J217" t="e">
        <f>VLOOKUP(I217,Sperrdaten!H:I,2,FALSE)</f>
        <v>#N/A</v>
      </c>
      <c r="K217" s="32" t="str">
        <f t="shared" si="43"/>
        <v>45983</v>
      </c>
      <c r="L217" t="e">
        <f>VLOOKUP(K217,Sperrdaten!C:D,2,FALSE)</f>
        <v>#N/A</v>
      </c>
      <c r="M217" s="32" t="str">
        <f t="shared" si="44"/>
        <v>45983</v>
      </c>
      <c r="N217" t="e">
        <f>VLOOKUP(M217,Sperrdaten!C:D,2,FALSE)</f>
        <v>#N/A</v>
      </c>
      <c r="O217" s="32" t="str">
        <f t="shared" si="45"/>
        <v>45983</v>
      </c>
      <c r="P217" s="33" t="e">
        <f>VLOOKUP(O217,Sperrdaten!C:D,2,FALSE)</f>
        <v>#N/A</v>
      </c>
    </row>
    <row r="218" spans="1:16" ht="15" x14ac:dyDescent="0.2">
      <c r="A218" s="50">
        <f t="shared" si="48"/>
        <v>45983</v>
      </c>
      <c r="B218" s="6" t="s">
        <v>28</v>
      </c>
      <c r="C218" s="13"/>
      <c r="D218" s="13"/>
      <c r="E218" s="45"/>
      <c r="F218" s="1" t="str">
        <f t="shared" si="49"/>
        <v>Turnierort</v>
      </c>
      <c r="I218" s="31" t="str">
        <f t="shared" si="42"/>
        <v>45983</v>
      </c>
      <c r="J218" t="e">
        <f>VLOOKUP(I218,Sperrdaten!H:I,2,FALSE)</f>
        <v>#N/A</v>
      </c>
      <c r="K218" s="32" t="str">
        <f t="shared" si="43"/>
        <v>45983</v>
      </c>
      <c r="L218" t="e">
        <f>VLOOKUP(K218,Sperrdaten!C:D,2,FALSE)</f>
        <v>#N/A</v>
      </c>
      <c r="M218" s="32" t="str">
        <f t="shared" si="44"/>
        <v>45983</v>
      </c>
      <c r="N218" t="e">
        <f>VLOOKUP(M218,Sperrdaten!C:D,2,FALSE)</f>
        <v>#N/A</v>
      </c>
      <c r="O218" s="32" t="str">
        <f t="shared" si="45"/>
        <v>45983</v>
      </c>
      <c r="P218" s="33" t="e">
        <f>VLOOKUP(O218,Sperrdaten!C:D,2,FALSE)</f>
        <v>#N/A</v>
      </c>
    </row>
    <row r="219" spans="1:16" ht="15" x14ac:dyDescent="0.2">
      <c r="A219" s="50">
        <f t="shared" si="48"/>
        <v>45983</v>
      </c>
      <c r="B219" s="6" t="s">
        <v>29</v>
      </c>
      <c r="C219" s="13"/>
      <c r="D219" s="13"/>
      <c r="E219" s="45"/>
      <c r="F219" s="1" t="str">
        <f t="shared" si="49"/>
        <v>Turnierort</v>
      </c>
      <c r="I219" s="31" t="str">
        <f t="shared" si="42"/>
        <v>45983</v>
      </c>
      <c r="J219" t="e">
        <f>VLOOKUP(I219,Sperrdaten!H:I,2,FALSE)</f>
        <v>#N/A</v>
      </c>
      <c r="K219" s="32" t="str">
        <f t="shared" si="43"/>
        <v>45983</v>
      </c>
      <c r="L219" t="e">
        <f>VLOOKUP(K219,Sperrdaten!C:D,2,FALSE)</f>
        <v>#N/A</v>
      </c>
      <c r="M219" s="32" t="str">
        <f t="shared" si="44"/>
        <v>45983</v>
      </c>
      <c r="N219" t="e">
        <f>VLOOKUP(M219,Sperrdaten!C:D,2,FALSE)</f>
        <v>#N/A</v>
      </c>
      <c r="O219" s="32" t="str">
        <f t="shared" si="45"/>
        <v>45983</v>
      </c>
      <c r="P219" s="33" t="e">
        <f>VLOOKUP(O219,Sperrdaten!C:D,2,FALSE)</f>
        <v>#N/A</v>
      </c>
    </row>
    <row r="220" spans="1:16" ht="15" x14ac:dyDescent="0.2">
      <c r="A220" s="50">
        <f t="shared" si="48"/>
        <v>45983</v>
      </c>
      <c r="B220" s="6" t="s">
        <v>30</v>
      </c>
      <c r="C220" s="13"/>
      <c r="D220" s="13"/>
      <c r="E220" s="45"/>
      <c r="F220" s="1" t="str">
        <f t="shared" si="49"/>
        <v>Turnierort</v>
      </c>
      <c r="I220" s="31" t="str">
        <f t="shared" si="42"/>
        <v>45983</v>
      </c>
      <c r="J220" t="e">
        <f>VLOOKUP(I220,Sperrdaten!H:I,2,FALSE)</f>
        <v>#N/A</v>
      </c>
      <c r="K220" s="32" t="str">
        <f t="shared" si="43"/>
        <v>45983</v>
      </c>
      <c r="L220" t="e">
        <f>VLOOKUP(K220,Sperrdaten!C:D,2,FALSE)</f>
        <v>#N/A</v>
      </c>
      <c r="M220" s="32" t="str">
        <f t="shared" si="44"/>
        <v>45983</v>
      </c>
      <c r="N220" t="e">
        <f>VLOOKUP(M220,Sperrdaten!C:D,2,FALSE)</f>
        <v>#N/A</v>
      </c>
      <c r="O220" s="32" t="str">
        <f t="shared" si="45"/>
        <v>45983</v>
      </c>
      <c r="P220" s="33" t="e">
        <f>VLOOKUP(O220,Sperrdaten!C:D,2,FALSE)</f>
        <v>#N/A</v>
      </c>
    </row>
    <row r="221" spans="1:16" ht="15" x14ac:dyDescent="0.2">
      <c r="A221" s="50">
        <f t="shared" si="48"/>
        <v>45983</v>
      </c>
      <c r="B221" s="6" t="s">
        <v>31</v>
      </c>
      <c r="C221" s="13"/>
      <c r="D221" s="13"/>
      <c r="E221" s="45"/>
      <c r="F221" s="1" t="str">
        <f t="shared" si="49"/>
        <v>Turnierort</v>
      </c>
      <c r="I221" s="31" t="str">
        <f t="shared" si="42"/>
        <v>45983</v>
      </c>
      <c r="J221" t="e">
        <f>VLOOKUP(I221,Sperrdaten!H:I,2,FALSE)</f>
        <v>#N/A</v>
      </c>
      <c r="K221" s="32" t="str">
        <f t="shared" si="43"/>
        <v>45983</v>
      </c>
      <c r="L221" t="e">
        <f>VLOOKUP(K221,Sperrdaten!C:D,2,FALSE)</f>
        <v>#N/A</v>
      </c>
      <c r="M221" s="32" t="str">
        <f t="shared" si="44"/>
        <v>45983</v>
      </c>
      <c r="N221" t="e">
        <f>VLOOKUP(M221,Sperrdaten!C:D,2,FALSE)</f>
        <v>#N/A</v>
      </c>
      <c r="O221" s="32" t="str">
        <f t="shared" si="45"/>
        <v>45983</v>
      </c>
      <c r="P221" s="33" t="e">
        <f>VLOOKUP(O221,Sperrdaten!C:D,2,FALSE)</f>
        <v>#N/A</v>
      </c>
    </row>
    <row r="222" spans="1:16" ht="15" x14ac:dyDescent="0.2">
      <c r="A222" s="50">
        <f t="shared" si="48"/>
        <v>45983</v>
      </c>
      <c r="B222" s="6" t="s">
        <v>32</v>
      </c>
      <c r="C222" s="13"/>
      <c r="D222" s="13"/>
      <c r="E222" s="45"/>
      <c r="F222" s="1" t="str">
        <f t="shared" si="49"/>
        <v>Turnierort</v>
      </c>
      <c r="I222" s="31" t="str">
        <f t="shared" si="42"/>
        <v>45983</v>
      </c>
      <c r="J222" t="e">
        <f>VLOOKUP(I222,Sperrdaten!H:I,2,FALSE)</f>
        <v>#N/A</v>
      </c>
      <c r="K222" s="32" t="str">
        <f t="shared" si="43"/>
        <v>45983</v>
      </c>
      <c r="L222" t="e">
        <f>VLOOKUP(K222,Sperrdaten!C:D,2,FALSE)</f>
        <v>#N/A</v>
      </c>
      <c r="M222" s="32" t="str">
        <f t="shared" si="44"/>
        <v>45983</v>
      </c>
      <c r="N222" t="e">
        <f>VLOOKUP(M222,Sperrdaten!C:D,2,FALSE)</f>
        <v>#N/A</v>
      </c>
      <c r="O222" s="32" t="str">
        <f t="shared" si="45"/>
        <v>45983</v>
      </c>
      <c r="P222" s="33" t="e">
        <f>VLOOKUP(O222,Sperrdaten!C:D,2,FALSE)</f>
        <v>#N/A</v>
      </c>
    </row>
    <row r="223" spans="1:16" ht="16" thickBot="1" x14ac:dyDescent="0.25">
      <c r="A223" s="51">
        <f t="shared" si="48"/>
        <v>45983</v>
      </c>
      <c r="B223" s="47" t="s">
        <v>33</v>
      </c>
      <c r="C223" s="48"/>
      <c r="D223" s="48"/>
      <c r="E223" s="49"/>
      <c r="F223" s="1" t="str">
        <f t="shared" si="49"/>
        <v>Turnierort</v>
      </c>
      <c r="I223" s="31" t="str">
        <f t="shared" si="42"/>
        <v>45983</v>
      </c>
      <c r="J223" t="e">
        <f>VLOOKUP(I223,Sperrdaten!H:I,2,FALSE)</f>
        <v>#N/A</v>
      </c>
      <c r="K223" s="32" t="str">
        <f t="shared" si="43"/>
        <v>45983</v>
      </c>
      <c r="L223" t="e">
        <f>VLOOKUP(K223,Sperrdaten!C:D,2,FALSE)</f>
        <v>#N/A</v>
      </c>
      <c r="M223" s="32" t="str">
        <f t="shared" si="44"/>
        <v>45983</v>
      </c>
      <c r="N223" t="e">
        <f>VLOOKUP(M223,Sperrdaten!C:D,2,FALSE)</f>
        <v>#N/A</v>
      </c>
      <c r="O223" s="32" t="str">
        <f t="shared" si="45"/>
        <v>45983</v>
      </c>
      <c r="P223" s="33" t="e">
        <f>VLOOKUP(O223,Sperrdaten!C:D,2,FALSE)</f>
        <v>#N/A</v>
      </c>
    </row>
    <row r="224" spans="1:16" ht="16" thickBot="1" x14ac:dyDescent="0.25">
      <c r="I224" s="31" t="str">
        <f t="shared" si="42"/>
        <v/>
      </c>
      <c r="J224">
        <f>VLOOKUP(I224,Sperrdaten!H:I,2,FALSE)</f>
        <v>1</v>
      </c>
      <c r="K224" s="32" t="str">
        <f t="shared" si="43"/>
        <v/>
      </c>
      <c r="L224">
        <f>VLOOKUP(K224,Sperrdaten!C:D,2,FALSE)</f>
        <v>1</v>
      </c>
      <c r="M224" s="32" t="str">
        <f t="shared" si="44"/>
        <v/>
      </c>
      <c r="N224">
        <f>VLOOKUP(M224,Sperrdaten!C:D,2,FALSE)</f>
        <v>1</v>
      </c>
      <c r="O224" s="32" t="str">
        <f t="shared" si="45"/>
        <v/>
      </c>
      <c r="P224" s="33">
        <f>VLOOKUP(O224,Sperrdaten!C:D,2,FALSE)</f>
        <v>1</v>
      </c>
    </row>
    <row r="225" spans="1:16" ht="15" x14ac:dyDescent="0.2">
      <c r="A225" s="91"/>
      <c r="B225" s="93" t="s">
        <v>34</v>
      </c>
      <c r="C225" s="93"/>
      <c r="D225" s="93"/>
      <c r="E225" s="94"/>
      <c r="I225" s="31" t="str">
        <f t="shared" si="42"/>
        <v/>
      </c>
      <c r="J225">
        <f>VLOOKUP(I225,Sperrdaten!H:I,2,FALSE)</f>
        <v>1</v>
      </c>
      <c r="K225" s="32" t="str">
        <f t="shared" si="43"/>
        <v/>
      </c>
      <c r="L225">
        <f>VLOOKUP(K225,Sperrdaten!C:D,2,FALSE)</f>
        <v>1</v>
      </c>
      <c r="M225" s="32" t="str">
        <f t="shared" si="44"/>
        <v/>
      </c>
      <c r="N225">
        <f>VLOOKUP(M225,Sperrdaten!C:D,2,FALSE)</f>
        <v>1</v>
      </c>
      <c r="O225" s="32" t="str">
        <f t="shared" si="45"/>
        <v/>
      </c>
      <c r="P225" s="33">
        <f>VLOOKUP(O225,Sperrdaten!C:D,2,FALSE)</f>
        <v>1</v>
      </c>
    </row>
    <row r="226" spans="1:16" ht="15" x14ac:dyDescent="0.2">
      <c r="A226" s="92"/>
      <c r="B226" s="85"/>
      <c r="C226" s="85"/>
      <c r="D226" s="85"/>
      <c r="E226" s="95"/>
      <c r="I226" s="31" t="str">
        <f t="shared" si="42"/>
        <v/>
      </c>
      <c r="J226">
        <f>VLOOKUP(I226,Sperrdaten!H:I,2,FALSE)</f>
        <v>1</v>
      </c>
      <c r="K226" s="32" t="str">
        <f t="shared" si="43"/>
        <v/>
      </c>
      <c r="L226">
        <f>VLOOKUP(K226,Sperrdaten!C:D,2,FALSE)</f>
        <v>1</v>
      </c>
      <c r="M226" s="32" t="str">
        <f t="shared" si="44"/>
        <v/>
      </c>
      <c r="N226">
        <f>VLOOKUP(M226,Sperrdaten!C:D,2,FALSE)</f>
        <v>1</v>
      </c>
      <c r="O226" s="32" t="str">
        <f t="shared" si="45"/>
        <v/>
      </c>
      <c r="P226" s="33">
        <f>VLOOKUP(O226,Sperrdaten!C:D,2,FALSE)</f>
        <v>1</v>
      </c>
    </row>
    <row r="227" spans="1:16" ht="15" x14ac:dyDescent="0.2">
      <c r="A227" s="92"/>
      <c r="B227" s="14" t="s">
        <v>11</v>
      </c>
      <c r="C227" s="15" t="s">
        <v>12</v>
      </c>
      <c r="D227" s="15" t="s">
        <v>13</v>
      </c>
      <c r="E227" s="43" t="s">
        <v>14</v>
      </c>
      <c r="I227" s="31" t="str">
        <f t="shared" si="42"/>
        <v>h</v>
      </c>
      <c r="J227" t="e">
        <f>VLOOKUP(I227,Sperrdaten!H:I,2,FALSE)</f>
        <v>#N/A</v>
      </c>
      <c r="K227" s="32" t="str">
        <f t="shared" si="43"/>
        <v>h</v>
      </c>
      <c r="L227" t="e">
        <f>VLOOKUP(K227,Sperrdaten!C:D,2,FALSE)</f>
        <v>#N/A</v>
      </c>
      <c r="M227" s="32" t="str">
        <f t="shared" si="44"/>
        <v>a</v>
      </c>
      <c r="N227" t="e">
        <f>VLOOKUP(M227,Sperrdaten!C:D,2,FALSE)</f>
        <v>#N/A</v>
      </c>
      <c r="O227" s="32" t="str">
        <f t="shared" si="45"/>
        <v>SR</v>
      </c>
      <c r="P227" s="33" t="e">
        <f>VLOOKUP(O227,Sperrdaten!C:D,2,FALSE)</f>
        <v>#N/A</v>
      </c>
    </row>
    <row r="228" spans="1:16" ht="15" x14ac:dyDescent="0.2">
      <c r="A228" s="44">
        <f>$A$4</f>
        <v>45983</v>
      </c>
      <c r="B228" s="12" t="s">
        <v>25</v>
      </c>
      <c r="C228" s="13"/>
      <c r="D228" s="13"/>
      <c r="E228" s="45"/>
      <c r="F228" s="1" t="str">
        <f>$B$225</f>
        <v>Turnierort</v>
      </c>
      <c r="I228" s="31" t="str">
        <f t="shared" si="42"/>
        <v>45983</v>
      </c>
      <c r="J228" t="e">
        <f>VLOOKUP(I228,Sperrdaten!H:I,2,FALSE)</f>
        <v>#N/A</v>
      </c>
      <c r="K228" s="32" t="str">
        <f t="shared" si="43"/>
        <v>45983</v>
      </c>
      <c r="L228" t="e">
        <f>VLOOKUP(K228,Sperrdaten!C:D,2,FALSE)</f>
        <v>#N/A</v>
      </c>
      <c r="M228" s="32" t="str">
        <f t="shared" si="44"/>
        <v>45983</v>
      </c>
      <c r="N228" t="e">
        <f>VLOOKUP(M228,Sperrdaten!C:D,2,FALSE)</f>
        <v>#N/A</v>
      </c>
      <c r="O228" s="32" t="str">
        <f t="shared" si="45"/>
        <v>45983</v>
      </c>
      <c r="P228" s="33" t="e">
        <f>VLOOKUP(O228,Sperrdaten!C:D,2,FALSE)</f>
        <v>#N/A</v>
      </c>
    </row>
    <row r="229" spans="1:16" ht="15" x14ac:dyDescent="0.2">
      <c r="A229" s="50">
        <f t="shared" ref="A229:A236" si="50">$A$4</f>
        <v>45983</v>
      </c>
      <c r="B229" s="6" t="s">
        <v>26</v>
      </c>
      <c r="C229" s="13"/>
      <c r="D229" s="13"/>
      <c r="E229" s="45"/>
      <c r="F229" s="1" t="str">
        <f t="shared" ref="F229:F236" si="51">$B$225</f>
        <v>Turnierort</v>
      </c>
      <c r="I229" s="31" t="str">
        <f t="shared" si="42"/>
        <v>45983</v>
      </c>
      <c r="J229" t="e">
        <f>VLOOKUP(I229,Sperrdaten!H:I,2,FALSE)</f>
        <v>#N/A</v>
      </c>
      <c r="K229" s="32" t="str">
        <f t="shared" si="43"/>
        <v>45983</v>
      </c>
      <c r="L229" t="e">
        <f>VLOOKUP(K229,Sperrdaten!C:D,2,FALSE)</f>
        <v>#N/A</v>
      </c>
      <c r="M229" s="32" t="str">
        <f t="shared" si="44"/>
        <v>45983</v>
      </c>
      <c r="N229" t="e">
        <f>VLOOKUP(M229,Sperrdaten!C:D,2,FALSE)</f>
        <v>#N/A</v>
      </c>
      <c r="O229" s="32" t="str">
        <f t="shared" si="45"/>
        <v>45983</v>
      </c>
      <c r="P229" s="33" t="e">
        <f>VLOOKUP(O229,Sperrdaten!C:D,2,FALSE)</f>
        <v>#N/A</v>
      </c>
    </row>
    <row r="230" spans="1:16" ht="15" x14ac:dyDescent="0.2">
      <c r="A230" s="50">
        <f t="shared" si="50"/>
        <v>45983</v>
      </c>
      <c r="B230" s="6" t="s">
        <v>27</v>
      </c>
      <c r="C230" s="13"/>
      <c r="D230" s="13"/>
      <c r="E230" s="45"/>
      <c r="F230" s="1" t="str">
        <f t="shared" si="51"/>
        <v>Turnierort</v>
      </c>
      <c r="I230" s="31" t="str">
        <f t="shared" si="42"/>
        <v>45983</v>
      </c>
      <c r="J230" t="e">
        <f>VLOOKUP(I230,Sperrdaten!H:I,2,FALSE)</f>
        <v>#N/A</v>
      </c>
      <c r="K230" s="32" t="str">
        <f t="shared" si="43"/>
        <v>45983</v>
      </c>
      <c r="L230" t="e">
        <f>VLOOKUP(K230,Sperrdaten!C:D,2,FALSE)</f>
        <v>#N/A</v>
      </c>
      <c r="M230" s="32" t="str">
        <f t="shared" si="44"/>
        <v>45983</v>
      </c>
      <c r="N230" t="e">
        <f>VLOOKUP(M230,Sperrdaten!C:D,2,FALSE)</f>
        <v>#N/A</v>
      </c>
      <c r="O230" s="32" t="str">
        <f t="shared" si="45"/>
        <v>45983</v>
      </c>
      <c r="P230" s="33" t="e">
        <f>VLOOKUP(O230,Sperrdaten!C:D,2,FALSE)</f>
        <v>#N/A</v>
      </c>
    </row>
    <row r="231" spans="1:16" ht="15" x14ac:dyDescent="0.2">
      <c r="A231" s="50">
        <f t="shared" si="50"/>
        <v>45983</v>
      </c>
      <c r="B231" s="6" t="s">
        <v>28</v>
      </c>
      <c r="C231" s="13"/>
      <c r="D231" s="13"/>
      <c r="E231" s="45"/>
      <c r="F231" s="1" t="str">
        <f t="shared" si="51"/>
        <v>Turnierort</v>
      </c>
      <c r="I231" s="31" t="str">
        <f t="shared" si="42"/>
        <v>45983</v>
      </c>
      <c r="J231" t="e">
        <f>VLOOKUP(I231,Sperrdaten!H:I,2,FALSE)</f>
        <v>#N/A</v>
      </c>
      <c r="K231" s="32" t="str">
        <f t="shared" si="43"/>
        <v>45983</v>
      </c>
      <c r="L231" t="e">
        <f>VLOOKUP(K231,Sperrdaten!C:D,2,FALSE)</f>
        <v>#N/A</v>
      </c>
      <c r="M231" s="32" t="str">
        <f t="shared" si="44"/>
        <v>45983</v>
      </c>
      <c r="N231" t="e">
        <f>VLOOKUP(M231,Sperrdaten!C:D,2,FALSE)</f>
        <v>#N/A</v>
      </c>
      <c r="O231" s="32" t="str">
        <f t="shared" si="45"/>
        <v>45983</v>
      </c>
      <c r="P231" s="33" t="e">
        <f>VLOOKUP(O231,Sperrdaten!C:D,2,FALSE)</f>
        <v>#N/A</v>
      </c>
    </row>
    <row r="232" spans="1:16" ht="15" x14ac:dyDescent="0.2">
      <c r="A232" s="50">
        <f t="shared" si="50"/>
        <v>45983</v>
      </c>
      <c r="B232" s="6" t="s">
        <v>29</v>
      </c>
      <c r="C232" s="13"/>
      <c r="D232" s="13"/>
      <c r="E232" s="45"/>
      <c r="F232" s="1" t="str">
        <f t="shared" si="51"/>
        <v>Turnierort</v>
      </c>
      <c r="I232" s="31" t="str">
        <f t="shared" si="42"/>
        <v>45983</v>
      </c>
      <c r="J232" t="e">
        <f>VLOOKUP(I232,Sperrdaten!H:I,2,FALSE)</f>
        <v>#N/A</v>
      </c>
      <c r="K232" s="32" t="str">
        <f t="shared" si="43"/>
        <v>45983</v>
      </c>
      <c r="L232" t="e">
        <f>VLOOKUP(K232,Sperrdaten!C:D,2,FALSE)</f>
        <v>#N/A</v>
      </c>
      <c r="M232" s="32" t="str">
        <f t="shared" si="44"/>
        <v>45983</v>
      </c>
      <c r="N232" t="e">
        <f>VLOOKUP(M232,Sperrdaten!C:D,2,FALSE)</f>
        <v>#N/A</v>
      </c>
      <c r="O232" s="32" t="str">
        <f t="shared" si="45"/>
        <v>45983</v>
      </c>
      <c r="P232" s="33" t="e">
        <f>VLOOKUP(O232,Sperrdaten!C:D,2,FALSE)</f>
        <v>#N/A</v>
      </c>
    </row>
    <row r="233" spans="1:16" ht="15" x14ac:dyDescent="0.2">
      <c r="A233" s="50">
        <f t="shared" si="50"/>
        <v>45983</v>
      </c>
      <c r="B233" s="6" t="s">
        <v>30</v>
      </c>
      <c r="C233" s="13"/>
      <c r="D233" s="13"/>
      <c r="E233" s="45"/>
      <c r="F233" s="1" t="str">
        <f t="shared" si="51"/>
        <v>Turnierort</v>
      </c>
      <c r="I233" s="31" t="str">
        <f t="shared" si="42"/>
        <v>45983</v>
      </c>
      <c r="J233" t="e">
        <f>VLOOKUP(I233,Sperrdaten!H:I,2,FALSE)</f>
        <v>#N/A</v>
      </c>
      <c r="K233" s="32" t="str">
        <f t="shared" si="43"/>
        <v>45983</v>
      </c>
      <c r="L233" t="e">
        <f>VLOOKUP(K233,Sperrdaten!C:D,2,FALSE)</f>
        <v>#N/A</v>
      </c>
      <c r="M233" s="32" t="str">
        <f t="shared" si="44"/>
        <v>45983</v>
      </c>
      <c r="N233" t="e">
        <f>VLOOKUP(M233,Sperrdaten!C:D,2,FALSE)</f>
        <v>#N/A</v>
      </c>
      <c r="O233" s="32" t="str">
        <f t="shared" si="45"/>
        <v>45983</v>
      </c>
      <c r="P233" s="33" t="e">
        <f>VLOOKUP(O233,Sperrdaten!C:D,2,FALSE)</f>
        <v>#N/A</v>
      </c>
    </row>
    <row r="234" spans="1:16" ht="15" x14ac:dyDescent="0.2">
      <c r="A234" s="50">
        <f t="shared" si="50"/>
        <v>45983</v>
      </c>
      <c r="B234" s="6" t="s">
        <v>31</v>
      </c>
      <c r="C234" s="13"/>
      <c r="D234" s="13"/>
      <c r="E234" s="45"/>
      <c r="F234" s="1" t="str">
        <f t="shared" si="51"/>
        <v>Turnierort</v>
      </c>
      <c r="I234" s="31" t="str">
        <f t="shared" si="42"/>
        <v>45983</v>
      </c>
      <c r="J234" t="e">
        <f>VLOOKUP(I234,Sperrdaten!H:I,2,FALSE)</f>
        <v>#N/A</v>
      </c>
      <c r="K234" s="32" t="str">
        <f t="shared" si="43"/>
        <v>45983</v>
      </c>
      <c r="L234" t="e">
        <f>VLOOKUP(K234,Sperrdaten!C:D,2,FALSE)</f>
        <v>#N/A</v>
      </c>
      <c r="M234" s="32" t="str">
        <f t="shared" si="44"/>
        <v>45983</v>
      </c>
      <c r="N234" t="e">
        <f>VLOOKUP(M234,Sperrdaten!C:D,2,FALSE)</f>
        <v>#N/A</v>
      </c>
      <c r="O234" s="32" t="str">
        <f t="shared" si="45"/>
        <v>45983</v>
      </c>
      <c r="P234" s="33" t="e">
        <f>VLOOKUP(O234,Sperrdaten!C:D,2,FALSE)</f>
        <v>#N/A</v>
      </c>
    </row>
    <row r="235" spans="1:16" ht="15" x14ac:dyDescent="0.2">
      <c r="A235" s="50">
        <f t="shared" si="50"/>
        <v>45983</v>
      </c>
      <c r="B235" s="6" t="s">
        <v>32</v>
      </c>
      <c r="C235" s="13"/>
      <c r="D235" s="13"/>
      <c r="E235" s="45"/>
      <c r="F235" s="1" t="str">
        <f t="shared" si="51"/>
        <v>Turnierort</v>
      </c>
      <c r="I235" s="31" t="str">
        <f t="shared" si="42"/>
        <v>45983</v>
      </c>
      <c r="J235" t="e">
        <f>VLOOKUP(I235,Sperrdaten!H:I,2,FALSE)</f>
        <v>#N/A</v>
      </c>
      <c r="K235" s="32" t="str">
        <f t="shared" si="43"/>
        <v>45983</v>
      </c>
      <c r="L235" t="e">
        <f>VLOOKUP(K235,Sperrdaten!C:D,2,FALSE)</f>
        <v>#N/A</v>
      </c>
      <c r="M235" s="32" t="str">
        <f t="shared" si="44"/>
        <v>45983</v>
      </c>
      <c r="N235" t="e">
        <f>VLOOKUP(M235,Sperrdaten!C:D,2,FALSE)</f>
        <v>#N/A</v>
      </c>
      <c r="O235" s="32" t="str">
        <f t="shared" si="45"/>
        <v>45983</v>
      </c>
      <c r="P235" s="33" t="e">
        <f>VLOOKUP(O235,Sperrdaten!C:D,2,FALSE)</f>
        <v>#N/A</v>
      </c>
    </row>
    <row r="236" spans="1:16" ht="16" thickBot="1" x14ac:dyDescent="0.25">
      <c r="A236" s="51">
        <f t="shared" si="50"/>
        <v>45983</v>
      </c>
      <c r="B236" s="47" t="s">
        <v>33</v>
      </c>
      <c r="C236" s="48"/>
      <c r="D236" s="48"/>
      <c r="E236" s="49"/>
      <c r="F236" s="1" t="str">
        <f t="shared" si="51"/>
        <v>Turnierort</v>
      </c>
      <c r="I236" s="31" t="str">
        <f t="shared" si="42"/>
        <v>45983</v>
      </c>
      <c r="J236" t="e">
        <f>VLOOKUP(I236,Sperrdaten!H:I,2,FALSE)</f>
        <v>#N/A</v>
      </c>
      <c r="K236" s="32" t="str">
        <f t="shared" si="43"/>
        <v>45983</v>
      </c>
      <c r="L236" t="e">
        <f>VLOOKUP(K236,Sperrdaten!C:D,2,FALSE)</f>
        <v>#N/A</v>
      </c>
      <c r="M236" s="32" t="str">
        <f t="shared" si="44"/>
        <v>45983</v>
      </c>
      <c r="N236" t="e">
        <f>VLOOKUP(M236,Sperrdaten!C:D,2,FALSE)</f>
        <v>#N/A</v>
      </c>
      <c r="O236" s="32" t="str">
        <f t="shared" si="45"/>
        <v>45983</v>
      </c>
      <c r="P236" s="33" t="e">
        <f>VLOOKUP(O236,Sperrdaten!C:D,2,FALSE)</f>
        <v>#N/A</v>
      </c>
    </row>
    <row r="237" spans="1:16" ht="16" thickBot="1" x14ac:dyDescent="0.25">
      <c r="I237" s="31" t="str">
        <f t="shared" si="42"/>
        <v/>
      </c>
      <c r="J237">
        <f>VLOOKUP(I237,Sperrdaten!H:I,2,FALSE)</f>
        <v>1</v>
      </c>
      <c r="K237" s="32" t="str">
        <f t="shared" si="43"/>
        <v/>
      </c>
      <c r="L237">
        <f>VLOOKUP(K237,Sperrdaten!C:D,2,FALSE)</f>
        <v>1</v>
      </c>
      <c r="M237" s="32" t="str">
        <f t="shared" si="44"/>
        <v/>
      </c>
      <c r="N237">
        <f>VLOOKUP(M237,Sperrdaten!C:D,2,FALSE)</f>
        <v>1</v>
      </c>
      <c r="O237" s="32" t="str">
        <f t="shared" si="45"/>
        <v/>
      </c>
      <c r="P237" s="33">
        <f>VLOOKUP(O237,Sperrdaten!C:D,2,FALSE)</f>
        <v>1</v>
      </c>
    </row>
    <row r="238" spans="1:16" ht="15" x14ac:dyDescent="0.2">
      <c r="A238" s="91"/>
      <c r="B238" s="93" t="s">
        <v>34</v>
      </c>
      <c r="C238" s="93"/>
      <c r="D238" s="93"/>
      <c r="E238" s="94"/>
      <c r="I238" s="31" t="str">
        <f t="shared" si="42"/>
        <v/>
      </c>
      <c r="J238">
        <f>VLOOKUP(I238,Sperrdaten!H:I,2,FALSE)</f>
        <v>1</v>
      </c>
      <c r="K238" s="32" t="str">
        <f t="shared" si="43"/>
        <v/>
      </c>
      <c r="L238">
        <f>VLOOKUP(K238,Sperrdaten!C:D,2,FALSE)</f>
        <v>1</v>
      </c>
      <c r="M238" s="32" t="str">
        <f t="shared" si="44"/>
        <v/>
      </c>
      <c r="N238">
        <f>VLOOKUP(M238,Sperrdaten!C:D,2,FALSE)</f>
        <v>1</v>
      </c>
      <c r="O238" s="32" t="str">
        <f t="shared" si="45"/>
        <v/>
      </c>
      <c r="P238" s="33">
        <f>VLOOKUP(O238,Sperrdaten!C:D,2,FALSE)</f>
        <v>1</v>
      </c>
    </row>
    <row r="239" spans="1:16" ht="15" x14ac:dyDescent="0.2">
      <c r="A239" s="92"/>
      <c r="B239" s="85"/>
      <c r="C239" s="85"/>
      <c r="D239" s="85"/>
      <c r="E239" s="95"/>
      <c r="I239" s="31" t="str">
        <f t="shared" si="42"/>
        <v/>
      </c>
      <c r="J239">
        <f>VLOOKUP(I239,Sperrdaten!H:I,2,FALSE)</f>
        <v>1</v>
      </c>
      <c r="K239" s="32" t="str">
        <f t="shared" si="43"/>
        <v/>
      </c>
      <c r="L239">
        <f>VLOOKUP(K239,Sperrdaten!C:D,2,FALSE)</f>
        <v>1</v>
      </c>
      <c r="M239" s="32" t="str">
        <f t="shared" si="44"/>
        <v/>
      </c>
      <c r="N239">
        <f>VLOOKUP(M239,Sperrdaten!C:D,2,FALSE)</f>
        <v>1</v>
      </c>
      <c r="O239" s="32" t="str">
        <f t="shared" si="45"/>
        <v/>
      </c>
      <c r="P239" s="33">
        <f>VLOOKUP(O239,Sperrdaten!C:D,2,FALSE)</f>
        <v>1</v>
      </c>
    </row>
    <row r="240" spans="1:16" ht="15" x14ac:dyDescent="0.2">
      <c r="A240" s="92"/>
      <c r="B240" s="14" t="s">
        <v>11</v>
      </c>
      <c r="C240" s="15" t="s">
        <v>12</v>
      </c>
      <c r="D240" s="15" t="s">
        <v>13</v>
      </c>
      <c r="E240" s="43" t="s">
        <v>14</v>
      </c>
      <c r="I240" s="31" t="str">
        <f t="shared" si="42"/>
        <v>h</v>
      </c>
      <c r="J240" t="e">
        <f>VLOOKUP(I240,Sperrdaten!H:I,2,FALSE)</f>
        <v>#N/A</v>
      </c>
      <c r="K240" s="32" t="str">
        <f t="shared" si="43"/>
        <v>h</v>
      </c>
      <c r="L240" t="e">
        <f>VLOOKUP(K240,Sperrdaten!C:D,2,FALSE)</f>
        <v>#N/A</v>
      </c>
      <c r="M240" s="32" t="str">
        <f t="shared" si="44"/>
        <v>a</v>
      </c>
      <c r="N240" t="e">
        <f>VLOOKUP(M240,Sperrdaten!C:D,2,FALSE)</f>
        <v>#N/A</v>
      </c>
      <c r="O240" s="32" t="str">
        <f t="shared" si="45"/>
        <v>SR</v>
      </c>
      <c r="P240" s="33" t="e">
        <f>VLOOKUP(O240,Sperrdaten!C:D,2,FALSE)</f>
        <v>#N/A</v>
      </c>
    </row>
    <row r="241" spans="1:16" ht="15" x14ac:dyDescent="0.2">
      <c r="A241" s="44">
        <f>$A$4</f>
        <v>45983</v>
      </c>
      <c r="B241" s="12" t="s">
        <v>25</v>
      </c>
      <c r="C241" s="13"/>
      <c r="D241" s="13"/>
      <c r="E241" s="45"/>
      <c r="F241" s="1" t="str">
        <f>$B$238</f>
        <v>Turnierort</v>
      </c>
      <c r="I241" s="31" t="str">
        <f t="shared" si="42"/>
        <v>45983</v>
      </c>
      <c r="J241" t="e">
        <f>VLOOKUP(I241,Sperrdaten!H:I,2,FALSE)</f>
        <v>#N/A</v>
      </c>
      <c r="K241" s="32" t="str">
        <f t="shared" si="43"/>
        <v>45983</v>
      </c>
      <c r="L241" t="e">
        <f>VLOOKUP(K241,Sperrdaten!C:D,2,FALSE)</f>
        <v>#N/A</v>
      </c>
      <c r="M241" s="32" t="str">
        <f t="shared" si="44"/>
        <v>45983</v>
      </c>
      <c r="N241" t="e">
        <f>VLOOKUP(M241,Sperrdaten!C:D,2,FALSE)</f>
        <v>#N/A</v>
      </c>
      <c r="O241" s="32" t="str">
        <f t="shared" si="45"/>
        <v>45983</v>
      </c>
      <c r="P241" s="33" t="e">
        <f>VLOOKUP(O241,Sperrdaten!C:D,2,FALSE)</f>
        <v>#N/A</v>
      </c>
    </row>
    <row r="242" spans="1:16" ht="15" x14ac:dyDescent="0.2">
      <c r="A242" s="50">
        <f t="shared" ref="A242:A249" si="52">$A$4</f>
        <v>45983</v>
      </c>
      <c r="B242" s="6" t="s">
        <v>26</v>
      </c>
      <c r="C242" s="13"/>
      <c r="D242" s="13"/>
      <c r="E242" s="45"/>
      <c r="F242" s="1" t="str">
        <f t="shared" ref="F242:F249" si="53">$B$238</f>
        <v>Turnierort</v>
      </c>
      <c r="I242" s="31" t="str">
        <f t="shared" si="42"/>
        <v>45983</v>
      </c>
      <c r="J242" t="e">
        <f>VLOOKUP(I242,Sperrdaten!H:I,2,FALSE)</f>
        <v>#N/A</v>
      </c>
      <c r="K242" s="32" t="str">
        <f t="shared" si="43"/>
        <v>45983</v>
      </c>
      <c r="L242" t="e">
        <f>VLOOKUP(K242,Sperrdaten!C:D,2,FALSE)</f>
        <v>#N/A</v>
      </c>
      <c r="M242" s="32" t="str">
        <f t="shared" si="44"/>
        <v>45983</v>
      </c>
      <c r="N242" t="e">
        <f>VLOOKUP(M242,Sperrdaten!C:D,2,FALSE)</f>
        <v>#N/A</v>
      </c>
      <c r="O242" s="32" t="str">
        <f t="shared" si="45"/>
        <v>45983</v>
      </c>
      <c r="P242" s="33" t="e">
        <f>VLOOKUP(O242,Sperrdaten!C:D,2,FALSE)</f>
        <v>#N/A</v>
      </c>
    </row>
    <row r="243" spans="1:16" ht="15" x14ac:dyDescent="0.2">
      <c r="A243" s="50">
        <f t="shared" si="52"/>
        <v>45983</v>
      </c>
      <c r="B243" s="6" t="s">
        <v>27</v>
      </c>
      <c r="C243" s="13"/>
      <c r="D243" s="13"/>
      <c r="E243" s="45"/>
      <c r="F243" s="1" t="str">
        <f t="shared" si="53"/>
        <v>Turnierort</v>
      </c>
      <c r="I243" s="31" t="str">
        <f t="shared" si="42"/>
        <v>45983</v>
      </c>
      <c r="J243" t="e">
        <f>VLOOKUP(I243,Sperrdaten!H:I,2,FALSE)</f>
        <v>#N/A</v>
      </c>
      <c r="K243" s="32" t="str">
        <f t="shared" si="43"/>
        <v>45983</v>
      </c>
      <c r="L243" t="e">
        <f>VLOOKUP(K243,Sperrdaten!C:D,2,FALSE)</f>
        <v>#N/A</v>
      </c>
      <c r="M243" s="32" t="str">
        <f t="shared" si="44"/>
        <v>45983</v>
      </c>
      <c r="N243" t="e">
        <f>VLOOKUP(M243,Sperrdaten!C:D,2,FALSE)</f>
        <v>#N/A</v>
      </c>
      <c r="O243" s="32" t="str">
        <f t="shared" si="45"/>
        <v>45983</v>
      </c>
      <c r="P243" s="33" t="e">
        <f>VLOOKUP(O243,Sperrdaten!C:D,2,FALSE)</f>
        <v>#N/A</v>
      </c>
    </row>
    <row r="244" spans="1:16" ht="15" x14ac:dyDescent="0.2">
      <c r="A244" s="50">
        <f t="shared" si="52"/>
        <v>45983</v>
      </c>
      <c r="B244" s="6" t="s">
        <v>28</v>
      </c>
      <c r="C244" s="13"/>
      <c r="D244" s="13"/>
      <c r="E244" s="45"/>
      <c r="F244" s="1" t="str">
        <f t="shared" si="53"/>
        <v>Turnierort</v>
      </c>
      <c r="I244" s="31" t="str">
        <f t="shared" si="42"/>
        <v>45983</v>
      </c>
      <c r="J244" t="e">
        <f>VLOOKUP(I244,Sperrdaten!H:I,2,FALSE)</f>
        <v>#N/A</v>
      </c>
      <c r="K244" s="32" t="str">
        <f t="shared" si="43"/>
        <v>45983</v>
      </c>
      <c r="L244" t="e">
        <f>VLOOKUP(K244,Sperrdaten!C:D,2,FALSE)</f>
        <v>#N/A</v>
      </c>
      <c r="M244" s="32" t="str">
        <f t="shared" si="44"/>
        <v>45983</v>
      </c>
      <c r="N244" t="e">
        <f>VLOOKUP(M244,Sperrdaten!C:D,2,FALSE)</f>
        <v>#N/A</v>
      </c>
      <c r="O244" s="32" t="str">
        <f t="shared" si="45"/>
        <v>45983</v>
      </c>
      <c r="P244" s="33" t="e">
        <f>VLOOKUP(O244,Sperrdaten!C:D,2,FALSE)</f>
        <v>#N/A</v>
      </c>
    </row>
    <row r="245" spans="1:16" ht="15" x14ac:dyDescent="0.2">
      <c r="A245" s="50">
        <f t="shared" si="52"/>
        <v>45983</v>
      </c>
      <c r="B245" s="6" t="s">
        <v>29</v>
      </c>
      <c r="C245" s="13"/>
      <c r="D245" s="13"/>
      <c r="E245" s="45"/>
      <c r="F245" s="1" t="str">
        <f t="shared" si="53"/>
        <v>Turnierort</v>
      </c>
      <c r="I245" s="31" t="str">
        <f t="shared" si="42"/>
        <v>45983</v>
      </c>
      <c r="J245" t="e">
        <f>VLOOKUP(I245,Sperrdaten!H:I,2,FALSE)</f>
        <v>#N/A</v>
      </c>
      <c r="K245" s="32" t="str">
        <f t="shared" si="43"/>
        <v>45983</v>
      </c>
      <c r="L245" t="e">
        <f>VLOOKUP(K245,Sperrdaten!C:D,2,FALSE)</f>
        <v>#N/A</v>
      </c>
      <c r="M245" s="32" t="str">
        <f t="shared" si="44"/>
        <v>45983</v>
      </c>
      <c r="N245" t="e">
        <f>VLOOKUP(M245,Sperrdaten!C:D,2,FALSE)</f>
        <v>#N/A</v>
      </c>
      <c r="O245" s="32" t="str">
        <f t="shared" si="45"/>
        <v>45983</v>
      </c>
      <c r="P245" s="33" t="e">
        <f>VLOOKUP(O245,Sperrdaten!C:D,2,FALSE)</f>
        <v>#N/A</v>
      </c>
    </row>
    <row r="246" spans="1:16" ht="15" x14ac:dyDescent="0.2">
      <c r="A246" s="50">
        <f t="shared" si="52"/>
        <v>45983</v>
      </c>
      <c r="B246" s="6" t="s">
        <v>30</v>
      </c>
      <c r="C246" s="13"/>
      <c r="D246" s="13"/>
      <c r="E246" s="45"/>
      <c r="F246" s="1" t="str">
        <f t="shared" si="53"/>
        <v>Turnierort</v>
      </c>
      <c r="I246" s="31" t="str">
        <f t="shared" si="42"/>
        <v>45983</v>
      </c>
      <c r="J246" t="e">
        <f>VLOOKUP(I246,Sperrdaten!H:I,2,FALSE)</f>
        <v>#N/A</v>
      </c>
      <c r="K246" s="32" t="str">
        <f t="shared" si="43"/>
        <v>45983</v>
      </c>
      <c r="L246" t="e">
        <f>VLOOKUP(K246,Sperrdaten!C:D,2,FALSE)</f>
        <v>#N/A</v>
      </c>
      <c r="M246" s="32" t="str">
        <f t="shared" si="44"/>
        <v>45983</v>
      </c>
      <c r="N246" t="e">
        <f>VLOOKUP(M246,Sperrdaten!C:D,2,FALSE)</f>
        <v>#N/A</v>
      </c>
      <c r="O246" s="32" t="str">
        <f t="shared" si="45"/>
        <v>45983</v>
      </c>
      <c r="P246" s="33" t="e">
        <f>VLOOKUP(O246,Sperrdaten!C:D,2,FALSE)</f>
        <v>#N/A</v>
      </c>
    </row>
    <row r="247" spans="1:16" ht="15" x14ac:dyDescent="0.2">
      <c r="A247" s="50">
        <f t="shared" si="52"/>
        <v>45983</v>
      </c>
      <c r="B247" s="6" t="s">
        <v>31</v>
      </c>
      <c r="C247" s="13"/>
      <c r="D247" s="13"/>
      <c r="E247" s="45"/>
      <c r="F247" s="1" t="str">
        <f t="shared" si="53"/>
        <v>Turnierort</v>
      </c>
      <c r="I247" s="31" t="str">
        <f t="shared" si="42"/>
        <v>45983</v>
      </c>
      <c r="J247" t="e">
        <f>VLOOKUP(I247,Sperrdaten!H:I,2,FALSE)</f>
        <v>#N/A</v>
      </c>
      <c r="K247" s="32" t="str">
        <f t="shared" si="43"/>
        <v>45983</v>
      </c>
      <c r="L247" t="e">
        <f>VLOOKUP(K247,Sperrdaten!C:D,2,FALSE)</f>
        <v>#N/A</v>
      </c>
      <c r="M247" s="32" t="str">
        <f t="shared" si="44"/>
        <v>45983</v>
      </c>
      <c r="N247" t="e">
        <f>VLOOKUP(M247,Sperrdaten!C:D,2,FALSE)</f>
        <v>#N/A</v>
      </c>
      <c r="O247" s="32" t="str">
        <f t="shared" si="45"/>
        <v>45983</v>
      </c>
      <c r="P247" s="33" t="e">
        <f>VLOOKUP(O247,Sperrdaten!C:D,2,FALSE)</f>
        <v>#N/A</v>
      </c>
    </row>
    <row r="248" spans="1:16" ht="15" x14ac:dyDescent="0.2">
      <c r="A248" s="50">
        <f t="shared" si="52"/>
        <v>45983</v>
      </c>
      <c r="B248" s="6" t="s">
        <v>32</v>
      </c>
      <c r="C248" s="13"/>
      <c r="D248" s="13"/>
      <c r="E248" s="45"/>
      <c r="F248" s="1" t="str">
        <f t="shared" si="53"/>
        <v>Turnierort</v>
      </c>
      <c r="I248" s="31" t="str">
        <f t="shared" si="42"/>
        <v>45983</v>
      </c>
      <c r="J248" t="e">
        <f>VLOOKUP(I248,Sperrdaten!H:I,2,FALSE)</f>
        <v>#N/A</v>
      </c>
      <c r="K248" s="32" t="str">
        <f t="shared" si="43"/>
        <v>45983</v>
      </c>
      <c r="L248" t="e">
        <f>VLOOKUP(K248,Sperrdaten!C:D,2,FALSE)</f>
        <v>#N/A</v>
      </c>
      <c r="M248" s="32" t="str">
        <f t="shared" si="44"/>
        <v>45983</v>
      </c>
      <c r="N248" t="e">
        <f>VLOOKUP(M248,Sperrdaten!C:D,2,FALSE)</f>
        <v>#N/A</v>
      </c>
      <c r="O248" s="32" t="str">
        <f t="shared" si="45"/>
        <v>45983</v>
      </c>
      <c r="P248" s="33" t="e">
        <f>VLOOKUP(O248,Sperrdaten!C:D,2,FALSE)</f>
        <v>#N/A</v>
      </c>
    </row>
    <row r="249" spans="1:16" ht="16" thickBot="1" x14ac:dyDescent="0.25">
      <c r="A249" s="51">
        <f t="shared" si="52"/>
        <v>45983</v>
      </c>
      <c r="B249" s="47" t="s">
        <v>33</v>
      </c>
      <c r="C249" s="48"/>
      <c r="D249" s="48"/>
      <c r="E249" s="49"/>
      <c r="F249" s="1" t="str">
        <f t="shared" si="53"/>
        <v>Turnierort</v>
      </c>
      <c r="I249" s="31" t="str">
        <f t="shared" si="42"/>
        <v>45983</v>
      </c>
      <c r="J249" t="e">
        <f>VLOOKUP(I249,Sperrdaten!H:I,2,FALSE)</f>
        <v>#N/A</v>
      </c>
      <c r="K249" s="32" t="str">
        <f t="shared" si="43"/>
        <v>45983</v>
      </c>
      <c r="L249" t="e">
        <f>VLOOKUP(K249,Sperrdaten!C:D,2,FALSE)</f>
        <v>#N/A</v>
      </c>
      <c r="M249" s="32" t="str">
        <f t="shared" si="44"/>
        <v>45983</v>
      </c>
      <c r="N249" t="e">
        <f>VLOOKUP(M249,Sperrdaten!C:D,2,FALSE)</f>
        <v>#N/A</v>
      </c>
      <c r="O249" s="32" t="str">
        <f t="shared" si="45"/>
        <v>45983</v>
      </c>
      <c r="P249" s="33" t="e">
        <f>VLOOKUP(O249,Sperrdaten!C:D,2,FALSE)</f>
        <v>#N/A</v>
      </c>
    </row>
    <row r="250" spans="1:16" ht="16" thickBot="1" x14ac:dyDescent="0.25">
      <c r="I250" s="31" t="str">
        <f t="shared" si="42"/>
        <v/>
      </c>
      <c r="J250">
        <f>VLOOKUP(I250,Sperrdaten!H:I,2,FALSE)</f>
        <v>1</v>
      </c>
      <c r="K250" s="32" t="str">
        <f t="shared" si="43"/>
        <v/>
      </c>
      <c r="L250">
        <f>VLOOKUP(K250,Sperrdaten!C:D,2,FALSE)</f>
        <v>1</v>
      </c>
      <c r="M250" s="32" t="str">
        <f t="shared" si="44"/>
        <v/>
      </c>
      <c r="N250">
        <f>VLOOKUP(M250,Sperrdaten!C:D,2,FALSE)</f>
        <v>1</v>
      </c>
      <c r="O250" s="32" t="str">
        <f t="shared" si="45"/>
        <v/>
      </c>
      <c r="P250" s="33">
        <f>VLOOKUP(O250,Sperrdaten!C:D,2,FALSE)</f>
        <v>1</v>
      </c>
    </row>
    <row r="251" spans="1:16" ht="15" x14ac:dyDescent="0.2">
      <c r="A251" s="91"/>
      <c r="B251" s="93" t="s">
        <v>34</v>
      </c>
      <c r="C251" s="93"/>
      <c r="D251" s="93"/>
      <c r="E251" s="94"/>
      <c r="I251" s="31" t="str">
        <f t="shared" si="42"/>
        <v/>
      </c>
      <c r="J251">
        <f>VLOOKUP(I251,Sperrdaten!H:I,2,FALSE)</f>
        <v>1</v>
      </c>
      <c r="K251" s="32" t="str">
        <f t="shared" si="43"/>
        <v/>
      </c>
      <c r="L251">
        <f>VLOOKUP(K251,Sperrdaten!C:D,2,FALSE)</f>
        <v>1</v>
      </c>
      <c r="M251" s="32" t="str">
        <f t="shared" si="44"/>
        <v/>
      </c>
      <c r="N251">
        <f>VLOOKUP(M251,Sperrdaten!C:D,2,FALSE)</f>
        <v>1</v>
      </c>
      <c r="O251" s="32" t="str">
        <f t="shared" si="45"/>
        <v/>
      </c>
      <c r="P251" s="33">
        <f>VLOOKUP(O251,Sperrdaten!C:D,2,FALSE)</f>
        <v>1</v>
      </c>
    </row>
    <row r="252" spans="1:16" ht="15" x14ac:dyDescent="0.2">
      <c r="A252" s="92"/>
      <c r="B252" s="85"/>
      <c r="C252" s="85"/>
      <c r="D252" s="85"/>
      <c r="E252" s="95"/>
      <c r="I252" s="31" t="str">
        <f t="shared" si="42"/>
        <v/>
      </c>
      <c r="J252">
        <f>VLOOKUP(I252,Sperrdaten!H:I,2,FALSE)</f>
        <v>1</v>
      </c>
      <c r="K252" s="32" t="str">
        <f t="shared" si="43"/>
        <v/>
      </c>
      <c r="L252">
        <f>VLOOKUP(K252,Sperrdaten!C:D,2,FALSE)</f>
        <v>1</v>
      </c>
      <c r="M252" s="32" t="str">
        <f t="shared" si="44"/>
        <v/>
      </c>
      <c r="N252">
        <f>VLOOKUP(M252,Sperrdaten!C:D,2,FALSE)</f>
        <v>1</v>
      </c>
      <c r="O252" s="32" t="str">
        <f t="shared" si="45"/>
        <v/>
      </c>
      <c r="P252" s="33">
        <f>VLOOKUP(O252,Sperrdaten!C:D,2,FALSE)</f>
        <v>1</v>
      </c>
    </row>
    <row r="253" spans="1:16" ht="15" x14ac:dyDescent="0.2">
      <c r="A253" s="92"/>
      <c r="B253" s="14" t="s">
        <v>11</v>
      </c>
      <c r="C253" s="15" t="s">
        <v>12</v>
      </c>
      <c r="D253" s="15" t="s">
        <v>13</v>
      </c>
      <c r="E253" s="43" t="s">
        <v>14</v>
      </c>
      <c r="I253" s="31" t="str">
        <f t="shared" si="42"/>
        <v>h</v>
      </c>
      <c r="J253" t="e">
        <f>VLOOKUP(I253,Sperrdaten!H:I,2,FALSE)</f>
        <v>#N/A</v>
      </c>
      <c r="K253" s="32" t="str">
        <f t="shared" si="43"/>
        <v>h</v>
      </c>
      <c r="L253" t="e">
        <f>VLOOKUP(K253,Sperrdaten!C:D,2,FALSE)</f>
        <v>#N/A</v>
      </c>
      <c r="M253" s="32" t="str">
        <f t="shared" si="44"/>
        <v>a</v>
      </c>
      <c r="N253" t="e">
        <f>VLOOKUP(M253,Sperrdaten!C:D,2,FALSE)</f>
        <v>#N/A</v>
      </c>
      <c r="O253" s="32" t="str">
        <f t="shared" si="45"/>
        <v>SR</v>
      </c>
      <c r="P253" s="33" t="e">
        <f>VLOOKUP(O253,Sperrdaten!C:D,2,FALSE)</f>
        <v>#N/A</v>
      </c>
    </row>
    <row r="254" spans="1:16" ht="15" x14ac:dyDescent="0.2">
      <c r="A254" s="44">
        <f>$A$4</f>
        <v>45983</v>
      </c>
      <c r="B254" s="12" t="s">
        <v>25</v>
      </c>
      <c r="C254" s="13"/>
      <c r="D254" s="13"/>
      <c r="E254" s="45"/>
      <c r="F254" s="1" t="str">
        <f>$B$251</f>
        <v>Turnierort</v>
      </c>
      <c r="I254" s="31" t="str">
        <f t="shared" si="42"/>
        <v>45983</v>
      </c>
      <c r="J254" t="e">
        <f>VLOOKUP(I254,Sperrdaten!H:I,2,FALSE)</f>
        <v>#N/A</v>
      </c>
      <c r="K254" s="32" t="str">
        <f t="shared" si="43"/>
        <v>45983</v>
      </c>
      <c r="L254" t="e">
        <f>VLOOKUP(K254,Sperrdaten!C:D,2,FALSE)</f>
        <v>#N/A</v>
      </c>
      <c r="M254" s="32" t="str">
        <f t="shared" si="44"/>
        <v>45983</v>
      </c>
      <c r="N254" t="e">
        <f>VLOOKUP(M254,Sperrdaten!C:D,2,FALSE)</f>
        <v>#N/A</v>
      </c>
      <c r="O254" s="32" t="str">
        <f t="shared" si="45"/>
        <v>45983</v>
      </c>
      <c r="P254" s="33" t="e">
        <f>VLOOKUP(O254,Sperrdaten!C:D,2,FALSE)</f>
        <v>#N/A</v>
      </c>
    </row>
    <row r="255" spans="1:16" ht="15" x14ac:dyDescent="0.2">
      <c r="A255" s="50">
        <f t="shared" ref="A255:A262" si="54">$A$4</f>
        <v>45983</v>
      </c>
      <c r="B255" s="6" t="s">
        <v>26</v>
      </c>
      <c r="C255" s="13"/>
      <c r="D255" s="13"/>
      <c r="E255" s="45"/>
      <c r="F255" s="1" t="str">
        <f t="shared" ref="F255:F262" si="55">$B$251</f>
        <v>Turnierort</v>
      </c>
      <c r="I255" s="31" t="str">
        <f t="shared" si="42"/>
        <v>45983</v>
      </c>
      <c r="J255" t="e">
        <f>VLOOKUP(I255,Sperrdaten!H:I,2,FALSE)</f>
        <v>#N/A</v>
      </c>
      <c r="K255" s="32" t="str">
        <f t="shared" si="43"/>
        <v>45983</v>
      </c>
      <c r="L255" t="e">
        <f>VLOOKUP(K255,Sperrdaten!C:D,2,FALSE)</f>
        <v>#N/A</v>
      </c>
      <c r="M255" s="32" t="str">
        <f t="shared" si="44"/>
        <v>45983</v>
      </c>
      <c r="N255" t="e">
        <f>VLOOKUP(M255,Sperrdaten!C:D,2,FALSE)</f>
        <v>#N/A</v>
      </c>
      <c r="O255" s="32" t="str">
        <f t="shared" si="45"/>
        <v>45983</v>
      </c>
      <c r="P255" s="33" t="e">
        <f>VLOOKUP(O255,Sperrdaten!C:D,2,FALSE)</f>
        <v>#N/A</v>
      </c>
    </row>
    <row r="256" spans="1:16" ht="15" x14ac:dyDescent="0.2">
      <c r="A256" s="50">
        <f t="shared" si="54"/>
        <v>45983</v>
      </c>
      <c r="B256" s="6" t="s">
        <v>27</v>
      </c>
      <c r="C256" s="13"/>
      <c r="D256" s="13"/>
      <c r="E256" s="45"/>
      <c r="F256" s="1" t="str">
        <f t="shared" si="55"/>
        <v>Turnierort</v>
      </c>
      <c r="I256" s="31" t="str">
        <f t="shared" si="42"/>
        <v>45983</v>
      </c>
      <c r="J256" t="e">
        <f>VLOOKUP(I256,Sperrdaten!H:I,2,FALSE)</f>
        <v>#N/A</v>
      </c>
      <c r="K256" s="32" t="str">
        <f t="shared" si="43"/>
        <v>45983</v>
      </c>
      <c r="L256" t="e">
        <f>VLOOKUP(K256,Sperrdaten!C:D,2,FALSE)</f>
        <v>#N/A</v>
      </c>
      <c r="M256" s="32" t="str">
        <f t="shared" si="44"/>
        <v>45983</v>
      </c>
      <c r="N256" t="e">
        <f>VLOOKUP(M256,Sperrdaten!C:D,2,FALSE)</f>
        <v>#N/A</v>
      </c>
      <c r="O256" s="32" t="str">
        <f t="shared" si="45"/>
        <v>45983</v>
      </c>
      <c r="P256" s="33" t="e">
        <f>VLOOKUP(O256,Sperrdaten!C:D,2,FALSE)</f>
        <v>#N/A</v>
      </c>
    </row>
    <row r="257" spans="1:16" ht="15" x14ac:dyDescent="0.2">
      <c r="A257" s="50">
        <f t="shared" si="54"/>
        <v>45983</v>
      </c>
      <c r="B257" s="6" t="s">
        <v>28</v>
      </c>
      <c r="C257" s="13"/>
      <c r="D257" s="13"/>
      <c r="E257" s="45"/>
      <c r="F257" s="1" t="str">
        <f t="shared" si="55"/>
        <v>Turnierort</v>
      </c>
      <c r="I257" s="31" t="str">
        <f t="shared" si="42"/>
        <v>45983</v>
      </c>
      <c r="J257" t="e">
        <f>VLOOKUP(I257,Sperrdaten!H:I,2,FALSE)</f>
        <v>#N/A</v>
      </c>
      <c r="K257" s="32" t="str">
        <f t="shared" si="43"/>
        <v>45983</v>
      </c>
      <c r="L257" t="e">
        <f>VLOOKUP(K257,Sperrdaten!C:D,2,FALSE)</f>
        <v>#N/A</v>
      </c>
      <c r="M257" s="32" t="str">
        <f t="shared" si="44"/>
        <v>45983</v>
      </c>
      <c r="N257" t="e">
        <f>VLOOKUP(M257,Sperrdaten!C:D,2,FALSE)</f>
        <v>#N/A</v>
      </c>
      <c r="O257" s="32" t="str">
        <f t="shared" si="45"/>
        <v>45983</v>
      </c>
      <c r="P257" s="33" t="e">
        <f>VLOOKUP(O257,Sperrdaten!C:D,2,FALSE)</f>
        <v>#N/A</v>
      </c>
    </row>
    <row r="258" spans="1:16" ht="15" x14ac:dyDescent="0.2">
      <c r="A258" s="50">
        <f t="shared" si="54"/>
        <v>45983</v>
      </c>
      <c r="B258" s="6" t="s">
        <v>29</v>
      </c>
      <c r="C258" s="13"/>
      <c r="D258" s="13"/>
      <c r="E258" s="45"/>
      <c r="F258" s="1" t="str">
        <f t="shared" si="55"/>
        <v>Turnierort</v>
      </c>
      <c r="I258" s="31" t="str">
        <f t="shared" si="42"/>
        <v>45983</v>
      </c>
      <c r="J258" t="e">
        <f>VLOOKUP(I258,Sperrdaten!H:I,2,FALSE)</f>
        <v>#N/A</v>
      </c>
      <c r="K258" s="32" t="str">
        <f t="shared" si="43"/>
        <v>45983</v>
      </c>
      <c r="L258" t="e">
        <f>VLOOKUP(K258,Sperrdaten!C:D,2,FALSE)</f>
        <v>#N/A</v>
      </c>
      <c r="M258" s="32" t="str">
        <f t="shared" si="44"/>
        <v>45983</v>
      </c>
      <c r="N258" t="e">
        <f>VLOOKUP(M258,Sperrdaten!C:D,2,FALSE)</f>
        <v>#N/A</v>
      </c>
      <c r="O258" s="32" t="str">
        <f t="shared" si="45"/>
        <v>45983</v>
      </c>
      <c r="P258" s="33" t="e">
        <f>VLOOKUP(O258,Sperrdaten!C:D,2,FALSE)</f>
        <v>#N/A</v>
      </c>
    </row>
    <row r="259" spans="1:16" ht="15" x14ac:dyDescent="0.2">
      <c r="A259" s="50">
        <f t="shared" si="54"/>
        <v>45983</v>
      </c>
      <c r="B259" s="6" t="s">
        <v>30</v>
      </c>
      <c r="C259" s="13"/>
      <c r="D259" s="13"/>
      <c r="E259" s="45"/>
      <c r="F259" s="1" t="str">
        <f t="shared" si="55"/>
        <v>Turnierort</v>
      </c>
      <c r="I259" s="31" t="str">
        <f t="shared" si="42"/>
        <v>45983</v>
      </c>
      <c r="J259" t="e">
        <f>VLOOKUP(I259,Sperrdaten!H:I,2,FALSE)</f>
        <v>#N/A</v>
      </c>
      <c r="K259" s="32" t="str">
        <f t="shared" si="43"/>
        <v>45983</v>
      </c>
      <c r="L259" t="e">
        <f>VLOOKUP(K259,Sperrdaten!C:D,2,FALSE)</f>
        <v>#N/A</v>
      </c>
      <c r="M259" s="32" t="str">
        <f t="shared" si="44"/>
        <v>45983</v>
      </c>
      <c r="N259" t="e">
        <f>VLOOKUP(M259,Sperrdaten!C:D,2,FALSE)</f>
        <v>#N/A</v>
      </c>
      <c r="O259" s="32" t="str">
        <f t="shared" si="45"/>
        <v>45983</v>
      </c>
      <c r="P259" s="33" t="e">
        <f>VLOOKUP(O259,Sperrdaten!C:D,2,FALSE)</f>
        <v>#N/A</v>
      </c>
    </row>
    <row r="260" spans="1:16" ht="15" x14ac:dyDescent="0.2">
      <c r="A260" s="50">
        <f t="shared" si="54"/>
        <v>45983</v>
      </c>
      <c r="B260" s="6" t="s">
        <v>31</v>
      </c>
      <c r="C260" s="13"/>
      <c r="D260" s="13"/>
      <c r="E260" s="45"/>
      <c r="F260" s="1" t="str">
        <f t="shared" si="55"/>
        <v>Turnierort</v>
      </c>
      <c r="I260" s="31" t="str">
        <f t="shared" si="42"/>
        <v>45983</v>
      </c>
      <c r="J260" t="e">
        <f>VLOOKUP(I260,Sperrdaten!H:I,2,FALSE)</f>
        <v>#N/A</v>
      </c>
      <c r="K260" s="32" t="str">
        <f t="shared" si="43"/>
        <v>45983</v>
      </c>
      <c r="L260" t="e">
        <f>VLOOKUP(K260,Sperrdaten!C:D,2,FALSE)</f>
        <v>#N/A</v>
      </c>
      <c r="M260" s="32" t="str">
        <f t="shared" si="44"/>
        <v>45983</v>
      </c>
      <c r="N260" t="e">
        <f>VLOOKUP(M260,Sperrdaten!C:D,2,FALSE)</f>
        <v>#N/A</v>
      </c>
      <c r="O260" s="32" t="str">
        <f t="shared" si="45"/>
        <v>45983</v>
      </c>
      <c r="P260" s="33" t="e">
        <f>VLOOKUP(O260,Sperrdaten!C:D,2,FALSE)</f>
        <v>#N/A</v>
      </c>
    </row>
    <row r="261" spans="1:16" ht="15" x14ac:dyDescent="0.2">
      <c r="A261" s="50">
        <f t="shared" si="54"/>
        <v>45983</v>
      </c>
      <c r="B261" s="6" t="s">
        <v>32</v>
      </c>
      <c r="C261" s="13"/>
      <c r="D261" s="13"/>
      <c r="E261" s="45"/>
      <c r="F261" s="1" t="str">
        <f t="shared" si="55"/>
        <v>Turnierort</v>
      </c>
      <c r="I261" s="31" t="str">
        <f t="shared" si="42"/>
        <v>45983</v>
      </c>
      <c r="J261" t="e">
        <f>VLOOKUP(I261,Sperrdaten!H:I,2,FALSE)</f>
        <v>#N/A</v>
      </c>
      <c r="K261" s="32" t="str">
        <f t="shared" si="43"/>
        <v>45983</v>
      </c>
      <c r="L261" t="e">
        <f>VLOOKUP(K261,Sperrdaten!C:D,2,FALSE)</f>
        <v>#N/A</v>
      </c>
      <c r="M261" s="32" t="str">
        <f t="shared" si="44"/>
        <v>45983</v>
      </c>
      <c r="N261" t="e">
        <f>VLOOKUP(M261,Sperrdaten!C:D,2,FALSE)</f>
        <v>#N/A</v>
      </c>
      <c r="O261" s="32" t="str">
        <f t="shared" si="45"/>
        <v>45983</v>
      </c>
      <c r="P261" s="33" t="e">
        <f>VLOOKUP(O261,Sperrdaten!C:D,2,FALSE)</f>
        <v>#N/A</v>
      </c>
    </row>
    <row r="262" spans="1:16" ht="16" thickBot="1" x14ac:dyDescent="0.25">
      <c r="A262" s="51">
        <f t="shared" si="54"/>
        <v>45983</v>
      </c>
      <c r="B262" s="47" t="s">
        <v>33</v>
      </c>
      <c r="C262" s="48"/>
      <c r="D262" s="48"/>
      <c r="E262" s="49"/>
      <c r="F262" s="1" t="str">
        <f t="shared" si="55"/>
        <v>Turnierort</v>
      </c>
      <c r="I262" s="31" t="str">
        <f t="shared" si="42"/>
        <v>45983</v>
      </c>
      <c r="J262" t="e">
        <f>VLOOKUP(I262,Sperrdaten!H:I,2,FALSE)</f>
        <v>#N/A</v>
      </c>
      <c r="K262" s="32" t="str">
        <f t="shared" si="43"/>
        <v>45983</v>
      </c>
      <c r="L262" t="e">
        <f>VLOOKUP(K262,Sperrdaten!C:D,2,FALSE)</f>
        <v>#N/A</v>
      </c>
      <c r="M262" s="32" t="str">
        <f t="shared" si="44"/>
        <v>45983</v>
      </c>
      <c r="N262" t="e">
        <f>VLOOKUP(M262,Sperrdaten!C:D,2,FALSE)</f>
        <v>#N/A</v>
      </c>
      <c r="O262" s="32" t="str">
        <f t="shared" si="45"/>
        <v>45983</v>
      </c>
      <c r="P262" s="33" t="e">
        <f>VLOOKUP(O262,Sperrdaten!C:D,2,FALSE)</f>
        <v>#N/A</v>
      </c>
    </row>
    <row r="263" spans="1:16" ht="16" thickBot="1" x14ac:dyDescent="0.25">
      <c r="I263" s="31" t="str">
        <f t="shared" si="42"/>
        <v/>
      </c>
      <c r="J263">
        <f>VLOOKUP(I263,Sperrdaten!H:I,2,FALSE)</f>
        <v>1</v>
      </c>
      <c r="K263" s="32" t="str">
        <f t="shared" si="43"/>
        <v/>
      </c>
      <c r="L263">
        <f>VLOOKUP(K263,Sperrdaten!C:D,2,FALSE)</f>
        <v>1</v>
      </c>
      <c r="M263" s="32" t="str">
        <f t="shared" si="44"/>
        <v/>
      </c>
      <c r="N263">
        <f>VLOOKUP(M263,Sperrdaten!C:D,2,FALSE)</f>
        <v>1</v>
      </c>
      <c r="O263" s="32" t="str">
        <f t="shared" si="45"/>
        <v/>
      </c>
      <c r="P263" s="33">
        <f>VLOOKUP(O263,Sperrdaten!C:D,2,FALSE)</f>
        <v>1</v>
      </c>
    </row>
    <row r="264" spans="1:16" ht="15" x14ac:dyDescent="0.2">
      <c r="A264" s="91"/>
      <c r="B264" s="93" t="s">
        <v>34</v>
      </c>
      <c r="C264" s="93"/>
      <c r="D264" s="93"/>
      <c r="E264" s="94"/>
      <c r="I264" s="31" t="str">
        <f t="shared" ref="I264:I275" si="56">A264&amp;C264</f>
        <v/>
      </c>
      <c r="J264">
        <f>VLOOKUP(I264,Sperrdaten!H:I,2,FALSE)</f>
        <v>1</v>
      </c>
      <c r="K264" s="32" t="str">
        <f t="shared" ref="K264:K275" si="57">A264&amp;C264</f>
        <v/>
      </c>
      <c r="L264">
        <f>VLOOKUP(K264,Sperrdaten!C:D,2,FALSE)</f>
        <v>1</v>
      </c>
      <c r="M264" s="32" t="str">
        <f t="shared" ref="M264:M275" si="58">A264&amp;D264</f>
        <v/>
      </c>
      <c r="N264">
        <f>VLOOKUP(M264,Sperrdaten!C:D,2,FALSE)</f>
        <v>1</v>
      </c>
      <c r="O264" s="32" t="str">
        <f t="shared" ref="O264:O275" si="59">A264&amp;E264</f>
        <v/>
      </c>
      <c r="P264" s="33">
        <f>VLOOKUP(O264,Sperrdaten!C:D,2,FALSE)</f>
        <v>1</v>
      </c>
    </row>
    <row r="265" spans="1:16" ht="15" x14ac:dyDescent="0.2">
      <c r="A265" s="92"/>
      <c r="B265" s="85"/>
      <c r="C265" s="85"/>
      <c r="D265" s="85"/>
      <c r="E265" s="95"/>
      <c r="I265" s="31" t="str">
        <f t="shared" si="56"/>
        <v/>
      </c>
      <c r="J265">
        <f>VLOOKUP(I265,Sperrdaten!H:I,2,FALSE)</f>
        <v>1</v>
      </c>
      <c r="K265" s="32" t="str">
        <f t="shared" si="57"/>
        <v/>
      </c>
      <c r="L265">
        <f>VLOOKUP(K265,Sperrdaten!C:D,2,FALSE)</f>
        <v>1</v>
      </c>
      <c r="M265" s="32" t="str">
        <f t="shared" si="58"/>
        <v/>
      </c>
      <c r="N265">
        <f>VLOOKUP(M265,Sperrdaten!C:D,2,FALSE)</f>
        <v>1</v>
      </c>
      <c r="O265" s="32" t="str">
        <f t="shared" si="59"/>
        <v/>
      </c>
      <c r="P265" s="33">
        <f>VLOOKUP(O265,Sperrdaten!C:D,2,FALSE)</f>
        <v>1</v>
      </c>
    </row>
    <row r="266" spans="1:16" ht="15" x14ac:dyDescent="0.2">
      <c r="A266" s="92"/>
      <c r="B266" s="14" t="s">
        <v>11</v>
      </c>
      <c r="C266" s="15" t="s">
        <v>12</v>
      </c>
      <c r="D266" s="15" t="s">
        <v>13</v>
      </c>
      <c r="E266" s="43" t="s">
        <v>14</v>
      </c>
      <c r="I266" s="31" t="str">
        <f t="shared" si="56"/>
        <v>h</v>
      </c>
      <c r="J266" t="e">
        <f>VLOOKUP(I266,Sperrdaten!H:I,2,FALSE)</f>
        <v>#N/A</v>
      </c>
      <c r="K266" s="32" t="str">
        <f t="shared" si="57"/>
        <v>h</v>
      </c>
      <c r="L266" t="e">
        <f>VLOOKUP(K266,Sperrdaten!C:D,2,FALSE)</f>
        <v>#N/A</v>
      </c>
      <c r="M266" s="32" t="str">
        <f t="shared" si="58"/>
        <v>a</v>
      </c>
      <c r="N266" t="e">
        <f>VLOOKUP(M266,Sperrdaten!C:D,2,FALSE)</f>
        <v>#N/A</v>
      </c>
      <c r="O266" s="32" t="str">
        <f t="shared" si="59"/>
        <v>SR</v>
      </c>
      <c r="P266" s="33" t="e">
        <f>VLOOKUP(O266,Sperrdaten!C:D,2,FALSE)</f>
        <v>#N/A</v>
      </c>
    </row>
    <row r="267" spans="1:16" ht="15" x14ac:dyDescent="0.2">
      <c r="A267" s="44">
        <f>$A$4</f>
        <v>45983</v>
      </c>
      <c r="B267" s="12" t="s">
        <v>25</v>
      </c>
      <c r="C267" s="13"/>
      <c r="D267" s="13"/>
      <c r="E267" s="45"/>
      <c r="F267" s="1" t="str">
        <f t="shared" ref="F267:F275" si="60">$B$264</f>
        <v>Turnierort</v>
      </c>
      <c r="I267" s="31" t="str">
        <f t="shared" si="56"/>
        <v>45983</v>
      </c>
      <c r="J267" t="e">
        <f>VLOOKUP(I267,Sperrdaten!H:I,2,FALSE)</f>
        <v>#N/A</v>
      </c>
      <c r="K267" s="32" t="str">
        <f t="shared" si="57"/>
        <v>45983</v>
      </c>
      <c r="L267" t="e">
        <f>VLOOKUP(K267,Sperrdaten!C:D,2,FALSE)</f>
        <v>#N/A</v>
      </c>
      <c r="M267" s="32" t="str">
        <f t="shared" si="58"/>
        <v>45983</v>
      </c>
      <c r="N267" t="e">
        <f>VLOOKUP(M267,Sperrdaten!C:D,2,FALSE)</f>
        <v>#N/A</v>
      </c>
      <c r="O267" s="32" t="str">
        <f t="shared" si="59"/>
        <v>45983</v>
      </c>
      <c r="P267" s="33" t="e">
        <f>VLOOKUP(O267,Sperrdaten!C:D,2,FALSE)</f>
        <v>#N/A</v>
      </c>
    </row>
    <row r="268" spans="1:16" ht="15" x14ac:dyDescent="0.2">
      <c r="A268" s="50">
        <f t="shared" ref="A268:A275" si="61">$A$4</f>
        <v>45983</v>
      </c>
      <c r="B268" s="6" t="s">
        <v>26</v>
      </c>
      <c r="C268" s="13"/>
      <c r="D268" s="13"/>
      <c r="E268" s="45"/>
      <c r="F268" s="1" t="str">
        <f t="shared" si="60"/>
        <v>Turnierort</v>
      </c>
      <c r="I268" s="31" t="str">
        <f t="shared" si="56"/>
        <v>45983</v>
      </c>
      <c r="J268" t="e">
        <f>VLOOKUP(I268,Sperrdaten!H:I,2,FALSE)</f>
        <v>#N/A</v>
      </c>
      <c r="K268" s="32" t="str">
        <f t="shared" si="57"/>
        <v>45983</v>
      </c>
      <c r="L268" t="e">
        <f>VLOOKUP(K268,Sperrdaten!C:D,2,FALSE)</f>
        <v>#N/A</v>
      </c>
      <c r="M268" s="32" t="str">
        <f t="shared" si="58"/>
        <v>45983</v>
      </c>
      <c r="N268" t="e">
        <f>VLOOKUP(M268,Sperrdaten!C:D,2,FALSE)</f>
        <v>#N/A</v>
      </c>
      <c r="O268" s="32" t="str">
        <f t="shared" si="59"/>
        <v>45983</v>
      </c>
      <c r="P268" s="33" t="e">
        <f>VLOOKUP(O268,Sperrdaten!C:D,2,FALSE)</f>
        <v>#N/A</v>
      </c>
    </row>
    <row r="269" spans="1:16" ht="15" x14ac:dyDescent="0.2">
      <c r="A269" s="50">
        <f t="shared" si="61"/>
        <v>45983</v>
      </c>
      <c r="B269" s="6" t="s">
        <v>27</v>
      </c>
      <c r="C269" s="13"/>
      <c r="D269" s="13"/>
      <c r="E269" s="45"/>
      <c r="F269" s="1" t="str">
        <f t="shared" si="60"/>
        <v>Turnierort</v>
      </c>
      <c r="I269" s="31" t="str">
        <f t="shared" si="56"/>
        <v>45983</v>
      </c>
      <c r="J269" t="e">
        <f>VLOOKUP(I269,Sperrdaten!H:I,2,FALSE)</f>
        <v>#N/A</v>
      </c>
      <c r="K269" s="32" t="str">
        <f t="shared" si="57"/>
        <v>45983</v>
      </c>
      <c r="L269" t="e">
        <f>VLOOKUP(K269,Sperrdaten!C:D,2,FALSE)</f>
        <v>#N/A</v>
      </c>
      <c r="M269" s="32" t="str">
        <f t="shared" si="58"/>
        <v>45983</v>
      </c>
      <c r="N269" t="e">
        <f>VLOOKUP(M269,Sperrdaten!C:D,2,FALSE)</f>
        <v>#N/A</v>
      </c>
      <c r="O269" s="32" t="str">
        <f t="shared" si="59"/>
        <v>45983</v>
      </c>
      <c r="P269" s="33" t="e">
        <f>VLOOKUP(O269,Sperrdaten!C:D,2,FALSE)</f>
        <v>#N/A</v>
      </c>
    </row>
    <row r="270" spans="1:16" ht="15" x14ac:dyDescent="0.2">
      <c r="A270" s="50">
        <f t="shared" si="61"/>
        <v>45983</v>
      </c>
      <c r="B270" s="6" t="s">
        <v>28</v>
      </c>
      <c r="C270" s="13"/>
      <c r="D270" s="13"/>
      <c r="E270" s="45"/>
      <c r="F270" s="1" t="str">
        <f t="shared" si="60"/>
        <v>Turnierort</v>
      </c>
      <c r="I270" s="31" t="str">
        <f t="shared" si="56"/>
        <v>45983</v>
      </c>
      <c r="J270" t="e">
        <f>VLOOKUP(I270,Sperrdaten!H:I,2,FALSE)</f>
        <v>#N/A</v>
      </c>
      <c r="K270" s="32" t="str">
        <f t="shared" si="57"/>
        <v>45983</v>
      </c>
      <c r="L270" t="e">
        <f>VLOOKUP(K270,Sperrdaten!C:D,2,FALSE)</f>
        <v>#N/A</v>
      </c>
      <c r="M270" s="32" t="str">
        <f t="shared" si="58"/>
        <v>45983</v>
      </c>
      <c r="N270" t="e">
        <f>VLOOKUP(M270,Sperrdaten!C:D,2,FALSE)</f>
        <v>#N/A</v>
      </c>
      <c r="O270" s="32" t="str">
        <f t="shared" si="59"/>
        <v>45983</v>
      </c>
      <c r="P270" s="33" t="e">
        <f>VLOOKUP(O270,Sperrdaten!C:D,2,FALSE)</f>
        <v>#N/A</v>
      </c>
    </row>
    <row r="271" spans="1:16" ht="15" x14ac:dyDescent="0.2">
      <c r="A271" s="50">
        <f t="shared" si="61"/>
        <v>45983</v>
      </c>
      <c r="B271" s="6" t="s">
        <v>29</v>
      </c>
      <c r="C271" s="13"/>
      <c r="D271" s="13"/>
      <c r="E271" s="45"/>
      <c r="F271" s="1" t="str">
        <f t="shared" si="60"/>
        <v>Turnierort</v>
      </c>
      <c r="I271" s="31" t="str">
        <f t="shared" si="56"/>
        <v>45983</v>
      </c>
      <c r="J271" t="e">
        <f>VLOOKUP(I271,Sperrdaten!H:I,2,FALSE)</f>
        <v>#N/A</v>
      </c>
      <c r="K271" s="32" t="str">
        <f t="shared" si="57"/>
        <v>45983</v>
      </c>
      <c r="L271" t="e">
        <f>VLOOKUP(K271,Sperrdaten!C:D,2,FALSE)</f>
        <v>#N/A</v>
      </c>
      <c r="M271" s="32" t="str">
        <f t="shared" si="58"/>
        <v>45983</v>
      </c>
      <c r="N271" t="e">
        <f>VLOOKUP(M271,Sperrdaten!C:D,2,FALSE)</f>
        <v>#N/A</v>
      </c>
      <c r="O271" s="32" t="str">
        <f t="shared" si="59"/>
        <v>45983</v>
      </c>
      <c r="P271" s="33" t="e">
        <f>VLOOKUP(O271,Sperrdaten!C:D,2,FALSE)</f>
        <v>#N/A</v>
      </c>
    </row>
    <row r="272" spans="1:16" ht="15" x14ac:dyDescent="0.2">
      <c r="A272" s="50">
        <f t="shared" si="61"/>
        <v>45983</v>
      </c>
      <c r="B272" s="6" t="s">
        <v>30</v>
      </c>
      <c r="C272" s="13"/>
      <c r="D272" s="13"/>
      <c r="E272" s="45"/>
      <c r="F272" s="1" t="str">
        <f t="shared" si="60"/>
        <v>Turnierort</v>
      </c>
      <c r="I272" s="31" t="str">
        <f t="shared" si="56"/>
        <v>45983</v>
      </c>
      <c r="J272" t="e">
        <f>VLOOKUP(I272,Sperrdaten!H:I,2,FALSE)</f>
        <v>#N/A</v>
      </c>
      <c r="K272" s="32" t="str">
        <f t="shared" si="57"/>
        <v>45983</v>
      </c>
      <c r="L272" t="e">
        <f>VLOOKUP(K272,Sperrdaten!C:D,2,FALSE)</f>
        <v>#N/A</v>
      </c>
      <c r="M272" s="32" t="str">
        <f t="shared" si="58"/>
        <v>45983</v>
      </c>
      <c r="N272" t="e">
        <f>VLOOKUP(M272,Sperrdaten!C:D,2,FALSE)</f>
        <v>#N/A</v>
      </c>
      <c r="O272" s="32" t="str">
        <f t="shared" si="59"/>
        <v>45983</v>
      </c>
      <c r="P272" s="33" t="e">
        <f>VLOOKUP(O272,Sperrdaten!C:D,2,FALSE)</f>
        <v>#N/A</v>
      </c>
    </row>
    <row r="273" spans="1:16" ht="15" x14ac:dyDescent="0.2">
      <c r="A273" s="50">
        <f t="shared" si="61"/>
        <v>45983</v>
      </c>
      <c r="B273" s="6" t="s">
        <v>31</v>
      </c>
      <c r="C273" s="13"/>
      <c r="D273" s="13"/>
      <c r="E273" s="45"/>
      <c r="F273" s="1" t="str">
        <f t="shared" si="60"/>
        <v>Turnierort</v>
      </c>
      <c r="I273" s="31" t="str">
        <f t="shared" si="56"/>
        <v>45983</v>
      </c>
      <c r="J273" t="e">
        <f>VLOOKUP(I273,Sperrdaten!H:I,2,FALSE)</f>
        <v>#N/A</v>
      </c>
      <c r="K273" s="32" t="str">
        <f t="shared" si="57"/>
        <v>45983</v>
      </c>
      <c r="L273" t="e">
        <f>VLOOKUP(K273,Sperrdaten!C:D,2,FALSE)</f>
        <v>#N/A</v>
      </c>
      <c r="M273" s="32" t="str">
        <f t="shared" si="58"/>
        <v>45983</v>
      </c>
      <c r="N273" t="e">
        <f>VLOOKUP(M273,Sperrdaten!C:D,2,FALSE)</f>
        <v>#N/A</v>
      </c>
      <c r="O273" s="32" t="str">
        <f t="shared" si="59"/>
        <v>45983</v>
      </c>
      <c r="P273" s="33" t="e">
        <f>VLOOKUP(O273,Sperrdaten!C:D,2,FALSE)</f>
        <v>#N/A</v>
      </c>
    </row>
    <row r="274" spans="1:16" ht="15" x14ac:dyDescent="0.2">
      <c r="A274" s="50">
        <f t="shared" si="61"/>
        <v>45983</v>
      </c>
      <c r="B274" s="6" t="s">
        <v>32</v>
      </c>
      <c r="C274" s="13"/>
      <c r="D274" s="13"/>
      <c r="E274" s="45"/>
      <c r="F274" s="1" t="str">
        <f t="shared" si="60"/>
        <v>Turnierort</v>
      </c>
      <c r="I274" s="31" t="str">
        <f t="shared" si="56"/>
        <v>45983</v>
      </c>
      <c r="J274" t="e">
        <f>VLOOKUP(I274,Sperrdaten!H:I,2,FALSE)</f>
        <v>#N/A</v>
      </c>
      <c r="K274" s="32" t="str">
        <f t="shared" si="57"/>
        <v>45983</v>
      </c>
      <c r="L274" t="e">
        <f>VLOOKUP(K274,Sperrdaten!C:D,2,FALSE)</f>
        <v>#N/A</v>
      </c>
      <c r="M274" s="32" t="str">
        <f t="shared" si="58"/>
        <v>45983</v>
      </c>
      <c r="N274" t="e">
        <f>VLOOKUP(M274,Sperrdaten!C:D,2,FALSE)</f>
        <v>#N/A</v>
      </c>
      <c r="O274" s="32" t="str">
        <f t="shared" si="59"/>
        <v>45983</v>
      </c>
      <c r="P274" s="33" t="e">
        <f>VLOOKUP(O274,Sperrdaten!C:D,2,FALSE)</f>
        <v>#N/A</v>
      </c>
    </row>
    <row r="275" spans="1:16" ht="16" thickBot="1" x14ac:dyDescent="0.25">
      <c r="A275" s="51">
        <f t="shared" si="61"/>
        <v>45983</v>
      </c>
      <c r="B275" s="47" t="s">
        <v>33</v>
      </c>
      <c r="C275" s="48"/>
      <c r="D275" s="48"/>
      <c r="E275" s="49"/>
      <c r="F275" s="1" t="str">
        <f t="shared" si="60"/>
        <v>Turnierort</v>
      </c>
      <c r="I275" s="31" t="str">
        <f t="shared" si="56"/>
        <v>45983</v>
      </c>
      <c r="J275" t="e">
        <f>VLOOKUP(I275,Sperrdaten!H:I,2,FALSE)</f>
        <v>#N/A</v>
      </c>
      <c r="K275" s="32" t="str">
        <f t="shared" si="57"/>
        <v>45983</v>
      </c>
      <c r="L275" t="e">
        <f>VLOOKUP(K275,Sperrdaten!C:D,2,FALSE)</f>
        <v>#N/A</v>
      </c>
      <c r="M275" s="32" t="str">
        <f t="shared" si="58"/>
        <v>45983</v>
      </c>
      <c r="N275" t="e">
        <f>VLOOKUP(M275,Sperrdaten!C:D,2,FALSE)</f>
        <v>#N/A</v>
      </c>
      <c r="O275" s="32" t="str">
        <f t="shared" si="59"/>
        <v>45983</v>
      </c>
      <c r="P275" s="33" t="e">
        <f>VLOOKUP(O275,Sperrdaten!C:D,2,FALSE)</f>
        <v>#N/A</v>
      </c>
    </row>
  </sheetData>
  <sheetProtection selectLockedCells="1" selectUnlockedCells="1"/>
  <mergeCells count="43">
    <mergeCell ref="A238:A240"/>
    <mergeCell ref="B238:E239"/>
    <mergeCell ref="A251:A253"/>
    <mergeCell ref="B251:E252"/>
    <mergeCell ref="A264:A266"/>
    <mergeCell ref="B264:E265"/>
    <mergeCell ref="A199:A201"/>
    <mergeCell ref="B199:E200"/>
    <mergeCell ref="A212:A214"/>
    <mergeCell ref="B212:E213"/>
    <mergeCell ref="A225:A227"/>
    <mergeCell ref="B225:E226"/>
    <mergeCell ref="A160:A162"/>
    <mergeCell ref="B160:E161"/>
    <mergeCell ref="A173:A175"/>
    <mergeCell ref="B173:E174"/>
    <mergeCell ref="A186:A188"/>
    <mergeCell ref="B186:E187"/>
    <mergeCell ref="A121:A123"/>
    <mergeCell ref="B121:E122"/>
    <mergeCell ref="A134:A136"/>
    <mergeCell ref="B134:E135"/>
    <mergeCell ref="A147:A149"/>
    <mergeCell ref="B147:E148"/>
    <mergeCell ref="A82:A84"/>
    <mergeCell ref="B82:E83"/>
    <mergeCell ref="A95:A97"/>
    <mergeCell ref="B95:E96"/>
    <mergeCell ref="A108:A110"/>
    <mergeCell ref="B108:E109"/>
    <mergeCell ref="A43:A45"/>
    <mergeCell ref="B43:E44"/>
    <mergeCell ref="A56:A58"/>
    <mergeCell ref="B56:E57"/>
    <mergeCell ref="A69:A71"/>
    <mergeCell ref="B69:E70"/>
    <mergeCell ref="A30:A32"/>
    <mergeCell ref="B30:E31"/>
    <mergeCell ref="A4:A6"/>
    <mergeCell ref="B4:E5"/>
    <mergeCell ref="I5:P5"/>
    <mergeCell ref="A17:A19"/>
    <mergeCell ref="B17:E18"/>
  </mergeCells>
  <conditionalFormatting sqref="C7">
    <cfRule type="expression" dxfId="107" priority="107">
      <formula>$L7=1</formula>
    </cfRule>
    <cfRule type="expression" dxfId="106" priority="108">
      <formula>$J7=1</formula>
    </cfRule>
  </conditionalFormatting>
  <conditionalFormatting sqref="D7">
    <cfRule type="expression" dxfId="105" priority="106">
      <formula>$N7=1</formula>
    </cfRule>
  </conditionalFormatting>
  <conditionalFormatting sqref="E7">
    <cfRule type="expression" dxfId="104" priority="105">
      <formula>$P7=1</formula>
    </cfRule>
  </conditionalFormatting>
  <conditionalFormatting sqref="C8:C15">
    <cfRule type="expression" dxfId="103" priority="103">
      <formula>$L8=1</formula>
    </cfRule>
    <cfRule type="expression" dxfId="102" priority="104">
      <formula>$J8=1</formula>
    </cfRule>
  </conditionalFormatting>
  <conditionalFormatting sqref="D8:D15">
    <cfRule type="expression" dxfId="101" priority="102">
      <formula>$N8=1</formula>
    </cfRule>
  </conditionalFormatting>
  <conditionalFormatting sqref="E8:E15">
    <cfRule type="expression" dxfId="100" priority="101">
      <formula>$P8=1</formula>
    </cfRule>
  </conditionalFormatting>
  <conditionalFormatting sqref="C20:C28">
    <cfRule type="expression" dxfId="99" priority="99">
      <formula>$L20=1</formula>
    </cfRule>
    <cfRule type="expression" dxfId="98" priority="100">
      <formula>$J20=1</formula>
    </cfRule>
  </conditionalFormatting>
  <conditionalFormatting sqref="D20:D28">
    <cfRule type="expression" dxfId="97" priority="98">
      <formula>$N20=1</formula>
    </cfRule>
  </conditionalFormatting>
  <conditionalFormatting sqref="E20:E28">
    <cfRule type="expression" dxfId="96" priority="97">
      <formula>$P20=1</formula>
    </cfRule>
  </conditionalFormatting>
  <conditionalFormatting sqref="C33:C41">
    <cfRule type="expression" dxfId="95" priority="95">
      <formula>$L33=1</formula>
    </cfRule>
    <cfRule type="expression" dxfId="94" priority="96">
      <formula>$J33=1</formula>
    </cfRule>
  </conditionalFormatting>
  <conditionalFormatting sqref="D33:D41">
    <cfRule type="expression" dxfId="93" priority="94">
      <formula>$N33=1</formula>
    </cfRule>
  </conditionalFormatting>
  <conditionalFormatting sqref="E33:E41">
    <cfRule type="expression" dxfId="92" priority="93">
      <formula>$P33=1</formula>
    </cfRule>
  </conditionalFormatting>
  <conditionalFormatting sqref="C46:C54">
    <cfRule type="expression" dxfId="91" priority="91">
      <formula>$L46=1</formula>
    </cfRule>
    <cfRule type="expression" dxfId="90" priority="92">
      <formula>$J46=1</formula>
    </cfRule>
  </conditionalFormatting>
  <conditionalFormatting sqref="D46:D54">
    <cfRule type="expression" dxfId="89" priority="90">
      <formula>$N46=1</formula>
    </cfRule>
  </conditionalFormatting>
  <conditionalFormatting sqref="E46:E54">
    <cfRule type="expression" dxfId="88" priority="89">
      <formula>$P46=1</formula>
    </cfRule>
  </conditionalFormatting>
  <conditionalFormatting sqref="C59:C67">
    <cfRule type="expression" dxfId="87" priority="87">
      <formula>$L59=1</formula>
    </cfRule>
    <cfRule type="expression" dxfId="86" priority="88">
      <formula>$J59=1</formula>
    </cfRule>
  </conditionalFormatting>
  <conditionalFormatting sqref="D59:D67">
    <cfRule type="expression" dxfId="85" priority="86">
      <formula>$N59=1</formula>
    </cfRule>
  </conditionalFormatting>
  <conditionalFormatting sqref="E59:E67">
    <cfRule type="expression" dxfId="84" priority="85">
      <formula>$P59=1</formula>
    </cfRule>
  </conditionalFormatting>
  <conditionalFormatting sqref="C72:C74 C77:C80">
    <cfRule type="expression" dxfId="83" priority="83">
      <formula>$L72=1</formula>
    </cfRule>
    <cfRule type="expression" dxfId="82" priority="84">
      <formula>$J72=1</formula>
    </cfRule>
  </conditionalFormatting>
  <conditionalFormatting sqref="D72:D75 D80 D77">
    <cfRule type="expression" dxfId="81" priority="82">
      <formula>$N72=1</formula>
    </cfRule>
  </conditionalFormatting>
  <conditionalFormatting sqref="E72:E80">
    <cfRule type="expression" dxfId="80" priority="81">
      <formula>$P72=1</formula>
    </cfRule>
  </conditionalFormatting>
  <conditionalFormatting sqref="C88:C91 C93">
    <cfRule type="expression" dxfId="79" priority="79">
      <formula>$L88=1</formula>
    </cfRule>
    <cfRule type="expression" dxfId="78" priority="80">
      <formula>$J88=1</formula>
    </cfRule>
  </conditionalFormatting>
  <conditionalFormatting sqref="D85:D87 D92:D93">
    <cfRule type="expression" dxfId="77" priority="78">
      <formula>$N85=1</formula>
    </cfRule>
  </conditionalFormatting>
  <conditionalFormatting sqref="E85:E93">
    <cfRule type="expression" dxfId="76" priority="77">
      <formula>$P85=1</formula>
    </cfRule>
  </conditionalFormatting>
  <conditionalFormatting sqref="C98 C101 C105:C106 C103">
    <cfRule type="expression" dxfId="75" priority="75">
      <formula>$L98=1</formula>
    </cfRule>
    <cfRule type="expression" dxfId="74" priority="76">
      <formula>$J98=1</formula>
    </cfRule>
  </conditionalFormatting>
  <conditionalFormatting sqref="D99 D101:D102 D105:D106">
    <cfRule type="expression" dxfId="73" priority="74">
      <formula>$N99=1</formula>
    </cfRule>
  </conditionalFormatting>
  <conditionalFormatting sqref="E98:E106">
    <cfRule type="expression" dxfId="72" priority="73">
      <formula>$P98=1</formula>
    </cfRule>
  </conditionalFormatting>
  <conditionalFormatting sqref="C111:C114 C116 C118:C119">
    <cfRule type="expression" dxfId="71" priority="71">
      <formula>$L111=1</formula>
    </cfRule>
    <cfRule type="expression" dxfId="70" priority="72">
      <formula>$J111=1</formula>
    </cfRule>
  </conditionalFormatting>
  <conditionalFormatting sqref="D112 D114:D119">
    <cfRule type="expression" dxfId="69" priority="70">
      <formula>$N112=1</formula>
    </cfRule>
  </conditionalFormatting>
  <conditionalFormatting sqref="E111:E119">
    <cfRule type="expression" dxfId="68" priority="69">
      <formula>$P111=1</formula>
    </cfRule>
  </conditionalFormatting>
  <conditionalFormatting sqref="C124:C127 C129 C131:C132">
    <cfRule type="expression" dxfId="67" priority="67">
      <formula>$L124=1</formula>
    </cfRule>
    <cfRule type="expression" dxfId="66" priority="68">
      <formula>$J124=1</formula>
    </cfRule>
  </conditionalFormatting>
  <conditionalFormatting sqref="D125 D127:D132">
    <cfRule type="expression" dxfId="65" priority="66">
      <formula>$N125=1</formula>
    </cfRule>
  </conditionalFormatting>
  <conditionalFormatting sqref="E124:E132">
    <cfRule type="expression" dxfId="64" priority="65">
      <formula>$P124=1</formula>
    </cfRule>
  </conditionalFormatting>
  <conditionalFormatting sqref="C137:C145">
    <cfRule type="expression" dxfId="63" priority="63">
      <formula>$L137=1</formula>
    </cfRule>
    <cfRule type="expression" dxfId="62" priority="64">
      <formula>$J137=1</formula>
    </cfRule>
  </conditionalFormatting>
  <conditionalFormatting sqref="D137:D145">
    <cfRule type="expression" dxfId="61" priority="62">
      <formula>$N137=1</formula>
    </cfRule>
  </conditionalFormatting>
  <conditionalFormatting sqref="E137:E145">
    <cfRule type="expression" dxfId="60" priority="61">
      <formula>$P137=1</formula>
    </cfRule>
  </conditionalFormatting>
  <conditionalFormatting sqref="C150:C158">
    <cfRule type="expression" dxfId="59" priority="59">
      <formula>$L150=1</formula>
    </cfRule>
    <cfRule type="expression" dxfId="58" priority="60">
      <formula>$J150=1</formula>
    </cfRule>
  </conditionalFormatting>
  <conditionalFormatting sqref="D150:D158">
    <cfRule type="expression" dxfId="57" priority="58">
      <formula>$N150=1</formula>
    </cfRule>
  </conditionalFormatting>
  <conditionalFormatting sqref="E150:E158">
    <cfRule type="expression" dxfId="56" priority="57">
      <formula>$P150=1</formula>
    </cfRule>
  </conditionalFormatting>
  <conditionalFormatting sqref="C163:C171">
    <cfRule type="expression" dxfId="55" priority="55">
      <formula>$L163=1</formula>
    </cfRule>
    <cfRule type="expression" dxfId="54" priority="56">
      <formula>$J163=1</formula>
    </cfRule>
  </conditionalFormatting>
  <conditionalFormatting sqref="D163:D171">
    <cfRule type="expression" dxfId="53" priority="54">
      <formula>$N163=1</formula>
    </cfRule>
  </conditionalFormatting>
  <conditionalFormatting sqref="E163:E171">
    <cfRule type="expression" dxfId="52" priority="53">
      <formula>$P163=1</formula>
    </cfRule>
  </conditionalFormatting>
  <conditionalFormatting sqref="C176:C184">
    <cfRule type="expression" dxfId="51" priority="51">
      <formula>$L176=1</formula>
    </cfRule>
    <cfRule type="expression" dxfId="50" priority="52">
      <formula>$J176=1</formula>
    </cfRule>
  </conditionalFormatting>
  <conditionalFormatting sqref="D176:D184">
    <cfRule type="expression" dxfId="49" priority="50">
      <formula>$N176=1</formula>
    </cfRule>
  </conditionalFormatting>
  <conditionalFormatting sqref="E176:E184">
    <cfRule type="expression" dxfId="48" priority="49">
      <formula>$P176=1</formula>
    </cfRule>
  </conditionalFormatting>
  <conditionalFormatting sqref="C189:C197">
    <cfRule type="expression" dxfId="47" priority="47">
      <formula>$L189=1</formula>
    </cfRule>
    <cfRule type="expression" dxfId="46" priority="48">
      <formula>$J189=1</formula>
    </cfRule>
  </conditionalFormatting>
  <conditionalFormatting sqref="D189:D197">
    <cfRule type="expression" dxfId="45" priority="46">
      <formula>$N189=1</formula>
    </cfRule>
  </conditionalFormatting>
  <conditionalFormatting sqref="E189:E197">
    <cfRule type="expression" dxfId="44" priority="45">
      <formula>$P189=1</formula>
    </cfRule>
  </conditionalFormatting>
  <conditionalFormatting sqref="C202:C210">
    <cfRule type="expression" dxfId="43" priority="43">
      <formula>$L202=1</formula>
    </cfRule>
    <cfRule type="expression" dxfId="42" priority="44">
      <formula>$J202=1</formula>
    </cfRule>
  </conditionalFormatting>
  <conditionalFormatting sqref="D202:D210">
    <cfRule type="expression" dxfId="41" priority="42">
      <formula>$N202=1</formula>
    </cfRule>
  </conditionalFormatting>
  <conditionalFormatting sqref="E202:E210">
    <cfRule type="expression" dxfId="40" priority="41">
      <formula>$P202=1</formula>
    </cfRule>
  </conditionalFormatting>
  <conditionalFormatting sqref="C215:C223">
    <cfRule type="expression" dxfId="39" priority="39">
      <formula>$L215=1</formula>
    </cfRule>
    <cfRule type="expression" dxfId="38" priority="40">
      <formula>$J215=1</formula>
    </cfRule>
  </conditionalFormatting>
  <conditionalFormatting sqref="D215:D223">
    <cfRule type="expression" dxfId="37" priority="38">
      <formula>$N215=1</formula>
    </cfRule>
  </conditionalFormatting>
  <conditionalFormatting sqref="E215:E223">
    <cfRule type="expression" dxfId="36" priority="37">
      <formula>$P215=1</formula>
    </cfRule>
  </conditionalFormatting>
  <conditionalFormatting sqref="C228:C236">
    <cfRule type="expression" dxfId="35" priority="35">
      <formula>$L228=1</formula>
    </cfRule>
    <cfRule type="expression" dxfId="34" priority="36">
      <formula>$J228=1</formula>
    </cfRule>
  </conditionalFormatting>
  <conditionalFormatting sqref="D228:D236">
    <cfRule type="expression" dxfId="33" priority="34">
      <formula>$N228=1</formula>
    </cfRule>
  </conditionalFormatting>
  <conditionalFormatting sqref="E228:E236">
    <cfRule type="expression" dxfId="32" priority="33">
      <formula>$P228=1</formula>
    </cfRule>
  </conditionalFormatting>
  <conditionalFormatting sqref="C241:C249">
    <cfRule type="expression" dxfId="31" priority="31">
      <formula>$L241=1</formula>
    </cfRule>
    <cfRule type="expression" dxfId="30" priority="32">
      <formula>$J241=1</formula>
    </cfRule>
  </conditionalFormatting>
  <conditionalFormatting sqref="D241:D249">
    <cfRule type="expression" dxfId="29" priority="30">
      <formula>$N241=1</formula>
    </cfRule>
  </conditionalFormatting>
  <conditionalFormatting sqref="E241:E249">
    <cfRule type="expression" dxfId="28" priority="29">
      <formula>$P241=1</formula>
    </cfRule>
  </conditionalFormatting>
  <conditionalFormatting sqref="C254:C262">
    <cfRule type="expression" dxfId="27" priority="27">
      <formula>$L254=1</formula>
    </cfRule>
    <cfRule type="expression" dxfId="26" priority="28">
      <formula>$J254=1</formula>
    </cfRule>
  </conditionalFormatting>
  <conditionalFormatting sqref="D254:D262">
    <cfRule type="expression" dxfId="25" priority="26">
      <formula>$N254=1</formula>
    </cfRule>
  </conditionalFormatting>
  <conditionalFormatting sqref="E254:E262">
    <cfRule type="expression" dxfId="24" priority="25">
      <formula>$P254=1</formula>
    </cfRule>
  </conditionalFormatting>
  <conditionalFormatting sqref="C267:C275">
    <cfRule type="expression" dxfId="23" priority="23">
      <formula>$L267=1</formula>
    </cfRule>
    <cfRule type="expression" dxfId="22" priority="24">
      <formula>$J267=1</formula>
    </cfRule>
  </conditionalFormatting>
  <conditionalFormatting sqref="D267:D275">
    <cfRule type="expression" dxfId="21" priority="22">
      <formula>$N267=1</formula>
    </cfRule>
  </conditionalFormatting>
  <conditionalFormatting sqref="E267:E275">
    <cfRule type="expression" dxfId="20" priority="21">
      <formula>$P267=1</formula>
    </cfRule>
  </conditionalFormatting>
  <conditionalFormatting sqref="D78">
    <cfRule type="expression" dxfId="19" priority="19">
      <formula>$L78=1</formula>
    </cfRule>
    <cfRule type="expression" dxfId="18" priority="20">
      <formula>$J78=1</formula>
    </cfRule>
  </conditionalFormatting>
  <conditionalFormatting sqref="D76">
    <cfRule type="expression" dxfId="17" priority="17">
      <formula>$L76=1</formula>
    </cfRule>
    <cfRule type="expression" dxfId="16" priority="18">
      <formula>$J76=1</formula>
    </cfRule>
  </conditionalFormatting>
  <conditionalFormatting sqref="C85">
    <cfRule type="expression" dxfId="15" priority="15">
      <formula>$L85=1</formula>
    </cfRule>
    <cfRule type="expression" dxfId="14" priority="16">
      <formula>$J85=1</formula>
    </cfRule>
  </conditionalFormatting>
  <conditionalFormatting sqref="D88">
    <cfRule type="expression" dxfId="13" priority="13">
      <formula>$L88=1</formula>
    </cfRule>
    <cfRule type="expression" dxfId="12" priority="14">
      <formula>$J88=1</formula>
    </cfRule>
  </conditionalFormatting>
  <conditionalFormatting sqref="D89">
    <cfRule type="expression" dxfId="11" priority="11">
      <formula>$L89=1</formula>
    </cfRule>
    <cfRule type="expression" dxfId="10" priority="12">
      <formula>$J89=1</formula>
    </cfRule>
  </conditionalFormatting>
  <conditionalFormatting sqref="C92">
    <cfRule type="expression" dxfId="9" priority="9">
      <formula>$L92=1</formula>
    </cfRule>
    <cfRule type="expression" dxfId="8" priority="10">
      <formula>$J92=1</formula>
    </cfRule>
  </conditionalFormatting>
  <conditionalFormatting sqref="C99">
    <cfRule type="expression" dxfId="7" priority="7">
      <formula>$L99=1</formula>
    </cfRule>
    <cfRule type="expression" dxfId="6" priority="8">
      <formula>$J99=1</formula>
    </cfRule>
  </conditionalFormatting>
  <conditionalFormatting sqref="C75">
    <cfRule type="expression" dxfId="5" priority="6">
      <formula>$N75=1</formula>
    </cfRule>
  </conditionalFormatting>
  <conditionalFormatting sqref="C76">
    <cfRule type="expression" dxfId="4" priority="5">
      <formula>$N76=1</formula>
    </cfRule>
  </conditionalFormatting>
  <conditionalFormatting sqref="C86">
    <cfRule type="expression" dxfId="3" priority="4">
      <formula>$N86=1</formula>
    </cfRule>
  </conditionalFormatting>
  <conditionalFormatting sqref="C87">
    <cfRule type="expression" dxfId="2" priority="3">
      <formula>$N87=1</formula>
    </cfRule>
  </conditionalFormatting>
  <conditionalFormatting sqref="D90">
    <cfRule type="expression" dxfId="1" priority="2">
      <formula>$N90=1</formula>
    </cfRule>
  </conditionalFormatting>
  <conditionalFormatting sqref="D91">
    <cfRule type="expression" dxfId="0" priority="1">
      <formula>$N91=1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J86"/>
  <sheetViews>
    <sheetView topLeftCell="A37" zoomScale="97" zoomScaleNormal="97" workbookViewId="0">
      <selection activeCell="E57" sqref="E57"/>
    </sheetView>
  </sheetViews>
  <sheetFormatPr baseColWidth="10" defaultColWidth="11.5" defaultRowHeight="15" x14ac:dyDescent="0.2"/>
  <cols>
    <col min="1" max="1" width="17.5" bestFit="1" customWidth="1"/>
    <col min="2" max="2" width="25.33203125" bestFit="1" customWidth="1"/>
    <col min="3" max="3" width="43.5" bestFit="1" customWidth="1"/>
    <col min="4" max="4" width="19" bestFit="1" customWidth="1"/>
    <col min="5" max="6" width="17.5" bestFit="1" customWidth="1"/>
    <col min="7" max="7" width="39.5" bestFit="1" customWidth="1"/>
    <col min="8" max="8" width="17.5" bestFit="1" customWidth="1"/>
  </cols>
  <sheetData>
    <row r="1" spans="1:8" x14ac:dyDescent="0.2">
      <c r="A1" s="57" t="s">
        <v>35</v>
      </c>
      <c r="B1" s="57" t="s">
        <v>36</v>
      </c>
      <c r="C1" s="57" t="s">
        <v>37</v>
      </c>
      <c r="D1" s="57" t="s">
        <v>38</v>
      </c>
      <c r="E1" s="57" t="s">
        <v>39</v>
      </c>
      <c r="F1" s="57" t="s">
        <v>40</v>
      </c>
      <c r="G1" s="57" t="s">
        <v>41</v>
      </c>
      <c r="H1" s="57" t="s">
        <v>35</v>
      </c>
    </row>
    <row r="2" spans="1:8" x14ac:dyDescent="0.2">
      <c r="A2" s="20" t="s">
        <v>42</v>
      </c>
      <c r="B2" s="20" t="s">
        <v>269</v>
      </c>
      <c r="C2" t="s">
        <v>43</v>
      </c>
      <c r="D2" s="20" t="s">
        <v>44</v>
      </c>
      <c r="G2" s="20" t="s">
        <v>45</v>
      </c>
      <c r="H2" s="20" t="s">
        <v>42</v>
      </c>
    </row>
    <row r="3" spans="1:8" x14ac:dyDescent="0.2">
      <c r="A3" s="20" t="s">
        <v>46</v>
      </c>
      <c r="B3" s="20" t="s">
        <v>261</v>
      </c>
      <c r="C3" t="s">
        <v>47</v>
      </c>
      <c r="D3" s="20" t="s">
        <v>44</v>
      </c>
      <c r="G3" s="20" t="s">
        <v>45</v>
      </c>
      <c r="H3" s="20" t="s">
        <v>46</v>
      </c>
    </row>
    <row r="4" spans="1:8" x14ac:dyDescent="0.2">
      <c r="A4" s="20" t="s">
        <v>48</v>
      </c>
      <c r="B4" s="20" t="s">
        <v>275</v>
      </c>
      <c r="C4" t="s">
        <v>236</v>
      </c>
      <c r="D4" s="20" t="s">
        <v>44</v>
      </c>
      <c r="G4" s="20" t="s">
        <v>45</v>
      </c>
      <c r="H4" s="20" t="s">
        <v>48</v>
      </c>
    </row>
    <row r="5" spans="1:8" x14ac:dyDescent="0.2">
      <c r="A5" s="20" t="s">
        <v>237</v>
      </c>
      <c r="B5" s="20" t="s">
        <v>264</v>
      </c>
      <c r="C5" t="s">
        <v>238</v>
      </c>
      <c r="D5" s="20" t="s">
        <v>44</v>
      </c>
      <c r="G5" s="20" t="s">
        <v>45</v>
      </c>
      <c r="H5" s="20" t="s">
        <v>237</v>
      </c>
    </row>
    <row r="6" spans="1:8" x14ac:dyDescent="0.2">
      <c r="A6" s="20" t="s">
        <v>49</v>
      </c>
      <c r="B6" s="20" t="s">
        <v>268</v>
      </c>
      <c r="C6" t="s">
        <v>50</v>
      </c>
      <c r="D6" s="20" t="s">
        <v>44</v>
      </c>
      <c r="G6" s="20" t="s">
        <v>45</v>
      </c>
      <c r="H6" s="20" t="s">
        <v>49</v>
      </c>
    </row>
    <row r="7" spans="1:8" x14ac:dyDescent="0.2">
      <c r="A7" s="20" t="s">
        <v>239</v>
      </c>
      <c r="B7" s="20" t="s">
        <v>267</v>
      </c>
      <c r="C7" t="s">
        <v>240</v>
      </c>
      <c r="D7" s="20" t="s">
        <v>44</v>
      </c>
      <c r="G7" s="20" t="s">
        <v>45</v>
      </c>
      <c r="H7" s="20" t="s">
        <v>239</v>
      </c>
    </row>
    <row r="8" spans="1:8" x14ac:dyDescent="0.2">
      <c r="A8" s="20" t="s">
        <v>276</v>
      </c>
      <c r="B8" s="20" t="s">
        <v>266</v>
      </c>
      <c r="C8" t="s">
        <v>277</v>
      </c>
      <c r="D8" s="20" t="s">
        <v>44</v>
      </c>
      <c r="G8" s="20" t="s">
        <v>45</v>
      </c>
      <c r="H8" s="20" t="s">
        <v>276</v>
      </c>
    </row>
    <row r="9" spans="1:8" x14ac:dyDescent="0.2">
      <c r="A9" s="20" t="s">
        <v>51</v>
      </c>
      <c r="B9" s="20" t="s">
        <v>261</v>
      </c>
      <c r="C9" t="s">
        <v>52</v>
      </c>
      <c r="D9" s="20" t="s">
        <v>53</v>
      </c>
      <c r="G9" s="20" t="s">
        <v>54</v>
      </c>
      <c r="H9" s="20" t="s">
        <v>51</v>
      </c>
    </row>
    <row r="10" spans="1:8" x14ac:dyDescent="0.2">
      <c r="A10" s="20" t="s">
        <v>55</v>
      </c>
      <c r="B10" s="20" t="s">
        <v>262</v>
      </c>
      <c r="C10" s="61" t="s">
        <v>56</v>
      </c>
      <c r="D10" s="20" t="s">
        <v>53</v>
      </c>
      <c r="E10" s="61"/>
      <c r="F10" s="61"/>
      <c r="G10" s="20" t="s">
        <v>54</v>
      </c>
      <c r="H10" s="20" t="s">
        <v>55</v>
      </c>
    </row>
    <row r="11" spans="1:8" x14ac:dyDescent="0.2">
      <c r="A11" s="20" t="s">
        <v>57</v>
      </c>
      <c r="B11" s="20" t="s">
        <v>268</v>
      </c>
      <c r="C11" s="61" t="s">
        <v>58</v>
      </c>
      <c r="D11" s="20" t="s">
        <v>53</v>
      </c>
      <c r="E11" s="61"/>
      <c r="F11" s="61"/>
      <c r="G11" s="20" t="s">
        <v>54</v>
      </c>
      <c r="H11" s="20" t="s">
        <v>57</v>
      </c>
    </row>
    <row r="12" spans="1:8" x14ac:dyDescent="0.2">
      <c r="A12" s="20" t="s">
        <v>59</v>
      </c>
      <c r="B12" s="20" t="s">
        <v>267</v>
      </c>
      <c r="C12" s="61" t="s">
        <v>60</v>
      </c>
      <c r="D12" s="20" t="s">
        <v>53</v>
      </c>
      <c r="E12" s="61"/>
      <c r="F12" s="61"/>
      <c r="G12" s="20" t="s">
        <v>54</v>
      </c>
      <c r="H12" s="20" t="s">
        <v>59</v>
      </c>
    </row>
    <row r="13" spans="1:8" x14ac:dyDescent="0.2">
      <c r="A13" s="20" t="s">
        <v>61</v>
      </c>
      <c r="B13" s="20" t="s">
        <v>266</v>
      </c>
      <c r="C13" s="61" t="s">
        <v>62</v>
      </c>
      <c r="D13" s="20" t="s">
        <v>53</v>
      </c>
      <c r="E13" s="61"/>
      <c r="F13" s="61"/>
      <c r="G13" s="20" t="s">
        <v>54</v>
      </c>
      <c r="H13" s="20" t="s">
        <v>61</v>
      </c>
    </row>
    <row r="14" spans="1:8" x14ac:dyDescent="0.2">
      <c r="A14" s="20" t="s">
        <v>63</v>
      </c>
      <c r="B14" s="20" t="s">
        <v>269</v>
      </c>
      <c r="C14" s="61" t="s">
        <v>64</v>
      </c>
      <c r="D14" s="20" t="s">
        <v>53</v>
      </c>
      <c r="E14" s="61"/>
      <c r="F14" s="61"/>
      <c r="G14" s="20" t="s">
        <v>54</v>
      </c>
      <c r="H14" s="20" t="s">
        <v>63</v>
      </c>
    </row>
    <row r="15" spans="1:8" x14ac:dyDescent="0.2">
      <c r="A15" s="20" t="s">
        <v>66</v>
      </c>
      <c r="B15" s="20" t="s">
        <v>275</v>
      </c>
      <c r="C15" s="61" t="s">
        <v>67</v>
      </c>
      <c r="D15" s="20" t="s">
        <v>68</v>
      </c>
      <c r="E15" s="61"/>
      <c r="F15" s="61"/>
      <c r="G15" s="20" t="s">
        <v>69</v>
      </c>
      <c r="H15" s="20" t="s">
        <v>66</v>
      </c>
    </row>
    <row r="16" spans="1:8" x14ac:dyDescent="0.2">
      <c r="A16" s="20" t="s">
        <v>241</v>
      </c>
      <c r="B16" s="20" t="s">
        <v>268</v>
      </c>
      <c r="C16" s="61" t="s">
        <v>242</v>
      </c>
      <c r="D16" s="20" t="s">
        <v>68</v>
      </c>
      <c r="E16" s="61"/>
      <c r="F16" s="61"/>
      <c r="G16" s="20" t="s">
        <v>69</v>
      </c>
      <c r="H16" s="20" t="s">
        <v>241</v>
      </c>
    </row>
    <row r="17" spans="1:8" x14ac:dyDescent="0.2">
      <c r="A17" s="20" t="s">
        <v>278</v>
      </c>
      <c r="B17" s="20" t="s">
        <v>267</v>
      </c>
      <c r="C17" s="61" t="s">
        <v>280</v>
      </c>
      <c r="D17" s="20" t="s">
        <v>68</v>
      </c>
      <c r="G17" s="20" t="s">
        <v>69</v>
      </c>
      <c r="H17" s="20" t="s">
        <v>278</v>
      </c>
    </row>
    <row r="18" spans="1:8" x14ac:dyDescent="0.2">
      <c r="A18" s="20" t="s">
        <v>279</v>
      </c>
      <c r="B18" s="20" t="s">
        <v>269</v>
      </c>
      <c r="C18" s="61" t="s">
        <v>281</v>
      </c>
      <c r="D18" s="20" t="s">
        <v>68</v>
      </c>
      <c r="G18" s="20" t="s">
        <v>69</v>
      </c>
      <c r="H18" s="20" t="s">
        <v>279</v>
      </c>
    </row>
    <row r="19" spans="1:8" x14ac:dyDescent="0.2">
      <c r="A19" s="20" t="s">
        <v>70</v>
      </c>
      <c r="B19" s="20" t="s">
        <v>261</v>
      </c>
      <c r="C19" s="61" t="s">
        <v>71</v>
      </c>
      <c r="D19" s="20" t="s">
        <v>72</v>
      </c>
      <c r="E19" s="61"/>
      <c r="F19" s="61"/>
      <c r="G19" s="20" t="s">
        <v>73</v>
      </c>
      <c r="H19" s="20" t="s">
        <v>70</v>
      </c>
    </row>
    <row r="20" spans="1:8" x14ac:dyDescent="0.2">
      <c r="A20" s="20" t="s">
        <v>74</v>
      </c>
      <c r="B20" s="20" t="s">
        <v>262</v>
      </c>
      <c r="C20" s="61" t="s">
        <v>75</v>
      </c>
      <c r="D20" s="20" t="s">
        <v>72</v>
      </c>
      <c r="E20" s="61"/>
      <c r="F20" s="61"/>
      <c r="G20" s="20" t="s">
        <v>73</v>
      </c>
      <c r="H20" s="20" t="s">
        <v>74</v>
      </c>
    </row>
    <row r="21" spans="1:8" x14ac:dyDescent="0.2">
      <c r="A21" s="20" t="s">
        <v>282</v>
      </c>
      <c r="B21" s="20" t="s">
        <v>275</v>
      </c>
      <c r="C21" s="61" t="s">
        <v>283</v>
      </c>
      <c r="D21" s="20" t="s">
        <v>72</v>
      </c>
      <c r="G21" s="20" t="s">
        <v>73</v>
      </c>
      <c r="H21" s="20" t="s">
        <v>282</v>
      </c>
    </row>
    <row r="22" spans="1:8" x14ac:dyDescent="0.2">
      <c r="A22" s="20" t="s">
        <v>76</v>
      </c>
      <c r="B22" s="20" t="s">
        <v>268</v>
      </c>
      <c r="C22" s="61" t="s">
        <v>77</v>
      </c>
      <c r="D22" s="20" t="s">
        <v>72</v>
      </c>
      <c r="E22" s="61"/>
      <c r="F22" s="61"/>
      <c r="G22" s="20" t="s">
        <v>73</v>
      </c>
      <c r="H22" s="20" t="s">
        <v>76</v>
      </c>
    </row>
    <row r="23" spans="1:8" x14ac:dyDescent="0.2">
      <c r="A23" s="20" t="s">
        <v>78</v>
      </c>
      <c r="B23" s="20" t="s">
        <v>267</v>
      </c>
      <c r="C23" s="61" t="s">
        <v>79</v>
      </c>
      <c r="D23" s="20" t="s">
        <v>72</v>
      </c>
      <c r="E23" s="61"/>
      <c r="F23" s="61"/>
      <c r="G23" s="20" t="s">
        <v>73</v>
      </c>
      <c r="H23" s="20" t="s">
        <v>78</v>
      </c>
    </row>
    <row r="24" spans="1:8" x14ac:dyDescent="0.2">
      <c r="A24" s="20" t="s">
        <v>80</v>
      </c>
      <c r="B24" s="20" t="s">
        <v>266</v>
      </c>
      <c r="C24" s="61" t="s">
        <v>81</v>
      </c>
      <c r="D24" s="20" t="s">
        <v>72</v>
      </c>
      <c r="E24" s="61"/>
      <c r="F24" s="61"/>
      <c r="G24" s="20" t="s">
        <v>73</v>
      </c>
      <c r="H24" s="20" t="s">
        <v>80</v>
      </c>
    </row>
    <row r="25" spans="1:8" x14ac:dyDescent="0.2">
      <c r="A25" s="20" t="s">
        <v>243</v>
      </c>
      <c r="B25" s="20" t="s">
        <v>264</v>
      </c>
      <c r="C25" s="61" t="s">
        <v>244</v>
      </c>
      <c r="D25" s="20" t="s">
        <v>72</v>
      </c>
      <c r="G25" s="20" t="s">
        <v>73</v>
      </c>
      <c r="H25" s="20" t="s">
        <v>243</v>
      </c>
    </row>
    <row r="26" spans="1:8" x14ac:dyDescent="0.2">
      <c r="A26" s="20" t="s">
        <v>82</v>
      </c>
      <c r="B26" s="20" t="s">
        <v>275</v>
      </c>
      <c r="C26" s="61" t="s">
        <v>83</v>
      </c>
      <c r="D26" s="20" t="s">
        <v>84</v>
      </c>
      <c r="E26" s="61"/>
      <c r="F26" s="61"/>
      <c r="G26" s="20" t="s">
        <v>85</v>
      </c>
      <c r="H26" s="20" t="s">
        <v>82</v>
      </c>
    </row>
    <row r="27" spans="1:8" x14ac:dyDescent="0.2">
      <c r="A27" s="20" t="s">
        <v>86</v>
      </c>
      <c r="B27" s="20" t="s">
        <v>261</v>
      </c>
      <c r="C27" s="61" t="s">
        <v>87</v>
      </c>
      <c r="D27" s="20" t="s">
        <v>88</v>
      </c>
      <c r="E27" s="61"/>
      <c r="F27" s="61"/>
      <c r="G27" s="20" t="s">
        <v>89</v>
      </c>
      <c r="H27" s="20" t="s">
        <v>86</v>
      </c>
    </row>
    <row r="28" spans="1:8" x14ac:dyDescent="0.2">
      <c r="A28" s="20" t="s">
        <v>90</v>
      </c>
      <c r="B28" s="20" t="s">
        <v>275</v>
      </c>
      <c r="C28" s="61" t="s">
        <v>91</v>
      </c>
      <c r="D28" s="20" t="s">
        <v>88</v>
      </c>
      <c r="E28" s="61"/>
      <c r="F28" s="61"/>
      <c r="G28" s="20" t="s">
        <v>89</v>
      </c>
      <c r="H28" s="20" t="s">
        <v>90</v>
      </c>
    </row>
    <row r="29" spans="1:8" x14ac:dyDescent="0.2">
      <c r="A29" s="20" t="s">
        <v>92</v>
      </c>
      <c r="B29" s="20" t="s">
        <v>268</v>
      </c>
      <c r="C29" s="61" t="s">
        <v>93</v>
      </c>
      <c r="D29" s="20" t="s">
        <v>88</v>
      </c>
      <c r="E29" s="61"/>
      <c r="F29" s="61"/>
      <c r="G29" s="20" t="s">
        <v>89</v>
      </c>
      <c r="H29" s="20" t="s">
        <v>92</v>
      </c>
    </row>
    <row r="30" spans="1:8" x14ac:dyDescent="0.2">
      <c r="A30" s="20" t="s">
        <v>94</v>
      </c>
      <c r="B30" s="20" t="s">
        <v>267</v>
      </c>
      <c r="C30" s="61" t="s">
        <v>95</v>
      </c>
      <c r="D30" s="20" t="s">
        <v>88</v>
      </c>
      <c r="E30" s="61"/>
      <c r="F30" s="61"/>
      <c r="G30" s="20" t="s">
        <v>96</v>
      </c>
      <c r="H30" s="20" t="s">
        <v>94</v>
      </c>
    </row>
    <row r="31" spans="1:8" x14ac:dyDescent="0.2">
      <c r="A31" s="20" t="s">
        <v>97</v>
      </c>
      <c r="B31" s="20" t="s">
        <v>266</v>
      </c>
      <c r="C31" s="61" t="s">
        <v>98</v>
      </c>
      <c r="D31" s="20" t="s">
        <v>88</v>
      </c>
      <c r="E31" s="61"/>
      <c r="F31" s="61"/>
      <c r="G31" s="20" t="s">
        <v>89</v>
      </c>
      <c r="H31" s="20" t="s">
        <v>97</v>
      </c>
    </row>
    <row r="32" spans="1:8" x14ac:dyDescent="0.2">
      <c r="A32" s="20" t="s">
        <v>245</v>
      </c>
      <c r="B32" s="20" t="s">
        <v>264</v>
      </c>
      <c r="C32" s="61" t="s">
        <v>246</v>
      </c>
      <c r="D32" s="20" t="s">
        <v>88</v>
      </c>
      <c r="G32" s="20" t="s">
        <v>89</v>
      </c>
      <c r="H32" s="20" t="s">
        <v>245</v>
      </c>
    </row>
    <row r="33" spans="1:8" x14ac:dyDescent="0.2">
      <c r="A33" s="20" t="s">
        <v>99</v>
      </c>
      <c r="B33" s="20" t="s">
        <v>261</v>
      </c>
      <c r="C33" s="61" t="s">
        <v>100</v>
      </c>
      <c r="D33" s="20" t="s">
        <v>101</v>
      </c>
      <c r="E33" s="61"/>
      <c r="F33" s="61"/>
      <c r="G33" s="20" t="s">
        <v>102</v>
      </c>
      <c r="H33" s="20" t="s">
        <v>99</v>
      </c>
    </row>
    <row r="34" spans="1:8" x14ac:dyDescent="0.2">
      <c r="A34" s="20" t="s">
        <v>284</v>
      </c>
      <c r="B34" s="20" t="s">
        <v>262</v>
      </c>
      <c r="C34" s="61" t="s">
        <v>285</v>
      </c>
      <c r="D34" s="20" t="s">
        <v>101</v>
      </c>
      <c r="G34" s="20" t="s">
        <v>102</v>
      </c>
      <c r="H34" s="20" t="s">
        <v>284</v>
      </c>
    </row>
    <row r="35" spans="1:8" x14ac:dyDescent="0.2">
      <c r="A35" s="20" t="s">
        <v>103</v>
      </c>
      <c r="B35" s="20" t="s">
        <v>268</v>
      </c>
      <c r="C35" s="61" t="s">
        <v>104</v>
      </c>
      <c r="D35" s="20" t="s">
        <v>101</v>
      </c>
      <c r="E35" s="61"/>
      <c r="F35" s="61"/>
      <c r="G35" s="20" t="s">
        <v>102</v>
      </c>
      <c r="H35" s="20" t="s">
        <v>103</v>
      </c>
    </row>
    <row r="36" spans="1:8" x14ac:dyDescent="0.2">
      <c r="A36" s="20" t="s">
        <v>105</v>
      </c>
      <c r="B36" s="20" t="s">
        <v>267</v>
      </c>
      <c r="C36" s="61" t="s">
        <v>106</v>
      </c>
      <c r="D36" s="20" t="s">
        <v>101</v>
      </c>
      <c r="E36" s="61"/>
      <c r="F36" s="61"/>
      <c r="G36" s="20" t="s">
        <v>102</v>
      </c>
      <c r="H36" s="20" t="s">
        <v>105</v>
      </c>
    </row>
    <row r="37" spans="1:8" x14ac:dyDescent="0.2">
      <c r="A37" s="20" t="s">
        <v>107</v>
      </c>
      <c r="B37" s="20" t="s">
        <v>266</v>
      </c>
      <c r="C37" s="61" t="s">
        <v>108</v>
      </c>
      <c r="D37" s="20" t="s">
        <v>101</v>
      </c>
      <c r="E37" s="61"/>
      <c r="F37" s="61"/>
      <c r="G37" s="20" t="s">
        <v>102</v>
      </c>
      <c r="H37" s="20" t="s">
        <v>107</v>
      </c>
    </row>
    <row r="38" spans="1:8" x14ac:dyDescent="0.2">
      <c r="A38" s="20" t="s">
        <v>247</v>
      </c>
      <c r="B38" s="20" t="s">
        <v>269</v>
      </c>
      <c r="C38" s="61" t="s">
        <v>248</v>
      </c>
      <c r="D38" s="20" t="s">
        <v>101</v>
      </c>
      <c r="G38" s="20" t="s">
        <v>102</v>
      </c>
      <c r="H38" s="20" t="s">
        <v>247</v>
      </c>
    </row>
    <row r="39" spans="1:8" x14ac:dyDescent="0.2">
      <c r="A39" s="20" t="s">
        <v>289</v>
      </c>
      <c r="B39" s="20" t="s">
        <v>269</v>
      </c>
      <c r="C39" s="61" t="s">
        <v>286</v>
      </c>
      <c r="D39" s="20" t="s">
        <v>109</v>
      </c>
      <c r="E39" s="61"/>
      <c r="F39" s="61"/>
      <c r="G39" s="20" t="s">
        <v>110</v>
      </c>
      <c r="H39" s="20" t="s">
        <v>289</v>
      </c>
    </row>
    <row r="40" spans="1:8" x14ac:dyDescent="0.2">
      <c r="A40" s="20" t="s">
        <v>288</v>
      </c>
      <c r="B40" s="20" t="s">
        <v>269</v>
      </c>
      <c r="C40" s="61" t="s">
        <v>287</v>
      </c>
      <c r="D40" s="20" t="s">
        <v>109</v>
      </c>
      <c r="G40" s="20" t="s">
        <v>110</v>
      </c>
      <c r="H40" s="20" t="s">
        <v>288</v>
      </c>
    </row>
    <row r="41" spans="1:8" x14ac:dyDescent="0.2">
      <c r="A41" s="20" t="s">
        <v>111</v>
      </c>
      <c r="B41" s="20" t="s">
        <v>261</v>
      </c>
      <c r="C41" s="61" t="s">
        <v>112</v>
      </c>
      <c r="D41" s="20" t="s">
        <v>109</v>
      </c>
      <c r="E41" s="61"/>
      <c r="F41" s="61"/>
      <c r="G41" s="20" t="s">
        <v>110</v>
      </c>
      <c r="H41" s="20" t="s">
        <v>111</v>
      </c>
    </row>
    <row r="42" spans="1:8" x14ac:dyDescent="0.2">
      <c r="A42" s="20" t="s">
        <v>113</v>
      </c>
      <c r="B42" s="20" t="s">
        <v>262</v>
      </c>
      <c r="C42" s="61" t="s">
        <v>114</v>
      </c>
      <c r="D42" s="20" t="s">
        <v>109</v>
      </c>
      <c r="E42" s="61"/>
      <c r="F42" s="61"/>
      <c r="G42" s="20" t="s">
        <v>110</v>
      </c>
      <c r="H42" s="20" t="s">
        <v>113</v>
      </c>
    </row>
    <row r="43" spans="1:8" x14ac:dyDescent="0.2">
      <c r="A43" s="20" t="s">
        <v>115</v>
      </c>
      <c r="B43" s="20" t="s">
        <v>268</v>
      </c>
      <c r="C43" s="61" t="s">
        <v>116</v>
      </c>
      <c r="D43" s="20" t="s">
        <v>109</v>
      </c>
      <c r="E43" s="61"/>
      <c r="F43" s="61"/>
      <c r="G43" s="20" t="s">
        <v>110</v>
      </c>
      <c r="H43" s="20" t="s">
        <v>115</v>
      </c>
    </row>
    <row r="44" spans="1:8" x14ac:dyDescent="0.2">
      <c r="A44" s="20" t="s">
        <v>117</v>
      </c>
      <c r="B44" s="20" t="s">
        <v>267</v>
      </c>
      <c r="C44" s="61" t="s">
        <v>118</v>
      </c>
      <c r="D44" s="20" t="s">
        <v>109</v>
      </c>
      <c r="E44" s="61"/>
      <c r="F44" s="61"/>
      <c r="G44" s="20" t="s">
        <v>110</v>
      </c>
      <c r="H44" s="20" t="s">
        <v>117</v>
      </c>
    </row>
    <row r="45" spans="1:8" x14ac:dyDescent="0.2">
      <c r="A45" s="20" t="s">
        <v>119</v>
      </c>
      <c r="B45" s="20" t="s">
        <v>266</v>
      </c>
      <c r="C45" s="61" t="s">
        <v>120</v>
      </c>
      <c r="D45" s="20" t="s">
        <v>109</v>
      </c>
      <c r="E45" s="61"/>
      <c r="F45" s="61"/>
      <c r="G45" s="20" t="s">
        <v>110</v>
      </c>
      <c r="H45" s="20" t="s">
        <v>119</v>
      </c>
    </row>
    <row r="46" spans="1:8" x14ac:dyDescent="0.2">
      <c r="A46" s="20" t="s">
        <v>290</v>
      </c>
      <c r="B46" s="20" t="s">
        <v>264</v>
      </c>
      <c r="C46" s="61" t="s">
        <v>291</v>
      </c>
      <c r="D46" s="20" t="s">
        <v>109</v>
      </c>
      <c r="G46" s="20" t="s">
        <v>110</v>
      </c>
      <c r="H46" s="20" t="s">
        <v>290</v>
      </c>
    </row>
    <row r="47" spans="1:8" x14ac:dyDescent="0.2">
      <c r="A47" s="20" t="s">
        <v>121</v>
      </c>
      <c r="B47" s="20" t="s">
        <v>275</v>
      </c>
      <c r="C47" s="61" t="s">
        <v>122</v>
      </c>
      <c r="D47" s="20" t="s">
        <v>123</v>
      </c>
      <c r="E47" s="61"/>
      <c r="F47" s="61"/>
      <c r="G47" s="20" t="s">
        <v>124</v>
      </c>
      <c r="H47" s="20" t="s">
        <v>121</v>
      </c>
    </row>
    <row r="48" spans="1:8" x14ac:dyDescent="0.2">
      <c r="A48" s="20" t="s">
        <v>125</v>
      </c>
      <c r="B48" s="20" t="s">
        <v>262</v>
      </c>
      <c r="C48" s="61" t="s">
        <v>126</v>
      </c>
      <c r="D48" s="20" t="s">
        <v>127</v>
      </c>
      <c r="E48" s="61"/>
      <c r="F48" s="61"/>
      <c r="G48" s="20" t="s">
        <v>128</v>
      </c>
      <c r="H48" s="20" t="s">
        <v>125</v>
      </c>
    </row>
    <row r="49" spans="1:10" x14ac:dyDescent="0.2">
      <c r="A49" s="20" t="s">
        <v>129</v>
      </c>
      <c r="B49" s="20" t="s">
        <v>268</v>
      </c>
      <c r="C49" s="61" t="s">
        <v>130</v>
      </c>
      <c r="D49" s="20" t="s">
        <v>127</v>
      </c>
      <c r="E49" s="61"/>
      <c r="F49" s="61"/>
      <c r="G49" s="20" t="s">
        <v>128</v>
      </c>
      <c r="H49" s="20" t="s">
        <v>129</v>
      </c>
    </row>
    <row r="50" spans="1:10" x14ac:dyDescent="0.2">
      <c r="A50" s="20" t="s">
        <v>249</v>
      </c>
      <c r="B50" s="20" t="s">
        <v>267</v>
      </c>
      <c r="C50" s="61" t="s">
        <v>293</v>
      </c>
      <c r="D50" s="20" t="s">
        <v>127</v>
      </c>
      <c r="G50" s="20" t="s">
        <v>128</v>
      </c>
      <c r="H50" s="20" t="s">
        <v>249</v>
      </c>
      <c r="J50" s="58"/>
    </row>
    <row r="51" spans="1:10" x14ac:dyDescent="0.2">
      <c r="A51" s="20" t="s">
        <v>292</v>
      </c>
      <c r="B51" s="20" t="s">
        <v>269</v>
      </c>
      <c r="C51" s="61" t="s">
        <v>294</v>
      </c>
      <c r="D51" s="20" t="s">
        <v>127</v>
      </c>
      <c r="E51" s="61"/>
      <c r="F51" s="61"/>
      <c r="G51" s="20" t="s">
        <v>128</v>
      </c>
      <c r="H51" s="20" t="s">
        <v>292</v>
      </c>
    </row>
    <row r="52" spans="1:10" x14ac:dyDescent="0.2">
      <c r="A52" s="20" t="s">
        <v>133</v>
      </c>
      <c r="B52" s="20" t="s">
        <v>261</v>
      </c>
      <c r="C52" s="61" t="s">
        <v>134</v>
      </c>
      <c r="D52" s="20" t="s">
        <v>135</v>
      </c>
      <c r="E52" s="61"/>
      <c r="F52" s="61"/>
      <c r="G52" s="20" t="s">
        <v>136</v>
      </c>
      <c r="H52" s="20" t="s">
        <v>133</v>
      </c>
    </row>
    <row r="53" spans="1:10" x14ac:dyDescent="0.2">
      <c r="A53" s="20" t="s">
        <v>137</v>
      </c>
      <c r="B53" s="20" t="s">
        <v>262</v>
      </c>
      <c r="C53" s="61" t="s">
        <v>138</v>
      </c>
      <c r="D53" s="20" t="s">
        <v>135</v>
      </c>
      <c r="E53" s="61"/>
      <c r="F53" s="61"/>
      <c r="G53" s="20" t="s">
        <v>136</v>
      </c>
      <c r="H53" s="20" t="s">
        <v>137</v>
      </c>
    </row>
    <row r="54" spans="1:10" x14ac:dyDescent="0.2">
      <c r="A54" s="20" t="s">
        <v>139</v>
      </c>
      <c r="B54" s="20" t="s">
        <v>275</v>
      </c>
      <c r="C54" s="61" t="s">
        <v>140</v>
      </c>
      <c r="D54" s="20" t="s">
        <v>135</v>
      </c>
      <c r="E54" s="61"/>
      <c r="F54" s="61"/>
      <c r="G54" s="20" t="s">
        <v>136</v>
      </c>
      <c r="H54" s="20" t="s">
        <v>139</v>
      </c>
    </row>
    <row r="55" spans="1:10" x14ac:dyDescent="0.2">
      <c r="A55" s="20" t="s">
        <v>141</v>
      </c>
      <c r="B55" s="20" t="s">
        <v>268</v>
      </c>
      <c r="C55" s="61" t="s">
        <v>142</v>
      </c>
      <c r="D55" s="20" t="s">
        <v>135</v>
      </c>
      <c r="E55" s="61"/>
      <c r="F55" s="61"/>
      <c r="G55" s="20" t="s">
        <v>136</v>
      </c>
      <c r="H55" s="20" t="s">
        <v>141</v>
      </c>
    </row>
    <row r="56" spans="1:10" x14ac:dyDescent="0.2">
      <c r="A56" s="20" t="s">
        <v>297</v>
      </c>
      <c r="B56" s="20" t="s">
        <v>267</v>
      </c>
      <c r="C56" s="61" t="s">
        <v>295</v>
      </c>
      <c r="D56" s="20" t="s">
        <v>135</v>
      </c>
      <c r="E56" s="61"/>
      <c r="F56" s="61"/>
      <c r="G56" s="20" t="s">
        <v>136</v>
      </c>
      <c r="H56" s="20" t="s">
        <v>297</v>
      </c>
      <c r="J56" s="58"/>
    </row>
    <row r="57" spans="1:10" x14ac:dyDescent="0.2">
      <c r="A57" s="20" t="s">
        <v>298</v>
      </c>
      <c r="B57" s="20" t="s">
        <v>267</v>
      </c>
      <c r="C57" s="61" t="s">
        <v>296</v>
      </c>
      <c r="D57" s="20" t="s">
        <v>135</v>
      </c>
      <c r="G57" s="20" t="s">
        <v>136</v>
      </c>
      <c r="H57" s="20" t="s">
        <v>298</v>
      </c>
    </row>
    <row r="58" spans="1:10" x14ac:dyDescent="0.2">
      <c r="A58" s="20" t="s">
        <v>143</v>
      </c>
      <c r="B58" s="20" t="s">
        <v>266</v>
      </c>
      <c r="C58" s="61" t="s">
        <v>144</v>
      </c>
      <c r="D58" s="20" t="s">
        <v>135</v>
      </c>
      <c r="E58" s="61"/>
      <c r="F58" s="61"/>
      <c r="G58" s="20" t="s">
        <v>136</v>
      </c>
      <c r="H58" s="20" t="s">
        <v>143</v>
      </c>
    </row>
    <row r="59" spans="1:10" x14ac:dyDescent="0.2">
      <c r="A59" s="20" t="s">
        <v>145</v>
      </c>
      <c r="B59" s="20" t="s">
        <v>269</v>
      </c>
      <c r="C59" s="61" t="s">
        <v>146</v>
      </c>
      <c r="D59" s="20" t="s">
        <v>135</v>
      </c>
      <c r="E59" s="61"/>
      <c r="F59" s="61"/>
      <c r="G59" s="20" t="s">
        <v>136</v>
      </c>
      <c r="H59" s="20" t="s">
        <v>145</v>
      </c>
    </row>
    <row r="60" spans="1:10" x14ac:dyDescent="0.2">
      <c r="A60" s="20" t="s">
        <v>250</v>
      </c>
      <c r="B60" s="20" t="s">
        <v>264</v>
      </c>
      <c r="C60" t="s">
        <v>251</v>
      </c>
      <c r="D60" s="20" t="s">
        <v>135</v>
      </c>
      <c r="G60" s="20" t="s">
        <v>136</v>
      </c>
      <c r="H60" s="20" t="s">
        <v>250</v>
      </c>
    </row>
    <row r="61" spans="1:10" x14ac:dyDescent="0.2">
      <c r="A61" s="20" t="s">
        <v>147</v>
      </c>
      <c r="B61" s="20" t="s">
        <v>261</v>
      </c>
      <c r="C61" s="61" t="s">
        <v>148</v>
      </c>
      <c r="D61" s="20" t="s">
        <v>149</v>
      </c>
      <c r="E61" s="61"/>
      <c r="F61" s="61"/>
      <c r="G61" s="20" t="s">
        <v>150</v>
      </c>
      <c r="H61" s="20" t="s">
        <v>147</v>
      </c>
    </row>
    <row r="62" spans="1:10" x14ac:dyDescent="0.2">
      <c r="A62" s="20" t="s">
        <v>151</v>
      </c>
      <c r="B62" s="20" t="s">
        <v>275</v>
      </c>
      <c r="C62" s="61" t="s">
        <v>152</v>
      </c>
      <c r="D62" s="20" t="s">
        <v>149</v>
      </c>
      <c r="E62" s="61"/>
      <c r="F62" s="61"/>
      <c r="G62" s="20" t="s">
        <v>150</v>
      </c>
      <c r="H62" s="20" t="s">
        <v>151</v>
      </c>
    </row>
    <row r="63" spans="1:10" x14ac:dyDescent="0.2">
      <c r="A63" s="20" t="s">
        <v>252</v>
      </c>
      <c r="B63" s="20" t="s">
        <v>264</v>
      </c>
      <c r="C63" s="61" t="s">
        <v>301</v>
      </c>
      <c r="D63" s="20" t="s">
        <v>149</v>
      </c>
      <c r="E63" s="61"/>
      <c r="F63" s="61"/>
      <c r="G63" s="20" t="s">
        <v>150</v>
      </c>
      <c r="H63" s="20" t="s">
        <v>252</v>
      </c>
    </row>
    <row r="64" spans="1:10" x14ac:dyDescent="0.2">
      <c r="A64" s="20" t="s">
        <v>153</v>
      </c>
      <c r="B64" s="20" t="s">
        <v>267</v>
      </c>
      <c r="C64" s="61" t="s">
        <v>154</v>
      </c>
      <c r="D64" s="20" t="s">
        <v>149</v>
      </c>
      <c r="E64" s="61"/>
      <c r="F64" s="61"/>
      <c r="G64" s="20" t="s">
        <v>150</v>
      </c>
      <c r="H64" s="20" t="s">
        <v>153</v>
      </c>
    </row>
    <row r="65" spans="1:8" x14ac:dyDescent="0.2">
      <c r="A65" s="20" t="s">
        <v>299</v>
      </c>
      <c r="B65" s="20" t="s">
        <v>268</v>
      </c>
      <c r="C65" s="61" t="s">
        <v>300</v>
      </c>
      <c r="D65" s="20" t="s">
        <v>149</v>
      </c>
      <c r="G65" s="20" t="s">
        <v>150</v>
      </c>
      <c r="H65" s="20" t="s">
        <v>299</v>
      </c>
    </row>
    <row r="66" spans="1:8" x14ac:dyDescent="0.2">
      <c r="A66" s="20" t="s">
        <v>302</v>
      </c>
      <c r="B66" s="20" t="s">
        <v>266</v>
      </c>
      <c r="C66" s="61" t="s">
        <v>303</v>
      </c>
      <c r="D66" s="20" t="s">
        <v>149</v>
      </c>
      <c r="G66" s="20" t="s">
        <v>150</v>
      </c>
      <c r="H66" s="20" t="s">
        <v>302</v>
      </c>
    </row>
    <row r="67" spans="1:8" x14ac:dyDescent="0.2">
      <c r="A67" s="20" t="s">
        <v>155</v>
      </c>
      <c r="B67" s="20" t="s">
        <v>275</v>
      </c>
      <c r="C67" s="61" t="s">
        <v>156</v>
      </c>
      <c r="D67" s="20" t="s">
        <v>157</v>
      </c>
      <c r="E67" s="61"/>
      <c r="F67" s="61"/>
      <c r="G67" s="20" t="s">
        <v>158</v>
      </c>
      <c r="H67" s="20" t="s">
        <v>155</v>
      </c>
    </row>
    <row r="68" spans="1:8" x14ac:dyDescent="0.2">
      <c r="A68" s="20" t="s">
        <v>159</v>
      </c>
      <c r="B68" s="20" t="s">
        <v>262</v>
      </c>
      <c r="C68" s="61" t="s">
        <v>160</v>
      </c>
      <c r="D68" s="20" t="s">
        <v>161</v>
      </c>
      <c r="E68" s="61"/>
      <c r="F68" s="61"/>
      <c r="G68" s="20" t="s">
        <v>162</v>
      </c>
      <c r="H68" s="20" t="s">
        <v>159</v>
      </c>
    </row>
    <row r="69" spans="1:8" x14ac:dyDescent="0.2">
      <c r="A69" s="20" t="s">
        <v>253</v>
      </c>
      <c r="B69" s="20" t="s">
        <v>266</v>
      </c>
      <c r="C69" s="61" t="s">
        <v>254</v>
      </c>
      <c r="D69" s="20" t="s">
        <v>161</v>
      </c>
      <c r="E69" s="61"/>
      <c r="F69" s="61"/>
      <c r="G69" s="20" t="s">
        <v>162</v>
      </c>
      <c r="H69" s="20" t="s">
        <v>253</v>
      </c>
    </row>
    <row r="70" spans="1:8" x14ac:dyDescent="0.2">
      <c r="A70" s="20" t="s">
        <v>163</v>
      </c>
      <c r="B70" s="20" t="s">
        <v>267</v>
      </c>
      <c r="C70" s="61" t="s">
        <v>164</v>
      </c>
      <c r="D70" s="20" t="s">
        <v>161</v>
      </c>
      <c r="E70" s="61"/>
      <c r="F70" s="61"/>
      <c r="G70" s="20" t="s">
        <v>162</v>
      </c>
      <c r="H70" s="20" t="s">
        <v>163</v>
      </c>
    </row>
    <row r="71" spans="1:8" x14ac:dyDescent="0.2">
      <c r="A71" s="20" t="s">
        <v>165</v>
      </c>
      <c r="B71" s="20" t="s">
        <v>275</v>
      </c>
      <c r="C71" s="61" t="s">
        <v>166</v>
      </c>
      <c r="D71" s="20" t="s">
        <v>167</v>
      </c>
      <c r="E71" s="61"/>
      <c r="F71" s="61"/>
      <c r="G71" s="20" t="s">
        <v>168</v>
      </c>
      <c r="H71" s="20" t="s">
        <v>165</v>
      </c>
    </row>
    <row r="72" spans="1:8" x14ac:dyDescent="0.2">
      <c r="A72" s="20" t="s">
        <v>169</v>
      </c>
      <c r="B72" s="20" t="s">
        <v>275</v>
      </c>
      <c r="C72" s="61" t="s">
        <v>170</v>
      </c>
      <c r="D72" s="20" t="s">
        <v>167</v>
      </c>
      <c r="E72" s="61"/>
      <c r="F72" s="61"/>
      <c r="G72" s="20" t="s">
        <v>168</v>
      </c>
      <c r="H72" s="20" t="s">
        <v>169</v>
      </c>
    </row>
    <row r="73" spans="1:8" x14ac:dyDescent="0.2">
      <c r="A73" s="20" t="s">
        <v>304</v>
      </c>
      <c r="B73" s="20" t="s">
        <v>266</v>
      </c>
      <c r="C73" s="61" t="s">
        <v>305</v>
      </c>
      <c r="D73" s="20" t="s">
        <v>167</v>
      </c>
      <c r="G73" s="20" t="s">
        <v>168</v>
      </c>
      <c r="H73" s="20" t="s">
        <v>304</v>
      </c>
    </row>
    <row r="74" spans="1:8" x14ac:dyDescent="0.2">
      <c r="A74" s="20" t="s">
        <v>171</v>
      </c>
      <c r="B74" s="20" t="s">
        <v>275</v>
      </c>
      <c r="C74" s="61" t="s">
        <v>172</v>
      </c>
      <c r="D74" s="20" t="s">
        <v>157</v>
      </c>
      <c r="E74" s="61"/>
      <c r="F74" s="61"/>
      <c r="G74" s="20" t="s">
        <v>173</v>
      </c>
      <c r="H74" s="20" t="s">
        <v>171</v>
      </c>
    </row>
    <row r="75" spans="1:8" x14ac:dyDescent="0.2">
      <c r="A75" s="20" t="s">
        <v>307</v>
      </c>
      <c r="B75" s="20" t="s">
        <v>268</v>
      </c>
      <c r="C75" s="61" t="s">
        <v>306</v>
      </c>
      <c r="D75" s="20" t="s">
        <v>123</v>
      </c>
      <c r="E75" s="61"/>
      <c r="F75" s="61"/>
      <c r="G75" s="20" t="s">
        <v>124</v>
      </c>
      <c r="H75" s="20" t="s">
        <v>307</v>
      </c>
    </row>
    <row r="76" spans="1:8" x14ac:dyDescent="0.2">
      <c r="A76" s="20" t="s">
        <v>309</v>
      </c>
      <c r="B76" s="20" t="s">
        <v>269</v>
      </c>
      <c r="C76" s="61" t="s">
        <v>308</v>
      </c>
      <c r="D76" s="20" t="s">
        <v>123</v>
      </c>
      <c r="G76" s="20" t="s">
        <v>124</v>
      </c>
      <c r="H76" s="20" t="s">
        <v>309</v>
      </c>
    </row>
    <row r="77" spans="1:8" x14ac:dyDescent="0.2">
      <c r="A77" s="20" t="s">
        <v>310</v>
      </c>
      <c r="B77" s="20" t="s">
        <v>264</v>
      </c>
      <c r="C77" s="61" t="s">
        <v>311</v>
      </c>
      <c r="D77" s="20" t="s">
        <v>123</v>
      </c>
      <c r="G77" s="20" t="s">
        <v>124</v>
      </c>
      <c r="H77" s="20" t="s">
        <v>310</v>
      </c>
    </row>
    <row r="78" spans="1:8" x14ac:dyDescent="0.2">
      <c r="A78" s="20" t="s">
        <v>176</v>
      </c>
      <c r="B78" s="20" t="s">
        <v>261</v>
      </c>
      <c r="C78" s="61" t="s">
        <v>177</v>
      </c>
      <c r="D78" s="20" t="s">
        <v>174</v>
      </c>
      <c r="E78" s="61"/>
      <c r="F78" s="61"/>
      <c r="G78" s="20" t="s">
        <v>175</v>
      </c>
      <c r="H78" s="20" t="s">
        <v>176</v>
      </c>
    </row>
    <row r="79" spans="1:8" x14ac:dyDescent="0.2">
      <c r="A79" s="20" t="s">
        <v>312</v>
      </c>
      <c r="B79" s="20" t="s">
        <v>275</v>
      </c>
      <c r="C79" s="61" t="s">
        <v>313</v>
      </c>
      <c r="D79" s="20" t="s">
        <v>174</v>
      </c>
      <c r="G79" s="20" t="s">
        <v>175</v>
      </c>
      <c r="H79" s="20" t="s">
        <v>312</v>
      </c>
    </row>
    <row r="80" spans="1:8" x14ac:dyDescent="0.2">
      <c r="A80" s="20" t="s">
        <v>314</v>
      </c>
      <c r="B80" s="20" t="s">
        <v>267</v>
      </c>
      <c r="C80" s="61" t="s">
        <v>255</v>
      </c>
      <c r="D80" s="20" t="s">
        <v>174</v>
      </c>
      <c r="G80" s="20" t="s">
        <v>175</v>
      </c>
      <c r="H80" s="20" t="s">
        <v>314</v>
      </c>
    </row>
    <row r="81" spans="1:8" x14ac:dyDescent="0.2">
      <c r="A81" s="20" t="s">
        <v>178</v>
      </c>
      <c r="B81" s="20" t="s">
        <v>261</v>
      </c>
      <c r="C81" s="61" t="s">
        <v>179</v>
      </c>
      <c r="D81" s="20" t="s">
        <v>180</v>
      </c>
      <c r="E81" s="61"/>
      <c r="F81" s="61"/>
      <c r="G81" s="20" t="s">
        <v>181</v>
      </c>
      <c r="H81" s="20" t="s">
        <v>178</v>
      </c>
    </row>
    <row r="82" spans="1:8" x14ac:dyDescent="0.2">
      <c r="A82" s="20" t="s">
        <v>182</v>
      </c>
      <c r="B82" s="20" t="s">
        <v>268</v>
      </c>
      <c r="C82" s="61" t="s">
        <v>183</v>
      </c>
      <c r="D82" s="20" t="s">
        <v>180</v>
      </c>
      <c r="E82" s="61"/>
      <c r="F82" s="61"/>
      <c r="G82" s="20" t="s">
        <v>181</v>
      </c>
      <c r="H82" s="20" t="s">
        <v>182</v>
      </c>
    </row>
    <row r="83" spans="1:8" x14ac:dyDescent="0.2">
      <c r="A83" s="20" t="s">
        <v>184</v>
      </c>
      <c r="B83" s="20" t="s">
        <v>267</v>
      </c>
      <c r="C83" s="61" t="s">
        <v>185</v>
      </c>
      <c r="D83" s="20" t="s">
        <v>180</v>
      </c>
      <c r="E83" s="61"/>
      <c r="F83" s="61"/>
      <c r="G83" s="20" t="s">
        <v>181</v>
      </c>
      <c r="H83" s="20" t="s">
        <v>184</v>
      </c>
    </row>
    <row r="84" spans="1:8" x14ac:dyDescent="0.2">
      <c r="A84" s="20" t="s">
        <v>186</v>
      </c>
      <c r="B84" s="20" t="s">
        <v>269</v>
      </c>
      <c r="C84" s="61" t="s">
        <v>187</v>
      </c>
      <c r="D84" s="20" t="s">
        <v>180</v>
      </c>
      <c r="E84" s="61"/>
      <c r="F84" s="61"/>
      <c r="G84" s="20" t="s">
        <v>181</v>
      </c>
      <c r="H84" s="20" t="s">
        <v>186</v>
      </c>
    </row>
    <row r="85" spans="1:8" x14ac:dyDescent="0.2">
      <c r="A85" s="20" t="s">
        <v>390</v>
      </c>
      <c r="B85" s="20" t="s">
        <v>275</v>
      </c>
      <c r="C85" s="61" t="s">
        <v>256</v>
      </c>
      <c r="D85" s="20" t="s">
        <v>131</v>
      </c>
      <c r="E85" s="61"/>
      <c r="F85" s="61"/>
      <c r="G85" s="20" t="s">
        <v>257</v>
      </c>
      <c r="H85" s="20" t="s">
        <v>390</v>
      </c>
    </row>
    <row r="86" spans="1:8" x14ac:dyDescent="0.2">
      <c r="A86" s="20" t="s">
        <v>317</v>
      </c>
      <c r="B86" s="20" t="s">
        <v>275</v>
      </c>
      <c r="C86" s="61" t="s">
        <v>315</v>
      </c>
      <c r="D86" s="20" t="s">
        <v>131</v>
      </c>
      <c r="G86" s="20" t="s">
        <v>316</v>
      </c>
      <c r="H86" s="20" t="s">
        <v>317</v>
      </c>
    </row>
  </sheetData>
  <sheetProtection selectLockedCells="1" selectUnlockedCells="1"/>
  <autoFilter ref="A1:K107" xr:uid="{00000000-0009-0000-0000-000005000000}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49"/>
  <sheetViews>
    <sheetView topLeftCell="A1224" workbookViewId="0">
      <selection activeCell="D1265" sqref="D1265"/>
    </sheetView>
  </sheetViews>
  <sheetFormatPr baseColWidth="10" defaultColWidth="11.5" defaultRowHeight="15" x14ac:dyDescent="0.2"/>
  <cols>
    <col min="1" max="1" width="18" bestFit="1" customWidth="1"/>
    <col min="2" max="2" width="15.1640625" style="21" bestFit="1" customWidth="1"/>
    <col min="3" max="3" width="15.33203125" style="21" customWidth="1"/>
    <col min="4" max="4" width="10.1640625" customWidth="1"/>
    <col min="5" max="5" width="11" customWidth="1"/>
    <col min="6" max="6" width="14.5" customWidth="1"/>
    <col min="7" max="7" width="12.6640625" customWidth="1"/>
    <col min="8" max="8" width="48.6640625" customWidth="1"/>
    <col min="9" max="9" width="2" customWidth="1"/>
    <col min="10" max="10" width="11.5" customWidth="1"/>
  </cols>
  <sheetData>
    <row r="1" spans="1:10" x14ac:dyDescent="0.2">
      <c r="A1" s="27" t="s">
        <v>189</v>
      </c>
      <c r="C1" s="21" t="str">
        <f>B1&amp;A1</f>
        <v>Sperrdaten absolut</v>
      </c>
      <c r="D1">
        <v>1</v>
      </c>
      <c r="F1" s="27" t="s">
        <v>190</v>
      </c>
      <c r="H1" t="str">
        <f>G1&amp;F1</f>
        <v>Platz nicht verfügbar (immer alle Teams einzeln aufführen)</v>
      </c>
      <c r="I1">
        <v>1</v>
      </c>
    </row>
    <row r="3" spans="1:10" x14ac:dyDescent="0.2">
      <c r="A3" s="41" t="s">
        <v>191</v>
      </c>
      <c r="B3" s="42" t="s">
        <v>4</v>
      </c>
      <c r="F3" s="40" t="s">
        <v>192</v>
      </c>
      <c r="G3" s="40" t="s">
        <v>4</v>
      </c>
    </row>
    <row r="4" spans="1:10" x14ac:dyDescent="0.2">
      <c r="A4" s="20" t="s">
        <v>57</v>
      </c>
      <c r="B4" s="21">
        <v>45955</v>
      </c>
      <c r="C4" s="21" t="str">
        <f t="shared" ref="C4:C67" si="0">B4&amp;A4</f>
        <v>45955OWC</v>
      </c>
      <c r="D4">
        <v>1</v>
      </c>
      <c r="F4" s="20" t="s">
        <v>51</v>
      </c>
      <c r="G4" s="21">
        <v>45921</v>
      </c>
      <c r="H4" t="str">
        <f t="shared" ref="H4:H67" si="1">G4&amp;F4</f>
        <v>45921OWR</v>
      </c>
      <c r="I4">
        <v>1</v>
      </c>
      <c r="J4" s="21"/>
    </row>
    <row r="5" spans="1:10" x14ac:dyDescent="0.2">
      <c r="A5" s="20" t="s">
        <v>51</v>
      </c>
      <c r="B5" s="21">
        <v>46067</v>
      </c>
      <c r="C5" s="21" t="str">
        <f t="shared" si="0"/>
        <v>46067OWR</v>
      </c>
      <c r="D5">
        <v>1</v>
      </c>
      <c r="F5" s="20" t="s">
        <v>51</v>
      </c>
      <c r="G5" s="21">
        <v>45962</v>
      </c>
      <c r="H5" t="str">
        <f t="shared" si="1"/>
        <v>45962OWR</v>
      </c>
      <c r="I5">
        <v>1</v>
      </c>
      <c r="J5" s="21"/>
    </row>
    <row r="6" spans="1:10" x14ac:dyDescent="0.2">
      <c r="A6" s="20" t="s">
        <v>51</v>
      </c>
      <c r="B6" s="21">
        <v>46068</v>
      </c>
      <c r="C6" s="21" t="str">
        <f t="shared" si="0"/>
        <v>46068OWR</v>
      </c>
      <c r="D6">
        <v>1</v>
      </c>
      <c r="F6" s="20" t="s">
        <v>51</v>
      </c>
      <c r="G6" s="21">
        <v>46115</v>
      </c>
      <c r="H6" t="str">
        <f t="shared" si="1"/>
        <v>46115OWR</v>
      </c>
      <c r="I6">
        <v>1</v>
      </c>
      <c r="J6" s="21"/>
    </row>
    <row r="7" spans="1:10" x14ac:dyDescent="0.2">
      <c r="A7" s="20" t="s">
        <v>55</v>
      </c>
      <c r="B7" s="21">
        <v>46067</v>
      </c>
      <c r="C7" s="21" t="str">
        <f t="shared" si="0"/>
        <v>46067OW2</v>
      </c>
      <c r="D7">
        <v>1</v>
      </c>
      <c r="F7" s="20" t="s">
        <v>51</v>
      </c>
      <c r="G7" s="21">
        <v>46116</v>
      </c>
      <c r="H7" t="str">
        <f t="shared" si="1"/>
        <v>46116OWR</v>
      </c>
      <c r="I7">
        <v>1</v>
      </c>
      <c r="J7" s="21"/>
    </row>
    <row r="8" spans="1:10" x14ac:dyDescent="0.2">
      <c r="A8" s="20" t="s">
        <v>55</v>
      </c>
      <c r="B8" s="21">
        <v>46068</v>
      </c>
      <c r="C8" s="21" t="str">
        <f t="shared" si="0"/>
        <v>46068OW2</v>
      </c>
      <c r="D8">
        <v>1</v>
      </c>
      <c r="F8" s="20" t="s">
        <v>51</v>
      </c>
      <c r="G8" s="21">
        <v>46117</v>
      </c>
      <c r="H8" t="str">
        <f t="shared" si="1"/>
        <v>46117OWR</v>
      </c>
      <c r="I8">
        <v>1</v>
      </c>
      <c r="J8" s="21"/>
    </row>
    <row r="9" spans="1:10" x14ac:dyDescent="0.2">
      <c r="A9" s="20" t="s">
        <v>61</v>
      </c>
      <c r="B9" s="21">
        <v>46067</v>
      </c>
      <c r="C9" s="21" t="str">
        <f t="shared" si="0"/>
        <v>46067OWA</v>
      </c>
      <c r="D9">
        <v>1</v>
      </c>
      <c r="F9" s="20" t="s">
        <v>51</v>
      </c>
      <c r="G9" s="62">
        <v>46118</v>
      </c>
      <c r="H9" t="str">
        <f t="shared" si="1"/>
        <v>46118OWR</v>
      </c>
      <c r="I9">
        <v>1</v>
      </c>
      <c r="J9" s="21"/>
    </row>
    <row r="10" spans="1:10" x14ac:dyDescent="0.2">
      <c r="A10" s="20" t="s">
        <v>61</v>
      </c>
      <c r="B10" s="21">
        <v>46068</v>
      </c>
      <c r="C10" s="21" t="str">
        <f t="shared" si="0"/>
        <v>46068OWA</v>
      </c>
      <c r="D10">
        <v>1</v>
      </c>
      <c r="F10" s="20" t="s">
        <v>51</v>
      </c>
      <c r="G10" s="21">
        <v>46158</v>
      </c>
      <c r="H10" t="str">
        <f t="shared" si="1"/>
        <v>46158OWR</v>
      </c>
      <c r="I10">
        <v>1</v>
      </c>
      <c r="J10" s="21"/>
    </row>
    <row r="11" spans="1:10" x14ac:dyDescent="0.2">
      <c r="A11" s="20" t="s">
        <v>57</v>
      </c>
      <c r="B11" s="21">
        <v>46067</v>
      </c>
      <c r="C11" s="21" t="str">
        <f t="shared" si="0"/>
        <v>46067OWC</v>
      </c>
      <c r="D11">
        <v>1</v>
      </c>
      <c r="F11" s="20" t="s">
        <v>51</v>
      </c>
      <c r="G11" s="21">
        <v>46159</v>
      </c>
      <c r="H11" t="str">
        <f t="shared" si="1"/>
        <v>46159OWR</v>
      </c>
      <c r="I11">
        <v>1</v>
      </c>
      <c r="J11" s="21"/>
    </row>
    <row r="12" spans="1:10" x14ac:dyDescent="0.2">
      <c r="A12" s="20" t="s">
        <v>57</v>
      </c>
      <c r="B12" s="21">
        <v>46068</v>
      </c>
      <c r="C12" s="21" t="str">
        <f t="shared" si="0"/>
        <v>46068OWC</v>
      </c>
      <c r="D12">
        <v>1</v>
      </c>
      <c r="F12" s="20" t="s">
        <v>55</v>
      </c>
      <c r="G12" s="21">
        <v>45921</v>
      </c>
      <c r="H12" t="str">
        <f t="shared" si="1"/>
        <v>45921OW2</v>
      </c>
      <c r="I12">
        <v>1</v>
      </c>
      <c r="J12" s="21"/>
    </row>
    <row r="13" spans="1:10" x14ac:dyDescent="0.2">
      <c r="A13" s="20" t="s">
        <v>59</v>
      </c>
      <c r="B13" s="21">
        <v>46067</v>
      </c>
      <c r="C13" s="21" t="str">
        <f t="shared" si="0"/>
        <v>46067OWB</v>
      </c>
      <c r="D13">
        <v>1</v>
      </c>
      <c r="F13" s="20" t="s">
        <v>55</v>
      </c>
      <c r="G13" s="21">
        <v>45962</v>
      </c>
      <c r="H13" t="str">
        <f t="shared" si="1"/>
        <v>45962OW2</v>
      </c>
      <c r="I13">
        <v>1</v>
      </c>
      <c r="J13" s="21"/>
    </row>
    <row r="14" spans="1:10" x14ac:dyDescent="0.2">
      <c r="A14" s="20" t="s">
        <v>59</v>
      </c>
      <c r="B14" s="21">
        <v>46068</v>
      </c>
      <c r="C14" s="21" t="str">
        <f t="shared" si="0"/>
        <v>46068OWB</v>
      </c>
      <c r="D14">
        <v>1</v>
      </c>
      <c r="F14" s="20" t="s">
        <v>55</v>
      </c>
      <c r="G14" s="21">
        <v>46115</v>
      </c>
      <c r="H14" t="str">
        <f t="shared" si="1"/>
        <v>46115OW2</v>
      </c>
      <c r="I14">
        <v>1</v>
      </c>
      <c r="J14" s="21"/>
    </row>
    <row r="15" spans="1:10" x14ac:dyDescent="0.2">
      <c r="A15" s="20" t="s">
        <v>63</v>
      </c>
      <c r="B15" s="21">
        <v>46067</v>
      </c>
      <c r="C15" s="21" t="str">
        <f t="shared" si="0"/>
        <v>46067OWD</v>
      </c>
      <c r="D15">
        <v>1</v>
      </c>
      <c r="F15" s="20" t="s">
        <v>55</v>
      </c>
      <c r="G15" s="21">
        <v>46116</v>
      </c>
      <c r="H15" t="str">
        <f t="shared" si="1"/>
        <v>46116OW2</v>
      </c>
      <c r="I15">
        <v>1</v>
      </c>
      <c r="J15" s="21"/>
    </row>
    <row r="16" spans="1:10" x14ac:dyDescent="0.2">
      <c r="A16" s="20" t="s">
        <v>63</v>
      </c>
      <c r="B16" s="21">
        <v>46068</v>
      </c>
      <c r="C16" s="21" t="str">
        <f t="shared" si="0"/>
        <v>46068OWD</v>
      </c>
      <c r="D16">
        <v>1</v>
      </c>
      <c r="F16" s="20" t="s">
        <v>55</v>
      </c>
      <c r="G16" s="21">
        <v>46117</v>
      </c>
      <c r="H16" t="str">
        <f t="shared" si="1"/>
        <v>46117OW2</v>
      </c>
      <c r="I16">
        <v>1</v>
      </c>
      <c r="J16" s="21"/>
    </row>
    <row r="17" spans="1:10" x14ac:dyDescent="0.2">
      <c r="A17" s="20" t="s">
        <v>51</v>
      </c>
      <c r="B17" s="21">
        <v>46095</v>
      </c>
      <c r="C17" s="21" t="str">
        <f t="shared" si="0"/>
        <v>46095OWR</v>
      </c>
      <c r="D17">
        <v>1</v>
      </c>
      <c r="F17" s="20" t="s">
        <v>55</v>
      </c>
      <c r="G17" s="62">
        <v>46118</v>
      </c>
      <c r="H17" t="str">
        <f t="shared" si="1"/>
        <v>46118OW2</v>
      </c>
      <c r="I17">
        <v>1</v>
      </c>
      <c r="J17" s="21"/>
    </row>
    <row r="18" spans="1:10" x14ac:dyDescent="0.2">
      <c r="A18" s="20" t="s">
        <v>51</v>
      </c>
      <c r="B18" s="21">
        <v>46096</v>
      </c>
      <c r="C18" s="21" t="str">
        <f t="shared" si="0"/>
        <v>46096OWR</v>
      </c>
      <c r="D18">
        <v>1</v>
      </c>
      <c r="F18" s="20" t="s">
        <v>55</v>
      </c>
      <c r="G18" s="21">
        <v>46158</v>
      </c>
      <c r="H18" t="str">
        <f t="shared" si="1"/>
        <v>46158OW2</v>
      </c>
      <c r="I18">
        <v>1</v>
      </c>
      <c r="J18" s="21"/>
    </row>
    <row r="19" spans="1:10" x14ac:dyDescent="0.2">
      <c r="A19" s="20" t="s">
        <v>55</v>
      </c>
      <c r="B19" s="21">
        <v>46095</v>
      </c>
      <c r="C19" s="21" t="str">
        <f t="shared" si="0"/>
        <v>46095OW2</v>
      </c>
      <c r="D19">
        <v>1</v>
      </c>
      <c r="F19" s="20" t="s">
        <v>55</v>
      </c>
      <c r="G19" s="21">
        <v>46159</v>
      </c>
      <c r="H19" t="str">
        <f t="shared" si="1"/>
        <v>46159OW2</v>
      </c>
      <c r="I19">
        <v>1</v>
      </c>
      <c r="J19" s="21"/>
    </row>
    <row r="20" spans="1:10" x14ac:dyDescent="0.2">
      <c r="A20" s="20" t="s">
        <v>55</v>
      </c>
      <c r="B20" s="21">
        <v>46096</v>
      </c>
      <c r="C20" s="21" t="str">
        <f t="shared" si="0"/>
        <v>46096OW2</v>
      </c>
      <c r="D20">
        <v>1</v>
      </c>
      <c r="F20" s="20" t="s">
        <v>61</v>
      </c>
      <c r="G20" s="62">
        <v>45921</v>
      </c>
      <c r="H20" t="str">
        <f t="shared" si="1"/>
        <v>45921OWA</v>
      </c>
      <c r="I20">
        <v>1</v>
      </c>
      <c r="J20" s="21"/>
    </row>
    <row r="21" spans="1:10" x14ac:dyDescent="0.2">
      <c r="A21" s="20" t="s">
        <v>61</v>
      </c>
      <c r="B21" s="21">
        <v>46095</v>
      </c>
      <c r="C21" s="21" t="str">
        <f t="shared" si="0"/>
        <v>46095OWA</v>
      </c>
      <c r="D21">
        <v>1</v>
      </c>
      <c r="F21" s="20" t="s">
        <v>61</v>
      </c>
      <c r="G21" s="62">
        <v>45962</v>
      </c>
      <c r="H21" t="str">
        <f t="shared" si="1"/>
        <v>45962OWA</v>
      </c>
      <c r="I21">
        <v>1</v>
      </c>
      <c r="J21" s="21"/>
    </row>
    <row r="22" spans="1:10" x14ac:dyDescent="0.2">
      <c r="A22" s="20" t="s">
        <v>61</v>
      </c>
      <c r="B22" s="21">
        <v>46096</v>
      </c>
      <c r="C22" s="21" t="str">
        <f t="shared" si="0"/>
        <v>46096OWA</v>
      </c>
      <c r="D22">
        <v>1</v>
      </c>
      <c r="F22" s="20" t="s">
        <v>61</v>
      </c>
      <c r="G22" s="62">
        <v>46115</v>
      </c>
      <c r="H22" t="str">
        <f t="shared" si="1"/>
        <v>46115OWA</v>
      </c>
      <c r="I22">
        <v>1</v>
      </c>
      <c r="J22" s="21"/>
    </row>
    <row r="23" spans="1:10" x14ac:dyDescent="0.2">
      <c r="A23" s="20" t="s">
        <v>57</v>
      </c>
      <c r="B23" s="21">
        <v>46095</v>
      </c>
      <c r="C23" s="21" t="str">
        <f t="shared" si="0"/>
        <v>46095OWC</v>
      </c>
      <c r="D23">
        <v>1</v>
      </c>
      <c r="F23" s="20" t="s">
        <v>61</v>
      </c>
      <c r="G23" s="62">
        <v>46116</v>
      </c>
      <c r="H23" t="str">
        <f t="shared" si="1"/>
        <v>46116OWA</v>
      </c>
      <c r="I23">
        <v>1</v>
      </c>
      <c r="J23" s="21"/>
    </row>
    <row r="24" spans="1:10" x14ac:dyDescent="0.2">
      <c r="A24" s="20" t="s">
        <v>57</v>
      </c>
      <c r="B24" s="21">
        <v>46096</v>
      </c>
      <c r="C24" s="21" t="str">
        <f t="shared" si="0"/>
        <v>46096OWC</v>
      </c>
      <c r="D24">
        <v>1</v>
      </c>
      <c r="F24" s="20" t="s">
        <v>61</v>
      </c>
      <c r="G24" s="62">
        <v>46117</v>
      </c>
      <c r="H24" t="str">
        <f t="shared" si="1"/>
        <v>46117OWA</v>
      </c>
      <c r="I24">
        <v>1</v>
      </c>
      <c r="J24" s="21"/>
    </row>
    <row r="25" spans="1:10" x14ac:dyDescent="0.2">
      <c r="A25" s="20" t="s">
        <v>59</v>
      </c>
      <c r="B25" s="21">
        <v>46095</v>
      </c>
      <c r="C25" s="21" t="str">
        <f t="shared" si="0"/>
        <v>46095OWB</v>
      </c>
      <c r="D25">
        <v>1</v>
      </c>
      <c r="F25" s="20" t="s">
        <v>61</v>
      </c>
      <c r="G25" s="62">
        <v>46118</v>
      </c>
      <c r="H25" t="str">
        <f t="shared" si="1"/>
        <v>46118OWA</v>
      </c>
      <c r="I25">
        <v>1</v>
      </c>
      <c r="J25" s="21"/>
    </row>
    <row r="26" spans="1:10" x14ac:dyDescent="0.2">
      <c r="A26" s="20" t="s">
        <v>59</v>
      </c>
      <c r="B26" s="21">
        <v>46096</v>
      </c>
      <c r="C26" s="21" t="str">
        <f t="shared" si="0"/>
        <v>46096OWB</v>
      </c>
      <c r="D26">
        <v>1</v>
      </c>
      <c r="F26" s="20" t="s">
        <v>61</v>
      </c>
      <c r="G26" s="62">
        <v>46158</v>
      </c>
      <c r="H26" t="str">
        <f t="shared" si="1"/>
        <v>46158OWA</v>
      </c>
      <c r="I26">
        <v>1</v>
      </c>
      <c r="J26" s="21"/>
    </row>
    <row r="27" spans="1:10" x14ac:dyDescent="0.2">
      <c r="A27" s="20" t="s">
        <v>63</v>
      </c>
      <c r="B27" s="21">
        <v>46095</v>
      </c>
      <c r="C27" s="21" t="str">
        <f t="shared" si="0"/>
        <v>46095OWD</v>
      </c>
      <c r="D27">
        <v>1</v>
      </c>
      <c r="F27" s="20" t="s">
        <v>61</v>
      </c>
      <c r="G27" s="62">
        <v>46159</v>
      </c>
      <c r="H27" t="str">
        <f t="shared" si="1"/>
        <v>46159OWA</v>
      </c>
      <c r="I27">
        <v>1</v>
      </c>
      <c r="J27" s="21"/>
    </row>
    <row r="28" spans="1:10" x14ac:dyDescent="0.2">
      <c r="A28" s="20" t="s">
        <v>63</v>
      </c>
      <c r="B28" s="21">
        <v>46096</v>
      </c>
      <c r="C28" s="21" t="str">
        <f t="shared" si="0"/>
        <v>46096OWD</v>
      </c>
      <c r="D28">
        <v>1</v>
      </c>
      <c r="F28" s="20" t="s">
        <v>59</v>
      </c>
      <c r="G28" s="62">
        <v>45921</v>
      </c>
      <c r="H28" t="str">
        <f t="shared" si="1"/>
        <v>45921OWB</v>
      </c>
      <c r="I28">
        <v>1</v>
      </c>
      <c r="J28" s="21"/>
    </row>
    <row r="29" spans="1:10" x14ac:dyDescent="0.2">
      <c r="A29" s="20" t="s">
        <v>61</v>
      </c>
      <c r="B29" s="21">
        <v>45933</v>
      </c>
      <c r="C29" s="21" t="str">
        <f t="shared" si="0"/>
        <v>45933OWA</v>
      </c>
      <c r="D29">
        <v>1</v>
      </c>
      <c r="F29" s="20" t="s">
        <v>59</v>
      </c>
      <c r="G29" s="62">
        <v>45962</v>
      </c>
      <c r="H29" t="str">
        <f t="shared" si="1"/>
        <v>45962OWB</v>
      </c>
      <c r="I29">
        <v>1</v>
      </c>
      <c r="J29" s="21"/>
    </row>
    <row r="30" spans="1:10" x14ac:dyDescent="0.2">
      <c r="A30" s="20" t="s">
        <v>61</v>
      </c>
      <c r="B30" s="21">
        <v>45934</v>
      </c>
      <c r="C30" s="21" t="str">
        <f t="shared" si="0"/>
        <v>45934OWA</v>
      </c>
      <c r="D30">
        <v>1</v>
      </c>
      <c r="F30" s="20" t="s">
        <v>59</v>
      </c>
      <c r="G30" s="62">
        <v>46115</v>
      </c>
      <c r="H30" t="str">
        <f t="shared" si="1"/>
        <v>46115OWB</v>
      </c>
      <c r="I30">
        <v>1</v>
      </c>
      <c r="J30" s="21"/>
    </row>
    <row r="31" spans="1:10" x14ac:dyDescent="0.2">
      <c r="A31" s="20" t="s">
        <v>61</v>
      </c>
      <c r="B31" s="21">
        <v>45935</v>
      </c>
      <c r="C31" s="21" t="str">
        <f t="shared" si="0"/>
        <v>45935OWA</v>
      </c>
      <c r="D31">
        <v>1</v>
      </c>
      <c r="F31" s="20" t="s">
        <v>59</v>
      </c>
      <c r="G31" s="62">
        <v>46116</v>
      </c>
      <c r="H31" t="str">
        <f t="shared" si="1"/>
        <v>46116OWB</v>
      </c>
      <c r="I31">
        <v>1</v>
      </c>
      <c r="J31" s="21"/>
    </row>
    <row r="32" spans="1:10" x14ac:dyDescent="0.2">
      <c r="A32" s="20" t="s">
        <v>61</v>
      </c>
      <c r="B32" s="62">
        <v>45940</v>
      </c>
      <c r="C32" s="21" t="str">
        <f t="shared" si="0"/>
        <v>45940OWA</v>
      </c>
      <c r="D32">
        <v>1</v>
      </c>
      <c r="F32" s="20" t="s">
        <v>59</v>
      </c>
      <c r="G32" s="62">
        <v>46117</v>
      </c>
      <c r="H32" t="str">
        <f t="shared" si="1"/>
        <v>46117OWB</v>
      </c>
      <c r="I32">
        <v>1</v>
      </c>
      <c r="J32" s="21"/>
    </row>
    <row r="33" spans="1:10" x14ac:dyDescent="0.2">
      <c r="A33" s="20" t="s">
        <v>61</v>
      </c>
      <c r="B33" s="62">
        <v>45941</v>
      </c>
      <c r="C33" s="21" t="str">
        <f t="shared" si="0"/>
        <v>45941OWA</v>
      </c>
      <c r="D33">
        <v>1</v>
      </c>
      <c r="F33" s="20" t="s">
        <v>59</v>
      </c>
      <c r="G33" s="62">
        <v>46118</v>
      </c>
      <c r="H33" t="str">
        <f t="shared" si="1"/>
        <v>46118OWB</v>
      </c>
      <c r="I33">
        <v>1</v>
      </c>
      <c r="J33" s="21"/>
    </row>
    <row r="34" spans="1:10" x14ac:dyDescent="0.2">
      <c r="A34" s="20" t="s">
        <v>61</v>
      </c>
      <c r="B34" s="62">
        <v>45942</v>
      </c>
      <c r="C34" s="21" t="str">
        <f t="shared" si="0"/>
        <v>45942OWA</v>
      </c>
      <c r="D34">
        <v>1</v>
      </c>
      <c r="F34" s="20" t="s">
        <v>59</v>
      </c>
      <c r="G34" s="62">
        <v>46158</v>
      </c>
      <c r="H34" t="str">
        <f t="shared" si="1"/>
        <v>46158OWB</v>
      </c>
      <c r="I34">
        <v>1</v>
      </c>
      <c r="J34" s="21"/>
    </row>
    <row r="35" spans="1:10" x14ac:dyDescent="0.2">
      <c r="A35" s="20" t="s">
        <v>61</v>
      </c>
      <c r="B35" s="21">
        <v>45947</v>
      </c>
      <c r="C35" s="21" t="str">
        <f t="shared" si="0"/>
        <v>45947OWA</v>
      </c>
      <c r="D35">
        <v>1</v>
      </c>
      <c r="F35" s="20" t="s">
        <v>59</v>
      </c>
      <c r="G35" s="62">
        <v>46159</v>
      </c>
      <c r="H35" t="str">
        <f t="shared" si="1"/>
        <v>46159OWB</v>
      </c>
      <c r="I35">
        <v>1</v>
      </c>
      <c r="J35" s="21"/>
    </row>
    <row r="36" spans="1:10" x14ac:dyDescent="0.2">
      <c r="A36" s="20" t="s">
        <v>61</v>
      </c>
      <c r="B36" s="21">
        <v>45948</v>
      </c>
      <c r="C36" s="21" t="str">
        <f t="shared" si="0"/>
        <v>45948OWA</v>
      </c>
      <c r="D36">
        <v>1</v>
      </c>
      <c r="F36" s="20" t="s">
        <v>57</v>
      </c>
      <c r="G36" s="62">
        <v>45921</v>
      </c>
      <c r="H36" t="str">
        <f t="shared" si="1"/>
        <v>45921OWC</v>
      </c>
      <c r="I36">
        <v>1</v>
      </c>
      <c r="J36" s="21"/>
    </row>
    <row r="37" spans="1:10" x14ac:dyDescent="0.2">
      <c r="A37" s="20" t="s">
        <v>61</v>
      </c>
      <c r="B37" s="21">
        <v>45949</v>
      </c>
      <c r="C37" s="21" t="str">
        <f t="shared" si="0"/>
        <v>45949OWA</v>
      </c>
      <c r="D37">
        <v>1</v>
      </c>
      <c r="F37" s="20" t="s">
        <v>57</v>
      </c>
      <c r="G37" s="62">
        <v>45962</v>
      </c>
      <c r="H37" t="str">
        <f t="shared" si="1"/>
        <v>45962OWC</v>
      </c>
      <c r="I37">
        <v>1</v>
      </c>
      <c r="J37" s="21"/>
    </row>
    <row r="38" spans="1:10" x14ac:dyDescent="0.2">
      <c r="A38" s="20" t="s">
        <v>61</v>
      </c>
      <c r="B38" s="21">
        <v>46010</v>
      </c>
      <c r="C38" s="21" t="str">
        <f t="shared" si="0"/>
        <v>46010OWA</v>
      </c>
      <c r="D38">
        <v>1</v>
      </c>
      <c r="F38" s="20" t="s">
        <v>57</v>
      </c>
      <c r="G38" s="62">
        <v>46115</v>
      </c>
      <c r="H38" t="str">
        <f t="shared" si="1"/>
        <v>46115OWC</v>
      </c>
      <c r="I38">
        <v>1</v>
      </c>
      <c r="J38" s="21"/>
    </row>
    <row r="39" spans="1:10" x14ac:dyDescent="0.2">
      <c r="A39" s="20" t="s">
        <v>61</v>
      </c>
      <c r="B39" s="62">
        <v>46011</v>
      </c>
      <c r="C39" s="21" t="str">
        <f t="shared" si="0"/>
        <v>46011OWA</v>
      </c>
      <c r="D39">
        <v>1</v>
      </c>
      <c r="F39" s="20" t="s">
        <v>57</v>
      </c>
      <c r="G39" s="62">
        <v>46116</v>
      </c>
      <c r="H39" t="str">
        <f t="shared" si="1"/>
        <v>46116OWC</v>
      </c>
      <c r="I39">
        <v>1</v>
      </c>
      <c r="J39" s="21"/>
    </row>
    <row r="40" spans="1:10" x14ac:dyDescent="0.2">
      <c r="A40" s="20" t="s">
        <v>61</v>
      </c>
      <c r="B40" s="62">
        <v>46012</v>
      </c>
      <c r="C40" s="21" t="str">
        <f t="shared" si="0"/>
        <v>46012OWA</v>
      </c>
      <c r="D40">
        <v>1</v>
      </c>
      <c r="F40" s="20" t="s">
        <v>57</v>
      </c>
      <c r="G40" s="62">
        <v>46117</v>
      </c>
      <c r="H40" t="str">
        <f t="shared" si="1"/>
        <v>46117OWC</v>
      </c>
      <c r="I40">
        <v>1</v>
      </c>
      <c r="J40" s="21"/>
    </row>
    <row r="41" spans="1:10" x14ac:dyDescent="0.2">
      <c r="A41" s="20" t="s">
        <v>61</v>
      </c>
      <c r="B41" s="62">
        <v>46017</v>
      </c>
      <c r="C41" s="21" t="str">
        <f t="shared" si="0"/>
        <v>46017OWA</v>
      </c>
      <c r="D41">
        <v>1</v>
      </c>
      <c r="F41" s="20" t="s">
        <v>57</v>
      </c>
      <c r="G41" s="62">
        <v>46118</v>
      </c>
      <c r="H41" t="str">
        <f t="shared" si="1"/>
        <v>46118OWC</v>
      </c>
      <c r="I41">
        <v>1</v>
      </c>
      <c r="J41" s="21"/>
    </row>
    <row r="42" spans="1:10" x14ac:dyDescent="0.2">
      <c r="A42" s="20" t="s">
        <v>61</v>
      </c>
      <c r="B42" s="21">
        <v>46018</v>
      </c>
      <c r="C42" s="21" t="str">
        <f t="shared" si="0"/>
        <v>46018OWA</v>
      </c>
      <c r="D42">
        <v>1</v>
      </c>
      <c r="F42" s="20" t="s">
        <v>57</v>
      </c>
      <c r="G42" s="62">
        <v>46158</v>
      </c>
      <c r="H42" t="str">
        <f t="shared" si="1"/>
        <v>46158OWC</v>
      </c>
      <c r="I42">
        <v>1</v>
      </c>
      <c r="J42" s="21"/>
    </row>
    <row r="43" spans="1:10" x14ac:dyDescent="0.2">
      <c r="A43" s="20" t="s">
        <v>61</v>
      </c>
      <c r="B43" s="21">
        <v>46019</v>
      </c>
      <c r="C43" s="21" t="str">
        <f t="shared" si="0"/>
        <v>46019OWA</v>
      </c>
      <c r="D43">
        <v>1</v>
      </c>
      <c r="F43" s="20" t="s">
        <v>57</v>
      </c>
      <c r="G43" s="62">
        <v>46159</v>
      </c>
      <c r="H43" t="str">
        <f t="shared" si="1"/>
        <v>46159OWC</v>
      </c>
      <c r="I43">
        <v>1</v>
      </c>
      <c r="J43" s="21"/>
    </row>
    <row r="44" spans="1:10" x14ac:dyDescent="0.2">
      <c r="A44" s="20" t="s">
        <v>61</v>
      </c>
      <c r="B44" s="21">
        <v>46024</v>
      </c>
      <c r="C44" s="21" t="str">
        <f t="shared" si="0"/>
        <v>46024OWA</v>
      </c>
      <c r="D44">
        <v>1</v>
      </c>
      <c r="F44" s="20" t="s">
        <v>63</v>
      </c>
      <c r="G44" s="62">
        <v>45921</v>
      </c>
      <c r="H44" t="str">
        <f t="shared" si="1"/>
        <v>45921OWD</v>
      </c>
      <c r="I44">
        <v>1</v>
      </c>
      <c r="J44" s="21"/>
    </row>
    <row r="45" spans="1:10" x14ac:dyDescent="0.2">
      <c r="A45" s="20" t="s">
        <v>61</v>
      </c>
      <c r="B45" s="21">
        <v>46025</v>
      </c>
      <c r="C45" s="21" t="str">
        <f t="shared" si="0"/>
        <v>46025OWA</v>
      </c>
      <c r="D45">
        <v>1</v>
      </c>
      <c r="F45" s="20" t="s">
        <v>63</v>
      </c>
      <c r="G45" s="62">
        <v>45962</v>
      </c>
      <c r="H45" t="str">
        <f t="shared" si="1"/>
        <v>45962OWD</v>
      </c>
      <c r="I45">
        <v>1</v>
      </c>
      <c r="J45" s="21"/>
    </row>
    <row r="46" spans="1:10" x14ac:dyDescent="0.2">
      <c r="A46" s="20" t="s">
        <v>61</v>
      </c>
      <c r="B46" s="62">
        <v>46026</v>
      </c>
      <c r="C46" s="21" t="str">
        <f t="shared" si="0"/>
        <v>46026OWA</v>
      </c>
      <c r="D46">
        <v>1</v>
      </c>
      <c r="F46" s="20" t="s">
        <v>63</v>
      </c>
      <c r="G46" s="62">
        <v>46115</v>
      </c>
      <c r="H46" t="str">
        <f t="shared" si="1"/>
        <v>46115OWD</v>
      </c>
      <c r="I46">
        <v>1</v>
      </c>
      <c r="J46" s="21"/>
    </row>
    <row r="47" spans="1:10" x14ac:dyDescent="0.2">
      <c r="A47" s="20" t="s">
        <v>61</v>
      </c>
      <c r="B47" s="62">
        <v>46052</v>
      </c>
      <c r="C47" s="21" t="str">
        <f t="shared" si="0"/>
        <v>46052OWA</v>
      </c>
      <c r="D47">
        <v>1</v>
      </c>
      <c r="F47" s="20" t="s">
        <v>63</v>
      </c>
      <c r="G47" s="62">
        <v>46116</v>
      </c>
      <c r="H47" t="str">
        <f t="shared" si="1"/>
        <v>46116OWD</v>
      </c>
      <c r="I47">
        <v>1</v>
      </c>
      <c r="J47" s="21"/>
    </row>
    <row r="48" spans="1:10" x14ac:dyDescent="0.2">
      <c r="A48" s="20" t="s">
        <v>61</v>
      </c>
      <c r="B48" s="62">
        <v>46053</v>
      </c>
      <c r="C48" s="21" t="str">
        <f t="shared" si="0"/>
        <v>46053OWA</v>
      </c>
      <c r="D48">
        <v>1</v>
      </c>
      <c r="F48" s="20" t="s">
        <v>63</v>
      </c>
      <c r="G48" s="62">
        <v>46117</v>
      </c>
      <c r="H48" t="str">
        <f t="shared" si="1"/>
        <v>46117OWD</v>
      </c>
      <c r="I48">
        <v>1</v>
      </c>
      <c r="J48" s="21"/>
    </row>
    <row r="49" spans="1:10" x14ac:dyDescent="0.2">
      <c r="A49" s="20" t="s">
        <v>61</v>
      </c>
      <c r="B49" s="21">
        <v>46054</v>
      </c>
      <c r="C49" s="21" t="str">
        <f t="shared" si="0"/>
        <v>46054OWA</v>
      </c>
      <c r="D49">
        <v>1</v>
      </c>
      <c r="F49" s="20" t="s">
        <v>63</v>
      </c>
      <c r="G49" s="62">
        <v>46118</v>
      </c>
      <c r="H49" t="str">
        <f t="shared" si="1"/>
        <v>46118OWD</v>
      </c>
      <c r="I49">
        <v>1</v>
      </c>
      <c r="J49" s="21"/>
    </row>
    <row r="50" spans="1:10" x14ac:dyDescent="0.2">
      <c r="A50" s="20" t="s">
        <v>61</v>
      </c>
      <c r="B50" s="21">
        <v>46059</v>
      </c>
      <c r="C50" s="21" t="str">
        <f t="shared" si="0"/>
        <v>46059OWA</v>
      </c>
      <c r="D50">
        <v>1</v>
      </c>
      <c r="F50" s="20" t="s">
        <v>63</v>
      </c>
      <c r="G50" s="62">
        <v>46158</v>
      </c>
      <c r="H50" t="str">
        <f t="shared" si="1"/>
        <v>46158OWD</v>
      </c>
      <c r="I50">
        <v>1</v>
      </c>
      <c r="J50" s="21"/>
    </row>
    <row r="51" spans="1:10" x14ac:dyDescent="0.2">
      <c r="A51" s="20" t="s">
        <v>61</v>
      </c>
      <c r="B51" s="21">
        <v>46060</v>
      </c>
      <c r="C51" s="21" t="str">
        <f t="shared" si="0"/>
        <v>46060OWA</v>
      </c>
      <c r="D51">
        <v>1</v>
      </c>
      <c r="F51" s="20" t="s">
        <v>63</v>
      </c>
      <c r="G51" s="62">
        <v>46159</v>
      </c>
      <c r="H51" t="str">
        <f t="shared" si="1"/>
        <v>46159OWD</v>
      </c>
      <c r="I51">
        <v>1</v>
      </c>
      <c r="J51" s="21"/>
    </row>
    <row r="52" spans="1:10" x14ac:dyDescent="0.2">
      <c r="A52" s="20" t="s">
        <v>61</v>
      </c>
      <c r="B52" s="21">
        <v>46061</v>
      </c>
      <c r="C52" s="21" t="str">
        <f t="shared" si="0"/>
        <v>46061OWA</v>
      </c>
      <c r="D52">
        <v>1</v>
      </c>
      <c r="F52" s="20" t="s">
        <v>171</v>
      </c>
      <c r="G52" s="21">
        <v>45906</v>
      </c>
      <c r="H52" t="str">
        <f t="shared" si="1"/>
        <v>45906SHZ</v>
      </c>
      <c r="I52">
        <v>1</v>
      </c>
      <c r="J52" s="21"/>
    </row>
    <row r="53" spans="1:10" x14ac:dyDescent="0.2">
      <c r="A53" s="20" t="s">
        <v>61</v>
      </c>
      <c r="B53" s="21">
        <v>46066</v>
      </c>
      <c r="C53" s="21" t="str">
        <f t="shared" si="0"/>
        <v>46066OWA</v>
      </c>
      <c r="D53">
        <v>1</v>
      </c>
      <c r="F53" s="20" t="s">
        <v>171</v>
      </c>
      <c r="G53" s="21">
        <v>45962</v>
      </c>
      <c r="H53" t="str">
        <f t="shared" si="1"/>
        <v>45962SHZ</v>
      </c>
      <c r="I53">
        <v>1</v>
      </c>
      <c r="J53" s="21"/>
    </row>
    <row r="54" spans="1:10" x14ac:dyDescent="0.2">
      <c r="A54" s="20" t="s">
        <v>61</v>
      </c>
      <c r="B54" s="21">
        <v>46067</v>
      </c>
      <c r="C54" s="21" t="str">
        <f t="shared" si="0"/>
        <v>46067OWA</v>
      </c>
      <c r="D54">
        <v>1</v>
      </c>
      <c r="F54" s="20" t="s">
        <v>171</v>
      </c>
      <c r="G54" s="21">
        <v>46046</v>
      </c>
      <c r="H54" t="str">
        <f t="shared" si="1"/>
        <v>46046SHZ</v>
      </c>
      <c r="I54">
        <v>1</v>
      </c>
      <c r="J54" s="21"/>
    </row>
    <row r="55" spans="1:10" x14ac:dyDescent="0.2">
      <c r="A55" s="20" t="s">
        <v>61</v>
      </c>
      <c r="B55" s="21">
        <v>46068</v>
      </c>
      <c r="C55" s="21" t="str">
        <f t="shared" si="0"/>
        <v>46068OWA</v>
      </c>
      <c r="D55">
        <v>1</v>
      </c>
      <c r="F55" s="20" t="s">
        <v>171</v>
      </c>
      <c r="G55" s="62">
        <v>46053</v>
      </c>
      <c r="H55" t="str">
        <f t="shared" si="1"/>
        <v>46053SHZ</v>
      </c>
      <c r="I55">
        <v>1</v>
      </c>
      <c r="J55" s="21"/>
    </row>
    <row r="56" spans="1:10" x14ac:dyDescent="0.2">
      <c r="A56" s="20" t="s">
        <v>61</v>
      </c>
      <c r="B56" s="21">
        <v>46122</v>
      </c>
      <c r="C56" s="21" t="str">
        <f t="shared" si="0"/>
        <v>46122OWA</v>
      </c>
      <c r="D56">
        <v>1</v>
      </c>
      <c r="F56" s="20" t="s">
        <v>171</v>
      </c>
      <c r="G56" s="62">
        <v>46103</v>
      </c>
      <c r="H56" t="str">
        <f t="shared" si="1"/>
        <v>46103SHZ</v>
      </c>
      <c r="I56">
        <v>1</v>
      </c>
    </row>
    <row r="57" spans="1:10" x14ac:dyDescent="0.2">
      <c r="A57" s="20" t="s">
        <v>61</v>
      </c>
      <c r="B57" s="21">
        <v>46123</v>
      </c>
      <c r="C57" s="21" t="str">
        <f t="shared" si="0"/>
        <v>46123OWA</v>
      </c>
      <c r="D57">
        <v>1</v>
      </c>
      <c r="F57" s="20" t="s">
        <v>178</v>
      </c>
      <c r="G57" s="21">
        <v>45989</v>
      </c>
      <c r="H57" t="str">
        <f t="shared" si="1"/>
        <v>45989GAL</v>
      </c>
      <c r="I57">
        <v>1</v>
      </c>
    </row>
    <row r="58" spans="1:10" x14ac:dyDescent="0.2">
      <c r="A58" s="20" t="s">
        <v>61</v>
      </c>
      <c r="B58" s="21">
        <v>46124</v>
      </c>
      <c r="C58" s="21" t="str">
        <f t="shared" si="0"/>
        <v>46124OWA</v>
      </c>
      <c r="D58">
        <v>1</v>
      </c>
      <c r="F58" s="20" t="s">
        <v>178</v>
      </c>
      <c r="G58" s="62">
        <v>45990</v>
      </c>
      <c r="H58" t="str">
        <f t="shared" si="1"/>
        <v>45990GAL</v>
      </c>
      <c r="I58">
        <v>1</v>
      </c>
      <c r="J58" s="21"/>
    </row>
    <row r="59" spans="1:10" x14ac:dyDescent="0.2">
      <c r="A59" s="20" t="s">
        <v>61</v>
      </c>
      <c r="B59" s="21">
        <v>46129</v>
      </c>
      <c r="C59" s="21" t="str">
        <f t="shared" si="0"/>
        <v>46129OWA</v>
      </c>
      <c r="D59">
        <v>1</v>
      </c>
      <c r="F59" s="20" t="s">
        <v>178</v>
      </c>
      <c r="G59" s="21">
        <v>45991</v>
      </c>
      <c r="H59" t="str">
        <f t="shared" si="1"/>
        <v>45991GAL</v>
      </c>
      <c r="I59">
        <v>1</v>
      </c>
      <c r="J59" s="21"/>
    </row>
    <row r="60" spans="1:10" x14ac:dyDescent="0.2">
      <c r="A60" s="20" t="s">
        <v>61</v>
      </c>
      <c r="B60" s="21">
        <v>46130</v>
      </c>
      <c r="C60" s="21" t="str">
        <f t="shared" si="0"/>
        <v>46130OWA</v>
      </c>
      <c r="D60">
        <v>1</v>
      </c>
      <c r="F60" s="20" t="s">
        <v>178</v>
      </c>
      <c r="G60" s="21">
        <v>45996</v>
      </c>
      <c r="H60" t="str">
        <f t="shared" si="1"/>
        <v>45996GAL</v>
      </c>
      <c r="I60">
        <v>1</v>
      </c>
      <c r="J60" s="21"/>
    </row>
    <row r="61" spans="1:10" x14ac:dyDescent="0.2">
      <c r="A61" s="20" t="s">
        <v>61</v>
      </c>
      <c r="B61" s="62">
        <v>46131</v>
      </c>
      <c r="C61" s="21" t="str">
        <f t="shared" si="0"/>
        <v>46131OWA</v>
      </c>
      <c r="D61">
        <v>1</v>
      </c>
      <c r="F61" s="20" t="s">
        <v>178</v>
      </c>
      <c r="G61" s="21">
        <v>45997</v>
      </c>
      <c r="H61" t="str">
        <f t="shared" si="1"/>
        <v>45997GAL</v>
      </c>
      <c r="I61">
        <v>1</v>
      </c>
      <c r="J61" s="21"/>
    </row>
    <row r="62" spans="1:10" x14ac:dyDescent="0.2">
      <c r="A62" s="20" t="s">
        <v>61</v>
      </c>
      <c r="B62" s="62">
        <v>46136</v>
      </c>
      <c r="C62" s="21" t="str">
        <f t="shared" si="0"/>
        <v>46136OWA</v>
      </c>
      <c r="D62">
        <v>1</v>
      </c>
      <c r="F62" s="20" t="s">
        <v>178</v>
      </c>
      <c r="G62" s="21">
        <v>45998</v>
      </c>
      <c r="H62" t="str">
        <f t="shared" si="1"/>
        <v>45998GAL</v>
      </c>
      <c r="I62">
        <v>1</v>
      </c>
      <c r="J62" s="21"/>
    </row>
    <row r="63" spans="1:10" x14ac:dyDescent="0.2">
      <c r="A63" s="20" t="s">
        <v>61</v>
      </c>
      <c r="B63" s="21">
        <v>46137</v>
      </c>
      <c r="C63" s="21" t="str">
        <f t="shared" si="0"/>
        <v>46137OWA</v>
      </c>
      <c r="D63">
        <v>1</v>
      </c>
      <c r="F63" s="20" t="s">
        <v>178</v>
      </c>
      <c r="G63" s="62">
        <v>45975</v>
      </c>
      <c r="H63" t="str">
        <f t="shared" si="1"/>
        <v>45975GAL</v>
      </c>
      <c r="I63">
        <v>1</v>
      </c>
      <c r="J63" s="21"/>
    </row>
    <row r="64" spans="1:10" x14ac:dyDescent="0.2">
      <c r="A64" s="20" t="s">
        <v>61</v>
      </c>
      <c r="B64" s="21">
        <v>46138</v>
      </c>
      <c r="C64" s="21" t="str">
        <f t="shared" si="0"/>
        <v>46138OWA</v>
      </c>
      <c r="D64">
        <v>1</v>
      </c>
      <c r="F64" s="20" t="s">
        <v>178</v>
      </c>
      <c r="G64" s="21">
        <v>46004</v>
      </c>
      <c r="H64" t="str">
        <f t="shared" si="1"/>
        <v>46004GAL</v>
      </c>
      <c r="I64">
        <v>1</v>
      </c>
      <c r="J64" s="21"/>
    </row>
    <row r="65" spans="1:10" x14ac:dyDescent="0.2">
      <c r="A65" s="20" t="s">
        <v>59</v>
      </c>
      <c r="B65" s="21">
        <v>45933</v>
      </c>
      <c r="C65" s="21" t="str">
        <f t="shared" si="0"/>
        <v>45933OWB</v>
      </c>
      <c r="D65">
        <v>1</v>
      </c>
      <c r="F65" s="20" t="s">
        <v>178</v>
      </c>
      <c r="G65" s="21">
        <v>46005</v>
      </c>
      <c r="H65" t="str">
        <f t="shared" si="1"/>
        <v>46005GAL</v>
      </c>
      <c r="I65">
        <v>1</v>
      </c>
      <c r="J65" s="21"/>
    </row>
    <row r="66" spans="1:10" x14ac:dyDescent="0.2">
      <c r="A66" s="20" t="s">
        <v>59</v>
      </c>
      <c r="B66" s="21">
        <v>45934</v>
      </c>
      <c r="C66" s="21" t="str">
        <f t="shared" si="0"/>
        <v>45934OWB</v>
      </c>
      <c r="D66">
        <v>1</v>
      </c>
      <c r="F66" s="20" t="s">
        <v>178</v>
      </c>
      <c r="G66" s="21">
        <v>46088</v>
      </c>
      <c r="H66" t="str">
        <f t="shared" si="1"/>
        <v>46088GAL</v>
      </c>
      <c r="I66">
        <v>1</v>
      </c>
      <c r="J66" s="21"/>
    </row>
    <row r="67" spans="1:10" x14ac:dyDescent="0.2">
      <c r="A67" s="20" t="s">
        <v>59</v>
      </c>
      <c r="B67" s="21">
        <v>45935</v>
      </c>
      <c r="C67" s="21" t="str">
        <f t="shared" si="0"/>
        <v>45935OWB</v>
      </c>
      <c r="D67">
        <v>1</v>
      </c>
      <c r="F67" s="20" t="s">
        <v>178</v>
      </c>
      <c r="G67" s="21">
        <v>46089</v>
      </c>
      <c r="H67" t="str">
        <f t="shared" si="1"/>
        <v>46089GAL</v>
      </c>
      <c r="I67">
        <v>1</v>
      </c>
      <c r="J67" s="21"/>
    </row>
    <row r="68" spans="1:10" x14ac:dyDescent="0.2">
      <c r="A68" s="20" t="s">
        <v>59</v>
      </c>
      <c r="B68" s="62">
        <v>45940</v>
      </c>
      <c r="C68" s="21" t="str">
        <f t="shared" ref="C68:C131" si="2">B68&amp;A68</f>
        <v>45940OWB</v>
      </c>
      <c r="D68">
        <v>1</v>
      </c>
      <c r="F68" s="20" t="s">
        <v>184</v>
      </c>
      <c r="G68" s="21">
        <v>45989</v>
      </c>
      <c r="H68" t="str">
        <f t="shared" ref="H68:H131" si="3">G68&amp;F68</f>
        <v>45989GAB</v>
      </c>
      <c r="I68">
        <v>1</v>
      </c>
      <c r="J68" s="21"/>
    </row>
    <row r="69" spans="1:10" x14ac:dyDescent="0.2">
      <c r="A69" s="20" t="s">
        <v>59</v>
      </c>
      <c r="B69" s="62">
        <v>45941</v>
      </c>
      <c r="C69" s="21" t="str">
        <f t="shared" si="2"/>
        <v>45941OWB</v>
      </c>
      <c r="D69">
        <v>1</v>
      </c>
      <c r="F69" s="20" t="s">
        <v>184</v>
      </c>
      <c r="G69" s="62">
        <v>45990</v>
      </c>
      <c r="H69" t="str">
        <f t="shared" si="3"/>
        <v>45990GAB</v>
      </c>
      <c r="I69">
        <v>1</v>
      </c>
      <c r="J69" s="21"/>
    </row>
    <row r="70" spans="1:10" x14ac:dyDescent="0.2">
      <c r="A70" s="20" t="s">
        <v>59</v>
      </c>
      <c r="B70" s="62">
        <v>45942</v>
      </c>
      <c r="C70" s="21" t="str">
        <f t="shared" si="2"/>
        <v>45942OWB</v>
      </c>
      <c r="D70">
        <v>1</v>
      </c>
      <c r="F70" s="20" t="s">
        <v>184</v>
      </c>
      <c r="G70" s="21">
        <v>45991</v>
      </c>
      <c r="H70" t="str">
        <f t="shared" si="3"/>
        <v>45991GAB</v>
      </c>
      <c r="I70">
        <v>1</v>
      </c>
    </row>
    <row r="71" spans="1:10" x14ac:dyDescent="0.2">
      <c r="A71" s="20" t="s">
        <v>59</v>
      </c>
      <c r="B71" s="21">
        <v>45947</v>
      </c>
      <c r="C71" s="21" t="str">
        <f t="shared" si="2"/>
        <v>45947OWB</v>
      </c>
      <c r="D71">
        <v>1</v>
      </c>
      <c r="F71" s="20" t="s">
        <v>184</v>
      </c>
      <c r="G71" s="21">
        <v>45996</v>
      </c>
      <c r="H71" t="str">
        <f t="shared" si="3"/>
        <v>45996GAB</v>
      </c>
      <c r="I71">
        <v>1</v>
      </c>
    </row>
    <row r="72" spans="1:10" x14ac:dyDescent="0.2">
      <c r="A72" s="20" t="s">
        <v>59</v>
      </c>
      <c r="B72" s="21">
        <v>45948</v>
      </c>
      <c r="C72" s="21" t="str">
        <f t="shared" si="2"/>
        <v>45948OWB</v>
      </c>
      <c r="D72">
        <v>1</v>
      </c>
      <c r="F72" s="20" t="s">
        <v>184</v>
      </c>
      <c r="G72" s="21">
        <v>45997</v>
      </c>
      <c r="H72" t="str">
        <f t="shared" si="3"/>
        <v>45997GAB</v>
      </c>
      <c r="I72">
        <v>1</v>
      </c>
      <c r="J72" s="21"/>
    </row>
    <row r="73" spans="1:10" x14ac:dyDescent="0.2">
      <c r="A73" s="20" t="s">
        <v>59</v>
      </c>
      <c r="B73" s="21">
        <v>45949</v>
      </c>
      <c r="C73" s="21" t="str">
        <f t="shared" si="2"/>
        <v>45949OWB</v>
      </c>
      <c r="D73">
        <v>1</v>
      </c>
      <c r="F73" s="20" t="s">
        <v>184</v>
      </c>
      <c r="G73" s="21">
        <v>45998</v>
      </c>
      <c r="H73" t="str">
        <f t="shared" si="3"/>
        <v>45998GAB</v>
      </c>
      <c r="I73">
        <v>1</v>
      </c>
      <c r="J73" s="21"/>
    </row>
    <row r="74" spans="1:10" x14ac:dyDescent="0.2">
      <c r="A74" s="20" t="s">
        <v>59</v>
      </c>
      <c r="B74" s="21">
        <v>46010</v>
      </c>
      <c r="C74" s="21" t="str">
        <f t="shared" si="2"/>
        <v>46010OWB</v>
      </c>
      <c r="D74">
        <v>1</v>
      </c>
      <c r="F74" s="20" t="s">
        <v>184</v>
      </c>
      <c r="G74" s="62">
        <v>45975</v>
      </c>
      <c r="H74" t="str">
        <f t="shared" si="3"/>
        <v>45975GAB</v>
      </c>
      <c r="I74">
        <v>1</v>
      </c>
      <c r="J74" s="21"/>
    </row>
    <row r="75" spans="1:10" x14ac:dyDescent="0.2">
      <c r="A75" s="20" t="s">
        <v>59</v>
      </c>
      <c r="B75" s="62">
        <v>46011</v>
      </c>
      <c r="C75" s="21" t="str">
        <f t="shared" si="2"/>
        <v>46011OWB</v>
      </c>
      <c r="D75">
        <v>1</v>
      </c>
      <c r="F75" s="20" t="s">
        <v>184</v>
      </c>
      <c r="G75" s="21">
        <v>46004</v>
      </c>
      <c r="H75" t="str">
        <f t="shared" si="3"/>
        <v>46004GAB</v>
      </c>
      <c r="I75">
        <v>1</v>
      </c>
      <c r="J75" s="21"/>
    </row>
    <row r="76" spans="1:10" x14ac:dyDescent="0.2">
      <c r="A76" s="20" t="s">
        <v>59</v>
      </c>
      <c r="B76" s="62">
        <v>46012</v>
      </c>
      <c r="C76" s="21" t="str">
        <f t="shared" si="2"/>
        <v>46012OWB</v>
      </c>
      <c r="D76">
        <v>1</v>
      </c>
      <c r="F76" s="20" t="s">
        <v>184</v>
      </c>
      <c r="G76" s="21">
        <v>46005</v>
      </c>
      <c r="H76" t="str">
        <f t="shared" si="3"/>
        <v>46005GAB</v>
      </c>
      <c r="I76">
        <v>1</v>
      </c>
      <c r="J76" s="21"/>
    </row>
    <row r="77" spans="1:10" x14ac:dyDescent="0.2">
      <c r="A77" s="20" t="s">
        <v>59</v>
      </c>
      <c r="B77" s="62">
        <v>46017</v>
      </c>
      <c r="C77" s="21" t="str">
        <f t="shared" si="2"/>
        <v>46017OWB</v>
      </c>
      <c r="D77">
        <v>1</v>
      </c>
      <c r="F77" s="20" t="s">
        <v>184</v>
      </c>
      <c r="G77" s="21">
        <v>46088</v>
      </c>
      <c r="H77" t="str">
        <f t="shared" si="3"/>
        <v>46088GAB</v>
      </c>
      <c r="I77">
        <v>1</v>
      </c>
      <c r="J77" s="21"/>
    </row>
    <row r="78" spans="1:10" x14ac:dyDescent="0.2">
      <c r="A78" s="20" t="s">
        <v>59</v>
      </c>
      <c r="B78" s="21">
        <v>46018</v>
      </c>
      <c r="C78" s="21" t="str">
        <f t="shared" si="2"/>
        <v>46018OWB</v>
      </c>
      <c r="D78">
        <v>1</v>
      </c>
      <c r="F78" s="20" t="s">
        <v>184</v>
      </c>
      <c r="G78" s="21">
        <v>46089</v>
      </c>
      <c r="H78" t="str">
        <f t="shared" si="3"/>
        <v>46089GAB</v>
      </c>
      <c r="I78">
        <v>1</v>
      </c>
      <c r="J78" s="21"/>
    </row>
    <row r="79" spans="1:10" x14ac:dyDescent="0.2">
      <c r="A79" s="20" t="s">
        <v>59</v>
      </c>
      <c r="B79" s="21">
        <v>46019</v>
      </c>
      <c r="C79" s="21" t="str">
        <f t="shared" si="2"/>
        <v>46019OWB</v>
      </c>
      <c r="D79">
        <v>1</v>
      </c>
      <c r="F79" s="20" t="s">
        <v>182</v>
      </c>
      <c r="G79" s="21">
        <v>45989</v>
      </c>
      <c r="H79" t="str">
        <f t="shared" si="3"/>
        <v>45989GAC</v>
      </c>
      <c r="I79">
        <v>1</v>
      </c>
      <c r="J79" s="21"/>
    </row>
    <row r="80" spans="1:10" x14ac:dyDescent="0.2">
      <c r="A80" s="20" t="s">
        <v>59</v>
      </c>
      <c r="B80" s="21">
        <v>46024</v>
      </c>
      <c r="C80" s="21" t="str">
        <f t="shared" si="2"/>
        <v>46024OWB</v>
      </c>
      <c r="D80">
        <v>1</v>
      </c>
      <c r="F80" s="20" t="s">
        <v>182</v>
      </c>
      <c r="G80" s="62">
        <v>45990</v>
      </c>
      <c r="H80" t="str">
        <f t="shared" si="3"/>
        <v>45990GAC</v>
      </c>
      <c r="I80">
        <v>1</v>
      </c>
      <c r="J80" s="21"/>
    </row>
    <row r="81" spans="1:10" x14ac:dyDescent="0.2">
      <c r="A81" s="20" t="s">
        <v>59</v>
      </c>
      <c r="B81" s="21">
        <v>46025</v>
      </c>
      <c r="C81" s="21" t="str">
        <f t="shared" si="2"/>
        <v>46025OWB</v>
      </c>
      <c r="D81">
        <v>1</v>
      </c>
      <c r="F81" s="20" t="s">
        <v>182</v>
      </c>
      <c r="G81" s="21">
        <v>45991</v>
      </c>
      <c r="H81" t="str">
        <f t="shared" si="3"/>
        <v>45991GAC</v>
      </c>
      <c r="I81">
        <v>1</v>
      </c>
      <c r="J81" s="21"/>
    </row>
    <row r="82" spans="1:10" x14ac:dyDescent="0.2">
      <c r="A82" s="20" t="s">
        <v>59</v>
      </c>
      <c r="B82" s="62">
        <v>46026</v>
      </c>
      <c r="C82" s="21" t="str">
        <f t="shared" si="2"/>
        <v>46026OWB</v>
      </c>
      <c r="D82">
        <v>1</v>
      </c>
      <c r="F82" s="20" t="s">
        <v>182</v>
      </c>
      <c r="G82" s="21">
        <v>45996</v>
      </c>
      <c r="H82" t="str">
        <f t="shared" si="3"/>
        <v>45996GAC</v>
      </c>
      <c r="I82">
        <v>1</v>
      </c>
      <c r="J82" s="21"/>
    </row>
    <row r="83" spans="1:10" x14ac:dyDescent="0.2">
      <c r="A83" s="20" t="s">
        <v>59</v>
      </c>
      <c r="B83" s="62">
        <v>46052</v>
      </c>
      <c r="C83" s="21" t="str">
        <f t="shared" si="2"/>
        <v>46052OWB</v>
      </c>
      <c r="D83">
        <v>1</v>
      </c>
      <c r="F83" s="20" t="s">
        <v>182</v>
      </c>
      <c r="G83" s="21">
        <v>45997</v>
      </c>
      <c r="H83" t="str">
        <f t="shared" si="3"/>
        <v>45997GAC</v>
      </c>
      <c r="I83">
        <v>1</v>
      </c>
      <c r="J83" s="21"/>
    </row>
    <row r="84" spans="1:10" x14ac:dyDescent="0.2">
      <c r="A84" s="20" t="s">
        <v>59</v>
      </c>
      <c r="B84" s="62">
        <v>46053</v>
      </c>
      <c r="C84" s="21" t="str">
        <f t="shared" si="2"/>
        <v>46053OWB</v>
      </c>
      <c r="D84">
        <v>1</v>
      </c>
      <c r="F84" s="20" t="s">
        <v>182</v>
      </c>
      <c r="G84" s="21">
        <v>45998</v>
      </c>
      <c r="H84" t="str">
        <f t="shared" si="3"/>
        <v>45998GAC</v>
      </c>
      <c r="I84">
        <v>1</v>
      </c>
    </row>
    <row r="85" spans="1:10" x14ac:dyDescent="0.2">
      <c r="A85" s="20" t="s">
        <v>59</v>
      </c>
      <c r="B85" s="21">
        <v>46054</v>
      </c>
      <c r="C85" s="21" t="str">
        <f t="shared" si="2"/>
        <v>46054OWB</v>
      </c>
      <c r="D85">
        <v>1</v>
      </c>
      <c r="F85" s="20" t="s">
        <v>182</v>
      </c>
      <c r="G85" s="62">
        <v>45975</v>
      </c>
      <c r="H85" t="str">
        <f t="shared" si="3"/>
        <v>45975GAC</v>
      </c>
      <c r="I85">
        <v>1</v>
      </c>
    </row>
    <row r="86" spans="1:10" x14ac:dyDescent="0.2">
      <c r="A86" s="20" t="s">
        <v>59</v>
      </c>
      <c r="B86" s="21">
        <v>46059</v>
      </c>
      <c r="C86" s="21" t="str">
        <f t="shared" si="2"/>
        <v>46059OWB</v>
      </c>
      <c r="D86">
        <v>1</v>
      </c>
      <c r="F86" s="20" t="s">
        <v>182</v>
      </c>
      <c r="G86" s="21">
        <v>46004</v>
      </c>
      <c r="H86" t="str">
        <f t="shared" si="3"/>
        <v>46004GAC</v>
      </c>
      <c r="I86">
        <v>1</v>
      </c>
      <c r="J86" s="21"/>
    </row>
    <row r="87" spans="1:10" x14ac:dyDescent="0.2">
      <c r="A87" s="20" t="s">
        <v>59</v>
      </c>
      <c r="B87" s="21">
        <v>46060</v>
      </c>
      <c r="C87" s="21" t="str">
        <f t="shared" si="2"/>
        <v>46060OWB</v>
      </c>
      <c r="D87">
        <v>1</v>
      </c>
      <c r="F87" s="20" t="s">
        <v>182</v>
      </c>
      <c r="G87" s="21">
        <v>46005</v>
      </c>
      <c r="H87" t="str">
        <f t="shared" si="3"/>
        <v>46005GAC</v>
      </c>
      <c r="I87">
        <v>1</v>
      </c>
      <c r="J87" s="21"/>
    </row>
    <row r="88" spans="1:10" x14ac:dyDescent="0.2">
      <c r="A88" s="20" t="s">
        <v>59</v>
      </c>
      <c r="B88" s="21">
        <v>46061</v>
      </c>
      <c r="C88" s="21" t="str">
        <f t="shared" si="2"/>
        <v>46061OWB</v>
      </c>
      <c r="D88">
        <v>1</v>
      </c>
      <c r="F88" s="20" t="s">
        <v>182</v>
      </c>
      <c r="G88" s="21">
        <v>46088</v>
      </c>
      <c r="H88" t="str">
        <f t="shared" si="3"/>
        <v>46088GAC</v>
      </c>
      <c r="I88">
        <v>1</v>
      </c>
      <c r="J88" s="21"/>
    </row>
    <row r="89" spans="1:10" x14ac:dyDescent="0.2">
      <c r="A89" s="20" t="s">
        <v>59</v>
      </c>
      <c r="B89" s="21">
        <v>46066</v>
      </c>
      <c r="C89" s="21" t="str">
        <f t="shared" si="2"/>
        <v>46066OWB</v>
      </c>
      <c r="D89">
        <v>1</v>
      </c>
      <c r="F89" s="20" t="s">
        <v>182</v>
      </c>
      <c r="G89" s="21">
        <v>46089</v>
      </c>
      <c r="H89" t="str">
        <f t="shared" si="3"/>
        <v>46089GAC</v>
      </c>
      <c r="I89">
        <v>1</v>
      </c>
      <c r="J89" s="21"/>
    </row>
    <row r="90" spans="1:10" x14ac:dyDescent="0.2">
      <c r="A90" s="20" t="s">
        <v>59</v>
      </c>
      <c r="B90" s="21">
        <v>46067</v>
      </c>
      <c r="C90" s="21" t="str">
        <f t="shared" si="2"/>
        <v>46067OWB</v>
      </c>
      <c r="D90">
        <v>1</v>
      </c>
      <c r="F90" s="20" t="s">
        <v>186</v>
      </c>
      <c r="G90" s="21">
        <v>45989</v>
      </c>
      <c r="H90" t="str">
        <f t="shared" si="3"/>
        <v>45989GAD</v>
      </c>
      <c r="I90">
        <v>1</v>
      </c>
      <c r="J90" s="21"/>
    </row>
    <row r="91" spans="1:10" x14ac:dyDescent="0.2">
      <c r="A91" s="20" t="s">
        <v>59</v>
      </c>
      <c r="B91" s="21">
        <v>46068</v>
      </c>
      <c r="C91" s="21" t="str">
        <f t="shared" si="2"/>
        <v>46068OWB</v>
      </c>
      <c r="D91">
        <v>1</v>
      </c>
      <c r="F91" s="20" t="s">
        <v>186</v>
      </c>
      <c r="G91" s="62">
        <v>45990</v>
      </c>
      <c r="H91" t="str">
        <f t="shared" si="3"/>
        <v>45990GAD</v>
      </c>
      <c r="I91">
        <v>1</v>
      </c>
      <c r="J91" s="21"/>
    </row>
    <row r="92" spans="1:10" x14ac:dyDescent="0.2">
      <c r="A92" s="20" t="s">
        <v>59</v>
      </c>
      <c r="B92" s="21">
        <v>46122</v>
      </c>
      <c r="C92" s="21" t="str">
        <f t="shared" si="2"/>
        <v>46122OWB</v>
      </c>
      <c r="D92">
        <v>1</v>
      </c>
      <c r="F92" s="20" t="s">
        <v>186</v>
      </c>
      <c r="G92" s="21">
        <v>45991</v>
      </c>
      <c r="H92" t="str">
        <f t="shared" si="3"/>
        <v>45991GAD</v>
      </c>
      <c r="I92">
        <v>1</v>
      </c>
      <c r="J92" s="21"/>
    </row>
    <row r="93" spans="1:10" x14ac:dyDescent="0.2">
      <c r="A93" s="20" t="s">
        <v>59</v>
      </c>
      <c r="B93" s="21">
        <v>46123</v>
      </c>
      <c r="C93" s="21" t="str">
        <f t="shared" si="2"/>
        <v>46123OWB</v>
      </c>
      <c r="D93">
        <v>1</v>
      </c>
      <c r="F93" s="20" t="s">
        <v>186</v>
      </c>
      <c r="G93" s="21">
        <v>45996</v>
      </c>
      <c r="H93" t="str">
        <f t="shared" si="3"/>
        <v>45996GAD</v>
      </c>
      <c r="I93">
        <v>1</v>
      </c>
      <c r="J93" s="21"/>
    </row>
    <row r="94" spans="1:10" x14ac:dyDescent="0.2">
      <c r="A94" s="20" t="s">
        <v>59</v>
      </c>
      <c r="B94" s="21">
        <v>46124</v>
      </c>
      <c r="C94" s="21" t="str">
        <f t="shared" si="2"/>
        <v>46124OWB</v>
      </c>
      <c r="D94">
        <v>1</v>
      </c>
      <c r="F94" s="20" t="s">
        <v>186</v>
      </c>
      <c r="G94" s="21">
        <v>45997</v>
      </c>
      <c r="H94" t="str">
        <f t="shared" si="3"/>
        <v>45997GAD</v>
      </c>
      <c r="I94">
        <v>1</v>
      </c>
      <c r="J94" s="21"/>
    </row>
    <row r="95" spans="1:10" x14ac:dyDescent="0.2">
      <c r="A95" s="20" t="s">
        <v>59</v>
      </c>
      <c r="B95" s="21">
        <v>46129</v>
      </c>
      <c r="C95" s="21" t="str">
        <f t="shared" si="2"/>
        <v>46129OWB</v>
      </c>
      <c r="D95">
        <v>1</v>
      </c>
      <c r="F95" s="20" t="s">
        <v>186</v>
      </c>
      <c r="G95" s="21">
        <v>45998</v>
      </c>
      <c r="H95" t="str">
        <f t="shared" si="3"/>
        <v>45998GAD</v>
      </c>
      <c r="I95">
        <v>1</v>
      </c>
      <c r="J95" s="21"/>
    </row>
    <row r="96" spans="1:10" x14ac:dyDescent="0.2">
      <c r="A96" s="20" t="s">
        <v>59</v>
      </c>
      <c r="B96" s="21">
        <v>46130</v>
      </c>
      <c r="C96" s="21" t="str">
        <f t="shared" si="2"/>
        <v>46130OWB</v>
      </c>
      <c r="D96">
        <v>1</v>
      </c>
      <c r="F96" s="20" t="s">
        <v>186</v>
      </c>
      <c r="G96" s="62">
        <v>45975</v>
      </c>
      <c r="H96" t="str">
        <f t="shared" si="3"/>
        <v>45975GAD</v>
      </c>
      <c r="I96">
        <v>1</v>
      </c>
      <c r="J96" s="21"/>
    </row>
    <row r="97" spans="1:10" x14ac:dyDescent="0.2">
      <c r="A97" s="20" t="s">
        <v>59</v>
      </c>
      <c r="B97" s="62">
        <v>46131</v>
      </c>
      <c r="C97" s="21" t="str">
        <f t="shared" si="2"/>
        <v>46131OWB</v>
      </c>
      <c r="D97">
        <v>1</v>
      </c>
      <c r="F97" s="20" t="s">
        <v>186</v>
      </c>
      <c r="G97" s="21">
        <v>46004</v>
      </c>
      <c r="H97" t="str">
        <f t="shared" si="3"/>
        <v>46004GAD</v>
      </c>
      <c r="I97">
        <v>1</v>
      </c>
      <c r="J97" s="21"/>
    </row>
    <row r="98" spans="1:10" x14ac:dyDescent="0.2">
      <c r="A98" s="20" t="s">
        <v>59</v>
      </c>
      <c r="B98" s="62">
        <v>46136</v>
      </c>
      <c r="C98" s="21" t="str">
        <f t="shared" si="2"/>
        <v>46136OWB</v>
      </c>
      <c r="D98">
        <v>1</v>
      </c>
      <c r="F98" s="20" t="s">
        <v>186</v>
      </c>
      <c r="G98" s="21">
        <v>46005</v>
      </c>
      <c r="H98" t="str">
        <f t="shared" si="3"/>
        <v>46005GAD</v>
      </c>
      <c r="I98">
        <v>1</v>
      </c>
    </row>
    <row r="99" spans="1:10" x14ac:dyDescent="0.2">
      <c r="A99" s="20" t="s">
        <v>59</v>
      </c>
      <c r="B99" s="21">
        <v>46137</v>
      </c>
      <c r="C99" s="21" t="str">
        <f t="shared" si="2"/>
        <v>46137OWB</v>
      </c>
      <c r="D99">
        <v>1</v>
      </c>
      <c r="F99" s="20" t="s">
        <v>186</v>
      </c>
      <c r="G99" s="21">
        <v>46088</v>
      </c>
      <c r="H99" t="str">
        <f t="shared" si="3"/>
        <v>46088GAD</v>
      </c>
      <c r="I99">
        <v>1</v>
      </c>
    </row>
    <row r="100" spans="1:10" x14ac:dyDescent="0.2">
      <c r="A100" s="20" t="s">
        <v>59</v>
      </c>
      <c r="B100" s="21">
        <v>46138</v>
      </c>
      <c r="C100" s="21" t="str">
        <f t="shared" si="2"/>
        <v>46138OWB</v>
      </c>
      <c r="D100">
        <v>1</v>
      </c>
      <c r="F100" s="20" t="s">
        <v>186</v>
      </c>
      <c r="G100" s="21">
        <v>46089</v>
      </c>
      <c r="H100" t="str">
        <f t="shared" si="3"/>
        <v>46089GAD</v>
      </c>
      <c r="I100">
        <v>1</v>
      </c>
      <c r="J100" s="21"/>
    </row>
    <row r="101" spans="1:10" x14ac:dyDescent="0.2">
      <c r="A101" s="20" t="s">
        <v>57</v>
      </c>
      <c r="B101" s="21">
        <v>45933</v>
      </c>
      <c r="C101" s="21" t="str">
        <f t="shared" si="2"/>
        <v>45933OWC</v>
      </c>
      <c r="D101">
        <v>1</v>
      </c>
      <c r="F101" s="20" t="s">
        <v>133</v>
      </c>
      <c r="G101" s="21">
        <v>45913</v>
      </c>
      <c r="H101" t="str">
        <f t="shared" si="3"/>
        <v>45913GRL</v>
      </c>
      <c r="I101">
        <v>1</v>
      </c>
      <c r="J101" s="21"/>
    </row>
    <row r="102" spans="1:10" x14ac:dyDescent="0.2">
      <c r="A102" s="20" t="s">
        <v>57</v>
      </c>
      <c r="B102" s="21">
        <v>45934</v>
      </c>
      <c r="C102" s="21" t="str">
        <f t="shared" si="2"/>
        <v>45934OWC</v>
      </c>
      <c r="D102">
        <v>1</v>
      </c>
      <c r="F102" s="20" t="s">
        <v>133</v>
      </c>
      <c r="G102" s="21">
        <v>45948</v>
      </c>
      <c r="H102" t="str">
        <f t="shared" si="3"/>
        <v>45948GRL</v>
      </c>
      <c r="I102">
        <v>1</v>
      </c>
      <c r="J102" s="21"/>
    </row>
    <row r="103" spans="1:10" x14ac:dyDescent="0.2">
      <c r="A103" s="20" t="s">
        <v>57</v>
      </c>
      <c r="B103" s="21">
        <v>45935</v>
      </c>
      <c r="C103" s="21" t="str">
        <f t="shared" si="2"/>
        <v>45935OWC</v>
      </c>
      <c r="D103">
        <v>1</v>
      </c>
      <c r="F103" s="20" t="s">
        <v>133</v>
      </c>
      <c r="G103" s="62">
        <v>45949</v>
      </c>
      <c r="H103" t="str">
        <f t="shared" si="3"/>
        <v>45949GRL</v>
      </c>
      <c r="I103">
        <v>1</v>
      </c>
      <c r="J103" s="21"/>
    </row>
    <row r="104" spans="1:10" x14ac:dyDescent="0.2">
      <c r="A104" s="20" t="s">
        <v>57</v>
      </c>
      <c r="B104" s="62">
        <v>45940</v>
      </c>
      <c r="C104" s="21" t="str">
        <f t="shared" si="2"/>
        <v>45940OWC</v>
      </c>
      <c r="D104">
        <v>1</v>
      </c>
      <c r="F104" s="20" t="s">
        <v>133</v>
      </c>
      <c r="G104" s="21">
        <v>45955</v>
      </c>
      <c r="H104" t="str">
        <f t="shared" si="3"/>
        <v>45955GRL</v>
      </c>
      <c r="I104">
        <v>1</v>
      </c>
      <c r="J104" s="21"/>
    </row>
    <row r="105" spans="1:10" x14ac:dyDescent="0.2">
      <c r="A105" s="20" t="s">
        <v>57</v>
      </c>
      <c r="B105" s="62">
        <v>45941</v>
      </c>
      <c r="C105" s="21" t="str">
        <f t="shared" si="2"/>
        <v>45941OWC</v>
      </c>
      <c r="D105">
        <v>1</v>
      </c>
      <c r="F105" s="20" t="s">
        <v>133</v>
      </c>
      <c r="G105" s="21">
        <v>45956</v>
      </c>
      <c r="H105" t="str">
        <f t="shared" si="3"/>
        <v>45956GRL</v>
      </c>
      <c r="I105">
        <v>1</v>
      </c>
      <c r="J105" s="21"/>
    </row>
    <row r="106" spans="1:10" x14ac:dyDescent="0.2">
      <c r="A106" s="20" t="s">
        <v>57</v>
      </c>
      <c r="B106" s="62">
        <v>45942</v>
      </c>
      <c r="C106" s="21" t="str">
        <f t="shared" si="2"/>
        <v>45942OWC</v>
      </c>
      <c r="D106">
        <v>1</v>
      </c>
      <c r="F106" s="20" t="s">
        <v>133</v>
      </c>
      <c r="G106" s="21">
        <v>45969</v>
      </c>
      <c r="H106" t="str">
        <f t="shared" si="3"/>
        <v>45969GRL</v>
      </c>
      <c r="I106">
        <v>1</v>
      </c>
      <c r="J106" s="21"/>
    </row>
    <row r="107" spans="1:10" x14ac:dyDescent="0.2">
      <c r="A107" s="20" t="s">
        <v>57</v>
      </c>
      <c r="B107" s="21">
        <v>45947</v>
      </c>
      <c r="C107" s="21" t="str">
        <f t="shared" si="2"/>
        <v>45947OWC</v>
      </c>
      <c r="D107">
        <v>1</v>
      </c>
      <c r="F107" s="20" t="s">
        <v>133</v>
      </c>
      <c r="G107" s="21">
        <v>45962</v>
      </c>
      <c r="H107" t="str">
        <f t="shared" si="3"/>
        <v>45962GRL</v>
      </c>
      <c r="I107">
        <v>1</v>
      </c>
      <c r="J107" s="21"/>
    </row>
    <row r="108" spans="1:10" x14ac:dyDescent="0.2">
      <c r="A108" s="20" t="s">
        <v>57</v>
      </c>
      <c r="B108" s="21">
        <v>45948</v>
      </c>
      <c r="C108" s="21" t="str">
        <f t="shared" si="2"/>
        <v>45948OWC</v>
      </c>
      <c r="D108">
        <v>1</v>
      </c>
      <c r="F108" s="20" t="s">
        <v>133</v>
      </c>
      <c r="G108" s="21">
        <v>45963</v>
      </c>
      <c r="H108" t="str">
        <f t="shared" si="3"/>
        <v>45963GRL</v>
      </c>
      <c r="I108">
        <v>1</v>
      </c>
      <c r="J108" s="21"/>
    </row>
    <row r="109" spans="1:10" x14ac:dyDescent="0.2">
      <c r="A109" s="20" t="s">
        <v>57</v>
      </c>
      <c r="B109" s="21">
        <v>45949</v>
      </c>
      <c r="C109" s="21" t="str">
        <f t="shared" si="2"/>
        <v>45949OWC</v>
      </c>
      <c r="D109">
        <v>1</v>
      </c>
      <c r="F109" s="20" t="s">
        <v>137</v>
      </c>
      <c r="G109" s="21">
        <v>45913</v>
      </c>
      <c r="H109" t="str">
        <f t="shared" si="3"/>
        <v>45913GR2</v>
      </c>
      <c r="I109">
        <v>1</v>
      </c>
      <c r="J109" s="21"/>
    </row>
    <row r="110" spans="1:10" x14ac:dyDescent="0.2">
      <c r="A110" s="20" t="s">
        <v>57</v>
      </c>
      <c r="B110" s="21">
        <v>46010</v>
      </c>
      <c r="C110" s="21" t="str">
        <f t="shared" si="2"/>
        <v>46010OWC</v>
      </c>
      <c r="D110">
        <v>1</v>
      </c>
      <c r="F110" s="20" t="s">
        <v>137</v>
      </c>
      <c r="G110" s="21">
        <v>45948</v>
      </c>
      <c r="H110" t="str">
        <f t="shared" si="3"/>
        <v>45948GR2</v>
      </c>
      <c r="I110">
        <v>1</v>
      </c>
    </row>
    <row r="111" spans="1:10" x14ac:dyDescent="0.2">
      <c r="A111" s="20" t="s">
        <v>57</v>
      </c>
      <c r="B111" s="62">
        <v>46011</v>
      </c>
      <c r="C111" s="21" t="str">
        <f t="shared" si="2"/>
        <v>46011OWC</v>
      </c>
      <c r="D111">
        <v>1</v>
      </c>
      <c r="F111" s="20" t="s">
        <v>137</v>
      </c>
      <c r="G111" s="62">
        <v>45949</v>
      </c>
      <c r="H111" t="str">
        <f t="shared" si="3"/>
        <v>45949GR2</v>
      </c>
      <c r="I111">
        <v>1</v>
      </c>
    </row>
    <row r="112" spans="1:10" x14ac:dyDescent="0.2">
      <c r="A112" s="20" t="s">
        <v>57</v>
      </c>
      <c r="B112" s="62">
        <v>46012</v>
      </c>
      <c r="C112" s="21" t="str">
        <f t="shared" si="2"/>
        <v>46012OWC</v>
      </c>
      <c r="D112">
        <v>1</v>
      </c>
      <c r="F112" s="20" t="s">
        <v>137</v>
      </c>
      <c r="G112" s="21">
        <v>45955</v>
      </c>
      <c r="H112" t="str">
        <f t="shared" si="3"/>
        <v>45955GR2</v>
      </c>
      <c r="I112">
        <v>1</v>
      </c>
      <c r="J112" s="21"/>
    </row>
    <row r="113" spans="1:10" x14ac:dyDescent="0.2">
      <c r="A113" s="20" t="s">
        <v>57</v>
      </c>
      <c r="B113" s="62">
        <v>46017</v>
      </c>
      <c r="C113" s="21" t="str">
        <f t="shared" si="2"/>
        <v>46017OWC</v>
      </c>
      <c r="D113">
        <v>1</v>
      </c>
      <c r="F113" s="20" t="s">
        <v>137</v>
      </c>
      <c r="G113" s="21">
        <v>45956</v>
      </c>
      <c r="H113" t="str">
        <f t="shared" si="3"/>
        <v>45956GR2</v>
      </c>
      <c r="I113">
        <v>1</v>
      </c>
      <c r="J113" s="21"/>
    </row>
    <row r="114" spans="1:10" x14ac:dyDescent="0.2">
      <c r="A114" s="20" t="s">
        <v>57</v>
      </c>
      <c r="B114" s="21">
        <v>46018</v>
      </c>
      <c r="C114" s="21" t="str">
        <f t="shared" si="2"/>
        <v>46018OWC</v>
      </c>
      <c r="D114">
        <v>1</v>
      </c>
      <c r="F114" s="20" t="s">
        <v>137</v>
      </c>
      <c r="G114" s="21">
        <v>45969</v>
      </c>
      <c r="H114" t="str">
        <f t="shared" si="3"/>
        <v>45969GR2</v>
      </c>
      <c r="I114">
        <v>1</v>
      </c>
      <c r="J114" s="21"/>
    </row>
    <row r="115" spans="1:10" x14ac:dyDescent="0.2">
      <c r="A115" s="20" t="s">
        <v>57</v>
      </c>
      <c r="B115" s="21">
        <v>46019</v>
      </c>
      <c r="C115" s="21" t="str">
        <f t="shared" si="2"/>
        <v>46019OWC</v>
      </c>
      <c r="D115">
        <v>1</v>
      </c>
      <c r="F115" s="20" t="s">
        <v>137</v>
      </c>
      <c r="G115" s="21">
        <v>45962</v>
      </c>
      <c r="H115" t="str">
        <f t="shared" si="3"/>
        <v>45962GR2</v>
      </c>
      <c r="I115">
        <v>1</v>
      </c>
      <c r="J115" s="21"/>
    </row>
    <row r="116" spans="1:10" x14ac:dyDescent="0.2">
      <c r="A116" s="20" t="s">
        <v>57</v>
      </c>
      <c r="B116" s="21">
        <v>46024</v>
      </c>
      <c r="C116" s="21" t="str">
        <f t="shared" si="2"/>
        <v>46024OWC</v>
      </c>
      <c r="D116">
        <v>1</v>
      </c>
      <c r="F116" s="20" t="s">
        <v>137</v>
      </c>
      <c r="G116" s="21">
        <v>45963</v>
      </c>
      <c r="H116" t="str">
        <f t="shared" si="3"/>
        <v>45963GR2</v>
      </c>
      <c r="I116">
        <v>1</v>
      </c>
      <c r="J116" s="21"/>
    </row>
    <row r="117" spans="1:10" x14ac:dyDescent="0.2">
      <c r="A117" s="20" t="s">
        <v>57</v>
      </c>
      <c r="B117" s="21">
        <v>46025</v>
      </c>
      <c r="C117" s="21" t="str">
        <f t="shared" si="2"/>
        <v>46025OWC</v>
      </c>
      <c r="D117">
        <v>1</v>
      </c>
      <c r="F117" s="20" t="s">
        <v>139</v>
      </c>
      <c r="G117" s="21">
        <v>45913</v>
      </c>
      <c r="H117" t="str">
        <f t="shared" si="3"/>
        <v>45913GR3</v>
      </c>
      <c r="I117">
        <v>1</v>
      </c>
      <c r="J117" s="21"/>
    </row>
    <row r="118" spans="1:10" x14ac:dyDescent="0.2">
      <c r="A118" s="20" t="s">
        <v>57</v>
      </c>
      <c r="B118" s="62">
        <v>46026</v>
      </c>
      <c r="C118" s="21" t="str">
        <f t="shared" si="2"/>
        <v>46026OWC</v>
      </c>
      <c r="D118">
        <v>1</v>
      </c>
      <c r="F118" s="20" t="s">
        <v>139</v>
      </c>
      <c r="G118" s="21">
        <v>45948</v>
      </c>
      <c r="H118" t="str">
        <f t="shared" si="3"/>
        <v>45948GR3</v>
      </c>
      <c r="I118">
        <v>1</v>
      </c>
      <c r="J118" s="21"/>
    </row>
    <row r="119" spans="1:10" x14ac:dyDescent="0.2">
      <c r="A119" s="20" t="s">
        <v>57</v>
      </c>
      <c r="B119" s="62">
        <v>46052</v>
      </c>
      <c r="C119" s="21" t="str">
        <f t="shared" si="2"/>
        <v>46052OWC</v>
      </c>
      <c r="D119">
        <v>1</v>
      </c>
      <c r="F119" s="20" t="s">
        <v>139</v>
      </c>
      <c r="G119" s="62">
        <v>45949</v>
      </c>
      <c r="H119" t="str">
        <f t="shared" si="3"/>
        <v>45949GR3</v>
      </c>
      <c r="I119">
        <v>1</v>
      </c>
      <c r="J119" s="21"/>
    </row>
    <row r="120" spans="1:10" x14ac:dyDescent="0.2">
      <c r="A120" s="20" t="s">
        <v>57</v>
      </c>
      <c r="B120" s="62">
        <v>46053</v>
      </c>
      <c r="C120" s="21" t="str">
        <f t="shared" si="2"/>
        <v>46053OWC</v>
      </c>
      <c r="D120">
        <v>1</v>
      </c>
      <c r="F120" s="20" t="s">
        <v>139</v>
      </c>
      <c r="G120" s="21">
        <v>45955</v>
      </c>
      <c r="H120" t="str">
        <f t="shared" si="3"/>
        <v>45955GR3</v>
      </c>
      <c r="I120">
        <v>1</v>
      </c>
      <c r="J120" s="21"/>
    </row>
    <row r="121" spans="1:10" x14ac:dyDescent="0.2">
      <c r="A121" s="20" t="s">
        <v>57</v>
      </c>
      <c r="B121" s="21">
        <v>46054</v>
      </c>
      <c r="C121" s="21" t="str">
        <f t="shared" si="2"/>
        <v>46054OWC</v>
      </c>
      <c r="D121">
        <v>1</v>
      </c>
      <c r="F121" s="20" t="s">
        <v>139</v>
      </c>
      <c r="G121" s="21">
        <v>45956</v>
      </c>
      <c r="H121" t="str">
        <f t="shared" si="3"/>
        <v>45956GR3</v>
      </c>
      <c r="I121">
        <v>1</v>
      </c>
      <c r="J121" s="21"/>
    </row>
    <row r="122" spans="1:10" x14ac:dyDescent="0.2">
      <c r="A122" s="20" t="s">
        <v>57</v>
      </c>
      <c r="B122" s="21">
        <v>46059</v>
      </c>
      <c r="C122" s="21" t="str">
        <f t="shared" si="2"/>
        <v>46059OWC</v>
      </c>
      <c r="D122">
        <v>1</v>
      </c>
      <c r="F122" s="20" t="s">
        <v>139</v>
      </c>
      <c r="G122" s="21">
        <v>45969</v>
      </c>
      <c r="H122" t="str">
        <f t="shared" si="3"/>
        <v>45969GR3</v>
      </c>
      <c r="I122">
        <v>1</v>
      </c>
    </row>
    <row r="123" spans="1:10" x14ac:dyDescent="0.2">
      <c r="A123" s="20" t="s">
        <v>57</v>
      </c>
      <c r="B123" s="21">
        <v>46060</v>
      </c>
      <c r="C123" s="21" t="str">
        <f t="shared" si="2"/>
        <v>46060OWC</v>
      </c>
      <c r="D123">
        <v>1</v>
      </c>
      <c r="F123" s="20" t="s">
        <v>139</v>
      </c>
      <c r="G123" s="21">
        <v>45962</v>
      </c>
      <c r="H123" t="str">
        <f t="shared" si="3"/>
        <v>45962GR3</v>
      </c>
      <c r="I123">
        <v>1</v>
      </c>
    </row>
    <row r="124" spans="1:10" x14ac:dyDescent="0.2">
      <c r="A124" s="20" t="s">
        <v>57</v>
      </c>
      <c r="B124" s="21">
        <v>46061</v>
      </c>
      <c r="C124" s="21" t="str">
        <f t="shared" si="2"/>
        <v>46061OWC</v>
      </c>
      <c r="D124">
        <v>1</v>
      </c>
      <c r="F124" s="20" t="s">
        <v>139</v>
      </c>
      <c r="G124" s="21">
        <v>45963</v>
      </c>
      <c r="H124" t="str">
        <f t="shared" si="3"/>
        <v>45963GR3</v>
      </c>
      <c r="I124">
        <v>1</v>
      </c>
      <c r="J124" s="21"/>
    </row>
    <row r="125" spans="1:10" x14ac:dyDescent="0.2">
      <c r="A125" s="20" t="s">
        <v>57</v>
      </c>
      <c r="B125" s="21">
        <v>46066</v>
      </c>
      <c r="C125" s="21" t="str">
        <f t="shared" si="2"/>
        <v>46066OWC</v>
      </c>
      <c r="D125">
        <v>1</v>
      </c>
      <c r="F125" s="20" t="s">
        <v>250</v>
      </c>
      <c r="G125" s="21">
        <v>45913</v>
      </c>
      <c r="H125" t="str">
        <f t="shared" si="3"/>
        <v>45913GRF</v>
      </c>
      <c r="I125">
        <v>1</v>
      </c>
      <c r="J125" s="21"/>
    </row>
    <row r="126" spans="1:10" x14ac:dyDescent="0.2">
      <c r="A126" s="20" t="s">
        <v>57</v>
      </c>
      <c r="B126" s="21">
        <v>46067</v>
      </c>
      <c r="C126" s="21" t="str">
        <f t="shared" si="2"/>
        <v>46067OWC</v>
      </c>
      <c r="D126">
        <v>1</v>
      </c>
      <c r="F126" s="20" t="s">
        <v>250</v>
      </c>
      <c r="G126" s="21">
        <v>45948</v>
      </c>
      <c r="H126" t="str">
        <f t="shared" si="3"/>
        <v>45948GRF</v>
      </c>
      <c r="I126">
        <v>1</v>
      </c>
      <c r="J126" s="21"/>
    </row>
    <row r="127" spans="1:10" x14ac:dyDescent="0.2">
      <c r="A127" s="20" t="s">
        <v>57</v>
      </c>
      <c r="B127" s="21">
        <v>46068</v>
      </c>
      <c r="C127" s="21" t="str">
        <f t="shared" si="2"/>
        <v>46068OWC</v>
      </c>
      <c r="D127">
        <v>1</v>
      </c>
      <c r="F127" s="20" t="s">
        <v>250</v>
      </c>
      <c r="G127" s="62">
        <v>45949</v>
      </c>
      <c r="H127" t="str">
        <f t="shared" si="3"/>
        <v>45949GRF</v>
      </c>
      <c r="I127">
        <v>1</v>
      </c>
      <c r="J127" s="21"/>
    </row>
    <row r="128" spans="1:10" x14ac:dyDescent="0.2">
      <c r="A128" s="20" t="s">
        <v>57</v>
      </c>
      <c r="B128" s="21">
        <v>46122</v>
      </c>
      <c r="C128" s="21" t="str">
        <f t="shared" si="2"/>
        <v>46122OWC</v>
      </c>
      <c r="D128">
        <v>1</v>
      </c>
      <c r="F128" s="20" t="s">
        <v>250</v>
      </c>
      <c r="G128" s="21">
        <v>45955</v>
      </c>
      <c r="H128" t="str">
        <f t="shared" si="3"/>
        <v>45955GRF</v>
      </c>
      <c r="I128">
        <v>1</v>
      </c>
      <c r="J128" s="21"/>
    </row>
    <row r="129" spans="1:10" x14ac:dyDescent="0.2">
      <c r="A129" s="20" t="s">
        <v>57</v>
      </c>
      <c r="B129" s="21">
        <v>46123</v>
      </c>
      <c r="C129" s="21" t="str">
        <f t="shared" si="2"/>
        <v>46123OWC</v>
      </c>
      <c r="D129">
        <v>1</v>
      </c>
      <c r="F129" s="20" t="s">
        <v>250</v>
      </c>
      <c r="G129" s="21">
        <v>45956</v>
      </c>
      <c r="H129" t="str">
        <f t="shared" si="3"/>
        <v>45956GRF</v>
      </c>
      <c r="I129">
        <v>1</v>
      </c>
      <c r="J129" s="21"/>
    </row>
    <row r="130" spans="1:10" x14ac:dyDescent="0.2">
      <c r="A130" s="20" t="s">
        <v>57</v>
      </c>
      <c r="B130" s="21">
        <v>46124</v>
      </c>
      <c r="C130" s="21" t="str">
        <f t="shared" si="2"/>
        <v>46124OWC</v>
      </c>
      <c r="D130">
        <v>1</v>
      </c>
      <c r="F130" s="20" t="s">
        <v>250</v>
      </c>
      <c r="G130" s="21">
        <v>45969</v>
      </c>
      <c r="H130" t="str">
        <f t="shared" si="3"/>
        <v>45969GRF</v>
      </c>
      <c r="I130">
        <v>1</v>
      </c>
    </row>
    <row r="131" spans="1:10" x14ac:dyDescent="0.2">
      <c r="A131" s="20" t="s">
        <v>57</v>
      </c>
      <c r="B131" s="21">
        <v>46129</v>
      </c>
      <c r="C131" s="21" t="str">
        <f t="shared" si="2"/>
        <v>46129OWC</v>
      </c>
      <c r="D131">
        <v>1</v>
      </c>
      <c r="F131" s="20" t="s">
        <v>250</v>
      </c>
      <c r="G131" s="21">
        <v>45962</v>
      </c>
      <c r="H131" t="str">
        <f t="shared" si="3"/>
        <v>45962GRF</v>
      </c>
      <c r="I131">
        <v>1</v>
      </c>
    </row>
    <row r="132" spans="1:10" x14ac:dyDescent="0.2">
      <c r="A132" s="20" t="s">
        <v>57</v>
      </c>
      <c r="B132" s="21">
        <v>46130</v>
      </c>
      <c r="C132" s="21" t="str">
        <f t="shared" ref="C132:C195" si="4">B132&amp;A132</f>
        <v>46130OWC</v>
      </c>
      <c r="D132">
        <v>1</v>
      </c>
      <c r="F132" s="20" t="s">
        <v>250</v>
      </c>
      <c r="G132" s="21">
        <v>45963</v>
      </c>
      <c r="H132" t="str">
        <f t="shared" ref="H132:H195" si="5">G132&amp;F132</f>
        <v>45963GRF</v>
      </c>
      <c r="I132">
        <v>1</v>
      </c>
      <c r="J132" s="21"/>
    </row>
    <row r="133" spans="1:10" x14ac:dyDescent="0.2">
      <c r="A133" s="20" t="s">
        <v>57</v>
      </c>
      <c r="B133" s="62">
        <v>46131</v>
      </c>
      <c r="C133" s="21" t="str">
        <f t="shared" si="4"/>
        <v>46131OWC</v>
      </c>
      <c r="D133">
        <v>1</v>
      </c>
      <c r="F133" s="20" t="s">
        <v>250</v>
      </c>
      <c r="G133" s="21">
        <v>45913</v>
      </c>
      <c r="H133" t="str">
        <f t="shared" si="5"/>
        <v>45913GRF</v>
      </c>
      <c r="I133">
        <v>1</v>
      </c>
      <c r="J133" s="21"/>
    </row>
    <row r="134" spans="1:10" x14ac:dyDescent="0.2">
      <c r="A134" s="20" t="s">
        <v>57</v>
      </c>
      <c r="B134" s="62">
        <v>46136</v>
      </c>
      <c r="C134" s="21" t="str">
        <f t="shared" si="4"/>
        <v>46136OWC</v>
      </c>
      <c r="D134">
        <v>1</v>
      </c>
      <c r="F134" s="20" t="s">
        <v>250</v>
      </c>
      <c r="G134" s="21">
        <v>45948</v>
      </c>
      <c r="H134" t="str">
        <f t="shared" si="5"/>
        <v>45948GRF</v>
      </c>
      <c r="I134">
        <v>1</v>
      </c>
      <c r="J134" s="21"/>
    </row>
    <row r="135" spans="1:10" x14ac:dyDescent="0.2">
      <c r="A135" s="20" t="s">
        <v>57</v>
      </c>
      <c r="B135" s="21">
        <v>46137</v>
      </c>
      <c r="C135" s="21" t="str">
        <f t="shared" si="4"/>
        <v>46137OWC</v>
      </c>
      <c r="D135">
        <v>1</v>
      </c>
      <c r="F135" s="20" t="s">
        <v>250</v>
      </c>
      <c r="G135" s="62">
        <v>45949</v>
      </c>
      <c r="H135" t="str">
        <f t="shared" si="5"/>
        <v>45949GRF</v>
      </c>
      <c r="I135">
        <v>1</v>
      </c>
      <c r="J135" s="21"/>
    </row>
    <row r="136" spans="1:10" x14ac:dyDescent="0.2">
      <c r="A136" s="20" t="s">
        <v>57</v>
      </c>
      <c r="B136" s="21">
        <v>46138</v>
      </c>
      <c r="C136" s="21" t="str">
        <f t="shared" si="4"/>
        <v>46138OWC</v>
      </c>
      <c r="D136">
        <v>1</v>
      </c>
      <c r="F136" s="20" t="s">
        <v>250</v>
      </c>
      <c r="G136" s="21">
        <v>45955</v>
      </c>
      <c r="H136" t="str">
        <f t="shared" si="5"/>
        <v>45955GRF</v>
      </c>
      <c r="I136">
        <v>1</v>
      </c>
      <c r="J136" s="21"/>
    </row>
    <row r="137" spans="1:10" x14ac:dyDescent="0.2">
      <c r="A137" s="20" t="s">
        <v>63</v>
      </c>
      <c r="B137" s="21">
        <v>45933</v>
      </c>
      <c r="C137" s="21" t="str">
        <f t="shared" si="4"/>
        <v>45933OWD</v>
      </c>
      <c r="D137">
        <v>1</v>
      </c>
      <c r="F137" s="20" t="s">
        <v>250</v>
      </c>
      <c r="G137" s="21">
        <v>45956</v>
      </c>
      <c r="H137" t="str">
        <f t="shared" si="5"/>
        <v>45956GRF</v>
      </c>
      <c r="I137">
        <v>1</v>
      </c>
      <c r="J137" s="21"/>
    </row>
    <row r="138" spans="1:10" x14ac:dyDescent="0.2">
      <c r="A138" s="20" t="s">
        <v>63</v>
      </c>
      <c r="B138" s="21">
        <v>45934</v>
      </c>
      <c r="C138" s="21" t="str">
        <f t="shared" si="4"/>
        <v>45934OWD</v>
      </c>
      <c r="D138">
        <v>1</v>
      </c>
      <c r="F138" s="20" t="s">
        <v>250</v>
      </c>
      <c r="G138" s="21">
        <v>45969</v>
      </c>
      <c r="H138" t="str">
        <f t="shared" si="5"/>
        <v>45969GRF</v>
      </c>
      <c r="I138">
        <v>1</v>
      </c>
      <c r="J138" s="21"/>
    </row>
    <row r="139" spans="1:10" x14ac:dyDescent="0.2">
      <c r="A139" s="20" t="s">
        <v>63</v>
      </c>
      <c r="B139" s="21">
        <v>45935</v>
      </c>
      <c r="C139" s="21" t="str">
        <f t="shared" si="4"/>
        <v>45935OWD</v>
      </c>
      <c r="D139">
        <v>1</v>
      </c>
      <c r="F139" s="20" t="s">
        <v>250</v>
      </c>
      <c r="G139" s="21">
        <v>45962</v>
      </c>
      <c r="H139" t="str">
        <f t="shared" si="5"/>
        <v>45962GRF</v>
      </c>
      <c r="I139">
        <v>1</v>
      </c>
      <c r="J139" s="21"/>
    </row>
    <row r="140" spans="1:10" x14ac:dyDescent="0.2">
      <c r="A140" s="20" t="s">
        <v>63</v>
      </c>
      <c r="B140" s="62">
        <v>45940</v>
      </c>
      <c r="C140" s="21" t="str">
        <f t="shared" si="4"/>
        <v>45940OWD</v>
      </c>
      <c r="D140">
        <v>1</v>
      </c>
      <c r="F140" s="20" t="s">
        <v>250</v>
      </c>
      <c r="G140" s="21">
        <v>45963</v>
      </c>
      <c r="H140" t="str">
        <f t="shared" si="5"/>
        <v>45963GRF</v>
      </c>
      <c r="I140">
        <v>1</v>
      </c>
      <c r="J140" s="21"/>
    </row>
    <row r="141" spans="1:10" x14ac:dyDescent="0.2">
      <c r="A141" s="20" t="s">
        <v>63</v>
      </c>
      <c r="B141" s="62">
        <v>45941</v>
      </c>
      <c r="C141" s="21" t="str">
        <f t="shared" si="4"/>
        <v>45941OWD</v>
      </c>
      <c r="D141">
        <v>1</v>
      </c>
      <c r="F141" s="20" t="s">
        <v>297</v>
      </c>
      <c r="G141" s="21">
        <v>45913</v>
      </c>
      <c r="H141" t="str">
        <f t="shared" si="5"/>
        <v>45913GGB</v>
      </c>
      <c r="I141">
        <v>1</v>
      </c>
      <c r="J141" s="21"/>
    </row>
    <row r="142" spans="1:10" x14ac:dyDescent="0.2">
      <c r="A142" s="20" t="s">
        <v>63</v>
      </c>
      <c r="B142" s="62">
        <v>45942</v>
      </c>
      <c r="C142" s="21" t="str">
        <f t="shared" si="4"/>
        <v>45942OWD</v>
      </c>
      <c r="D142">
        <v>1</v>
      </c>
      <c r="F142" s="20" t="s">
        <v>297</v>
      </c>
      <c r="G142" s="21">
        <v>45948</v>
      </c>
      <c r="H142" t="str">
        <f t="shared" si="5"/>
        <v>45948GGB</v>
      </c>
      <c r="I142">
        <v>1</v>
      </c>
      <c r="J142" s="21"/>
    </row>
    <row r="143" spans="1:10" x14ac:dyDescent="0.2">
      <c r="A143" s="20" t="s">
        <v>63</v>
      </c>
      <c r="B143" s="21">
        <v>45947</v>
      </c>
      <c r="C143" s="21" t="str">
        <f t="shared" si="4"/>
        <v>45947OWD</v>
      </c>
      <c r="D143">
        <v>1</v>
      </c>
      <c r="F143" s="20" t="s">
        <v>297</v>
      </c>
      <c r="G143" s="62">
        <v>45949</v>
      </c>
      <c r="H143" t="str">
        <f t="shared" si="5"/>
        <v>45949GGB</v>
      </c>
      <c r="I143">
        <v>1</v>
      </c>
      <c r="J143" s="21"/>
    </row>
    <row r="144" spans="1:10" x14ac:dyDescent="0.2">
      <c r="A144" s="20" t="s">
        <v>63</v>
      </c>
      <c r="B144" s="21">
        <v>45948</v>
      </c>
      <c r="C144" s="21" t="str">
        <f t="shared" si="4"/>
        <v>45948OWD</v>
      </c>
      <c r="D144">
        <v>1</v>
      </c>
      <c r="F144" s="20" t="s">
        <v>297</v>
      </c>
      <c r="G144" s="21">
        <v>45955</v>
      </c>
      <c r="H144" t="str">
        <f t="shared" si="5"/>
        <v>45955GGB</v>
      </c>
      <c r="I144">
        <v>1</v>
      </c>
      <c r="J144" s="21"/>
    </row>
    <row r="145" spans="1:10" x14ac:dyDescent="0.2">
      <c r="A145" s="20" t="s">
        <v>63</v>
      </c>
      <c r="B145" s="21">
        <v>45949</v>
      </c>
      <c r="C145" s="21" t="str">
        <f t="shared" si="4"/>
        <v>45949OWD</v>
      </c>
      <c r="D145">
        <v>1</v>
      </c>
      <c r="F145" s="20" t="s">
        <v>297</v>
      </c>
      <c r="G145" s="21">
        <v>45956</v>
      </c>
      <c r="H145" t="str">
        <f t="shared" si="5"/>
        <v>45956GGB</v>
      </c>
      <c r="I145">
        <v>1</v>
      </c>
      <c r="J145" s="21"/>
    </row>
    <row r="146" spans="1:10" x14ac:dyDescent="0.2">
      <c r="A146" s="20" t="s">
        <v>63</v>
      </c>
      <c r="B146" s="21">
        <v>46010</v>
      </c>
      <c r="C146" s="21" t="str">
        <f t="shared" si="4"/>
        <v>46010OWD</v>
      </c>
      <c r="D146">
        <v>1</v>
      </c>
      <c r="F146" s="20" t="s">
        <v>297</v>
      </c>
      <c r="G146" s="21">
        <v>45969</v>
      </c>
      <c r="H146" t="str">
        <f t="shared" si="5"/>
        <v>45969GGB</v>
      </c>
      <c r="I146">
        <v>1</v>
      </c>
      <c r="J146" s="21"/>
    </row>
    <row r="147" spans="1:10" x14ac:dyDescent="0.2">
      <c r="A147" s="20" t="s">
        <v>63</v>
      </c>
      <c r="B147" s="62">
        <v>46011</v>
      </c>
      <c r="C147" s="21" t="str">
        <f t="shared" si="4"/>
        <v>46011OWD</v>
      </c>
      <c r="D147">
        <v>1</v>
      </c>
      <c r="F147" s="20" t="s">
        <v>297</v>
      </c>
      <c r="G147" s="21">
        <v>45962</v>
      </c>
      <c r="H147" t="str">
        <f t="shared" si="5"/>
        <v>45962GGB</v>
      </c>
      <c r="I147">
        <v>1</v>
      </c>
      <c r="J147" s="21"/>
    </row>
    <row r="148" spans="1:10" x14ac:dyDescent="0.2">
      <c r="A148" s="20" t="s">
        <v>63</v>
      </c>
      <c r="B148" s="62">
        <v>46012</v>
      </c>
      <c r="C148" s="21" t="str">
        <f t="shared" si="4"/>
        <v>46012OWD</v>
      </c>
      <c r="D148">
        <v>1</v>
      </c>
      <c r="F148" s="20" t="s">
        <v>297</v>
      </c>
      <c r="G148" s="21">
        <v>45963</v>
      </c>
      <c r="H148" t="str">
        <f t="shared" si="5"/>
        <v>45963GGB</v>
      </c>
      <c r="I148">
        <v>1</v>
      </c>
    </row>
    <row r="149" spans="1:10" x14ac:dyDescent="0.2">
      <c r="A149" s="20" t="s">
        <v>63</v>
      </c>
      <c r="B149" s="62">
        <v>46017</v>
      </c>
      <c r="C149" s="21" t="str">
        <f t="shared" si="4"/>
        <v>46017OWD</v>
      </c>
      <c r="D149">
        <v>1</v>
      </c>
      <c r="F149" s="20" t="s">
        <v>297</v>
      </c>
      <c r="G149" s="21">
        <v>45913</v>
      </c>
      <c r="H149" t="str">
        <f t="shared" si="5"/>
        <v>45913GGB</v>
      </c>
      <c r="I149">
        <v>1</v>
      </c>
    </row>
    <row r="150" spans="1:10" x14ac:dyDescent="0.2">
      <c r="A150" s="20" t="s">
        <v>63</v>
      </c>
      <c r="B150" s="21">
        <v>46018</v>
      </c>
      <c r="C150" s="21" t="str">
        <f t="shared" si="4"/>
        <v>46018OWD</v>
      </c>
      <c r="D150">
        <v>1</v>
      </c>
      <c r="F150" s="20" t="s">
        <v>297</v>
      </c>
      <c r="G150" s="21">
        <v>45948</v>
      </c>
      <c r="H150" t="str">
        <f t="shared" si="5"/>
        <v>45948GGB</v>
      </c>
      <c r="I150">
        <v>1</v>
      </c>
      <c r="J150" s="21"/>
    </row>
    <row r="151" spans="1:10" x14ac:dyDescent="0.2">
      <c r="A151" s="20" t="s">
        <v>63</v>
      </c>
      <c r="B151" s="21">
        <v>46019</v>
      </c>
      <c r="C151" s="21" t="str">
        <f t="shared" si="4"/>
        <v>46019OWD</v>
      </c>
      <c r="D151">
        <v>1</v>
      </c>
      <c r="F151" s="20" t="s">
        <v>297</v>
      </c>
      <c r="G151" s="62">
        <v>45949</v>
      </c>
      <c r="H151" t="str">
        <f t="shared" si="5"/>
        <v>45949GGB</v>
      </c>
      <c r="I151">
        <v>1</v>
      </c>
      <c r="J151" s="21"/>
    </row>
    <row r="152" spans="1:10" x14ac:dyDescent="0.2">
      <c r="A152" s="20" t="s">
        <v>63</v>
      </c>
      <c r="B152" s="21">
        <v>46024</v>
      </c>
      <c r="C152" s="21" t="str">
        <f t="shared" si="4"/>
        <v>46024OWD</v>
      </c>
      <c r="D152">
        <v>1</v>
      </c>
      <c r="F152" s="20" t="s">
        <v>297</v>
      </c>
      <c r="G152" s="21">
        <v>45955</v>
      </c>
      <c r="H152" t="str">
        <f t="shared" si="5"/>
        <v>45955GGB</v>
      </c>
      <c r="I152">
        <v>1</v>
      </c>
      <c r="J152" s="21"/>
    </row>
    <row r="153" spans="1:10" x14ac:dyDescent="0.2">
      <c r="A153" s="20" t="s">
        <v>63</v>
      </c>
      <c r="B153" s="21">
        <v>46025</v>
      </c>
      <c r="C153" s="21" t="str">
        <f t="shared" si="4"/>
        <v>46025OWD</v>
      </c>
      <c r="D153">
        <v>1</v>
      </c>
      <c r="F153" s="20" t="s">
        <v>297</v>
      </c>
      <c r="G153" s="21">
        <v>45956</v>
      </c>
      <c r="H153" t="str">
        <f t="shared" si="5"/>
        <v>45956GGB</v>
      </c>
      <c r="I153">
        <v>1</v>
      </c>
      <c r="J153" s="21"/>
    </row>
    <row r="154" spans="1:10" x14ac:dyDescent="0.2">
      <c r="A154" s="20" t="s">
        <v>63</v>
      </c>
      <c r="B154" s="62">
        <v>46026</v>
      </c>
      <c r="C154" s="21" t="str">
        <f t="shared" si="4"/>
        <v>46026OWD</v>
      </c>
      <c r="D154">
        <v>1</v>
      </c>
      <c r="F154" s="20" t="s">
        <v>297</v>
      </c>
      <c r="G154" s="21">
        <v>45969</v>
      </c>
      <c r="H154" t="str">
        <f t="shared" si="5"/>
        <v>45969GGB</v>
      </c>
      <c r="I154">
        <v>1</v>
      </c>
      <c r="J154" s="21"/>
    </row>
    <row r="155" spans="1:10" x14ac:dyDescent="0.2">
      <c r="A155" s="20" t="s">
        <v>63</v>
      </c>
      <c r="B155" s="62">
        <v>46052</v>
      </c>
      <c r="C155" s="21" t="str">
        <f t="shared" si="4"/>
        <v>46052OWD</v>
      </c>
      <c r="D155">
        <v>1</v>
      </c>
      <c r="F155" s="20" t="s">
        <v>297</v>
      </c>
      <c r="G155" s="21">
        <v>45962</v>
      </c>
      <c r="H155" t="str">
        <f t="shared" si="5"/>
        <v>45962GGB</v>
      </c>
      <c r="I155">
        <v>1</v>
      </c>
      <c r="J155" s="21"/>
    </row>
    <row r="156" spans="1:10" x14ac:dyDescent="0.2">
      <c r="A156" s="20" t="s">
        <v>63</v>
      </c>
      <c r="B156" s="62">
        <v>46053</v>
      </c>
      <c r="C156" s="21" t="str">
        <f t="shared" si="4"/>
        <v>46053OWD</v>
      </c>
      <c r="D156">
        <v>1</v>
      </c>
      <c r="F156" s="20" t="s">
        <v>297</v>
      </c>
      <c r="G156" s="21">
        <v>45963</v>
      </c>
      <c r="H156" t="str">
        <f t="shared" si="5"/>
        <v>45963GGB</v>
      </c>
      <c r="I156">
        <v>1</v>
      </c>
    </row>
    <row r="157" spans="1:10" x14ac:dyDescent="0.2">
      <c r="A157" s="20" t="s">
        <v>63</v>
      </c>
      <c r="B157" s="21">
        <v>46054</v>
      </c>
      <c r="C157" s="21" t="str">
        <f t="shared" si="4"/>
        <v>46054OWD</v>
      </c>
      <c r="D157">
        <v>1</v>
      </c>
      <c r="F157" s="20" t="s">
        <v>298</v>
      </c>
      <c r="G157" s="21">
        <v>45913</v>
      </c>
      <c r="H157" t="str">
        <f t="shared" si="5"/>
        <v>45913GKB</v>
      </c>
      <c r="I157">
        <v>1</v>
      </c>
    </row>
    <row r="158" spans="1:10" x14ac:dyDescent="0.2">
      <c r="A158" s="20" t="s">
        <v>63</v>
      </c>
      <c r="B158" s="21">
        <v>46059</v>
      </c>
      <c r="C158" s="21" t="str">
        <f t="shared" si="4"/>
        <v>46059OWD</v>
      </c>
      <c r="D158">
        <v>1</v>
      </c>
      <c r="F158" s="20" t="s">
        <v>298</v>
      </c>
      <c r="G158" s="21">
        <v>45948</v>
      </c>
      <c r="H158" t="str">
        <f t="shared" si="5"/>
        <v>45948GKB</v>
      </c>
      <c r="I158">
        <v>1</v>
      </c>
      <c r="J158" s="21"/>
    </row>
    <row r="159" spans="1:10" x14ac:dyDescent="0.2">
      <c r="A159" s="20" t="s">
        <v>63</v>
      </c>
      <c r="B159" s="21">
        <v>46060</v>
      </c>
      <c r="C159" s="21" t="str">
        <f t="shared" si="4"/>
        <v>46060OWD</v>
      </c>
      <c r="D159">
        <v>1</v>
      </c>
      <c r="F159" s="20" t="s">
        <v>298</v>
      </c>
      <c r="G159" s="62">
        <v>45949</v>
      </c>
      <c r="H159" t="str">
        <f t="shared" si="5"/>
        <v>45949GKB</v>
      </c>
      <c r="I159">
        <v>1</v>
      </c>
    </row>
    <row r="160" spans="1:10" x14ac:dyDescent="0.2">
      <c r="A160" s="20" t="s">
        <v>63</v>
      </c>
      <c r="B160" s="21">
        <v>46061</v>
      </c>
      <c r="C160" s="21" t="str">
        <f t="shared" si="4"/>
        <v>46061OWD</v>
      </c>
      <c r="D160">
        <v>1</v>
      </c>
      <c r="F160" s="20" t="s">
        <v>298</v>
      </c>
      <c r="G160" s="21">
        <v>45955</v>
      </c>
      <c r="H160" t="str">
        <f t="shared" si="5"/>
        <v>45955GKB</v>
      </c>
      <c r="I160">
        <v>1</v>
      </c>
      <c r="J160" s="21"/>
    </row>
    <row r="161" spans="1:10" x14ac:dyDescent="0.2">
      <c r="A161" s="20" t="s">
        <v>63</v>
      </c>
      <c r="B161" s="21">
        <v>46066</v>
      </c>
      <c r="C161" s="21" t="str">
        <f t="shared" si="4"/>
        <v>46066OWD</v>
      </c>
      <c r="D161">
        <v>1</v>
      </c>
      <c r="F161" s="20" t="s">
        <v>298</v>
      </c>
      <c r="G161" s="21">
        <v>45956</v>
      </c>
      <c r="H161" t="str">
        <f t="shared" si="5"/>
        <v>45956GKB</v>
      </c>
      <c r="I161">
        <v>1</v>
      </c>
      <c r="J161" s="21"/>
    </row>
    <row r="162" spans="1:10" x14ac:dyDescent="0.2">
      <c r="A162" s="20" t="s">
        <v>63</v>
      </c>
      <c r="B162" s="21">
        <v>46067</v>
      </c>
      <c r="C162" s="21" t="str">
        <f t="shared" si="4"/>
        <v>46067OWD</v>
      </c>
      <c r="D162">
        <v>1</v>
      </c>
      <c r="F162" s="20" t="s">
        <v>298</v>
      </c>
      <c r="G162" s="21">
        <v>45969</v>
      </c>
      <c r="H162" t="str">
        <f t="shared" si="5"/>
        <v>45969GKB</v>
      </c>
      <c r="I162">
        <v>1</v>
      </c>
      <c r="J162" s="21"/>
    </row>
    <row r="163" spans="1:10" x14ac:dyDescent="0.2">
      <c r="A163" s="20" t="s">
        <v>63</v>
      </c>
      <c r="B163" s="21">
        <v>46068</v>
      </c>
      <c r="C163" s="21" t="str">
        <f t="shared" si="4"/>
        <v>46068OWD</v>
      </c>
      <c r="D163">
        <v>1</v>
      </c>
      <c r="F163" s="20" t="s">
        <v>298</v>
      </c>
      <c r="G163" s="21">
        <v>45962</v>
      </c>
      <c r="H163" t="str">
        <f t="shared" si="5"/>
        <v>45962GKB</v>
      </c>
      <c r="I163">
        <v>1</v>
      </c>
      <c r="J163" s="21"/>
    </row>
    <row r="164" spans="1:10" x14ac:dyDescent="0.2">
      <c r="A164" s="20" t="s">
        <v>63</v>
      </c>
      <c r="B164" s="21">
        <v>46122</v>
      </c>
      <c r="C164" s="21" t="str">
        <f t="shared" si="4"/>
        <v>46122OWD</v>
      </c>
      <c r="D164">
        <v>1</v>
      </c>
      <c r="F164" s="20" t="s">
        <v>298</v>
      </c>
      <c r="G164" s="21">
        <v>45963</v>
      </c>
      <c r="H164" t="str">
        <f t="shared" si="5"/>
        <v>45963GKB</v>
      </c>
      <c r="I164">
        <v>1</v>
      </c>
    </row>
    <row r="165" spans="1:10" x14ac:dyDescent="0.2">
      <c r="A165" s="20" t="s">
        <v>63</v>
      </c>
      <c r="B165" s="21">
        <v>46123</v>
      </c>
      <c r="C165" s="21" t="str">
        <f t="shared" si="4"/>
        <v>46123OWD</v>
      </c>
      <c r="D165">
        <v>1</v>
      </c>
      <c r="F165" s="20" t="s">
        <v>298</v>
      </c>
      <c r="G165" s="21">
        <v>45913</v>
      </c>
      <c r="H165" t="str">
        <f t="shared" si="5"/>
        <v>45913GKB</v>
      </c>
      <c r="I165">
        <v>1</v>
      </c>
    </row>
    <row r="166" spans="1:10" x14ac:dyDescent="0.2">
      <c r="A166" s="20" t="s">
        <v>63</v>
      </c>
      <c r="B166" s="21">
        <v>46124</v>
      </c>
      <c r="C166" s="21" t="str">
        <f t="shared" si="4"/>
        <v>46124OWD</v>
      </c>
      <c r="D166">
        <v>1</v>
      </c>
      <c r="F166" s="20" t="s">
        <v>298</v>
      </c>
      <c r="G166" s="21">
        <v>45948</v>
      </c>
      <c r="H166" t="str">
        <f t="shared" si="5"/>
        <v>45948GKB</v>
      </c>
      <c r="I166">
        <v>1</v>
      </c>
      <c r="J166" s="21"/>
    </row>
    <row r="167" spans="1:10" x14ac:dyDescent="0.2">
      <c r="A167" s="20" t="s">
        <v>63</v>
      </c>
      <c r="B167" s="21">
        <v>46129</v>
      </c>
      <c r="C167" s="21" t="str">
        <f t="shared" si="4"/>
        <v>46129OWD</v>
      </c>
      <c r="D167">
        <v>1</v>
      </c>
      <c r="F167" s="20" t="s">
        <v>298</v>
      </c>
      <c r="G167" s="62">
        <v>45949</v>
      </c>
      <c r="H167" t="str">
        <f t="shared" si="5"/>
        <v>45949GKB</v>
      </c>
      <c r="I167">
        <v>1</v>
      </c>
    </row>
    <row r="168" spans="1:10" x14ac:dyDescent="0.2">
      <c r="A168" s="20" t="s">
        <v>63</v>
      </c>
      <c r="B168" s="21">
        <v>46130</v>
      </c>
      <c r="C168" s="21" t="str">
        <f t="shared" si="4"/>
        <v>46130OWD</v>
      </c>
      <c r="D168">
        <v>1</v>
      </c>
      <c r="F168" s="20" t="s">
        <v>298</v>
      </c>
      <c r="G168" s="21">
        <v>45955</v>
      </c>
      <c r="H168" t="str">
        <f t="shared" si="5"/>
        <v>45955GKB</v>
      </c>
      <c r="I168">
        <v>1</v>
      </c>
      <c r="J168" s="21"/>
    </row>
    <row r="169" spans="1:10" x14ac:dyDescent="0.2">
      <c r="A169" s="20" t="s">
        <v>63</v>
      </c>
      <c r="B169" s="62">
        <v>46131</v>
      </c>
      <c r="C169" s="21" t="str">
        <f t="shared" si="4"/>
        <v>46131OWD</v>
      </c>
      <c r="D169">
        <v>1</v>
      </c>
      <c r="F169" s="20" t="s">
        <v>298</v>
      </c>
      <c r="G169" s="21">
        <v>45956</v>
      </c>
      <c r="H169" t="str">
        <f t="shared" si="5"/>
        <v>45956GKB</v>
      </c>
      <c r="I169">
        <v>1</v>
      </c>
      <c r="J169" s="21"/>
    </row>
    <row r="170" spans="1:10" x14ac:dyDescent="0.2">
      <c r="A170" s="20" t="s">
        <v>63</v>
      </c>
      <c r="B170" s="62">
        <v>46136</v>
      </c>
      <c r="C170" s="21" t="str">
        <f t="shared" si="4"/>
        <v>46136OWD</v>
      </c>
      <c r="D170">
        <v>1</v>
      </c>
      <c r="F170" s="20" t="s">
        <v>298</v>
      </c>
      <c r="G170" s="21">
        <v>45969</v>
      </c>
      <c r="H170" t="str">
        <f t="shared" si="5"/>
        <v>45969GKB</v>
      </c>
      <c r="I170">
        <v>1</v>
      </c>
      <c r="J170" s="21"/>
    </row>
    <row r="171" spans="1:10" x14ac:dyDescent="0.2">
      <c r="A171" s="20" t="s">
        <v>63</v>
      </c>
      <c r="B171" s="21">
        <v>46137</v>
      </c>
      <c r="C171" s="21" t="str">
        <f t="shared" si="4"/>
        <v>46137OWD</v>
      </c>
      <c r="D171">
        <v>1</v>
      </c>
      <c r="F171" s="20" t="s">
        <v>298</v>
      </c>
      <c r="G171" s="21">
        <v>45962</v>
      </c>
      <c r="H171" t="str">
        <f t="shared" si="5"/>
        <v>45962GKB</v>
      </c>
      <c r="I171">
        <v>1</v>
      </c>
      <c r="J171" s="21"/>
    </row>
    <row r="172" spans="1:10" x14ac:dyDescent="0.2">
      <c r="A172" s="20" t="s">
        <v>63</v>
      </c>
      <c r="B172" s="21">
        <v>46138</v>
      </c>
      <c r="C172" s="21" t="str">
        <f t="shared" si="4"/>
        <v>46138OWD</v>
      </c>
      <c r="D172">
        <v>1</v>
      </c>
      <c r="F172" s="20" t="s">
        <v>298</v>
      </c>
      <c r="G172" s="21">
        <v>45963</v>
      </c>
      <c r="H172" t="str">
        <f t="shared" si="5"/>
        <v>45963GKB</v>
      </c>
      <c r="I172">
        <v>1</v>
      </c>
    </row>
    <row r="173" spans="1:10" x14ac:dyDescent="0.2">
      <c r="A173" s="20" t="s">
        <v>176</v>
      </c>
      <c r="B173" s="21">
        <v>45982</v>
      </c>
      <c r="C173" s="21" t="str">
        <f t="shared" si="4"/>
        <v>45982SLI</v>
      </c>
      <c r="D173">
        <v>1</v>
      </c>
      <c r="F173" s="20" t="s">
        <v>141</v>
      </c>
      <c r="G173" s="21">
        <v>45913</v>
      </c>
      <c r="H173" t="str">
        <f t="shared" si="5"/>
        <v>45913GRC</v>
      </c>
      <c r="I173">
        <v>1</v>
      </c>
    </row>
    <row r="174" spans="1:10" x14ac:dyDescent="0.2">
      <c r="A174" s="20" t="s">
        <v>176</v>
      </c>
      <c r="B174" s="21">
        <v>45983</v>
      </c>
      <c r="C174" s="21" t="str">
        <f t="shared" si="4"/>
        <v>45983SLI</v>
      </c>
      <c r="D174">
        <v>1</v>
      </c>
      <c r="F174" s="20" t="s">
        <v>141</v>
      </c>
      <c r="G174" s="21">
        <v>45948</v>
      </c>
      <c r="H174" t="str">
        <f t="shared" si="5"/>
        <v>45948GRC</v>
      </c>
      <c r="I174">
        <v>1</v>
      </c>
      <c r="J174" s="21"/>
    </row>
    <row r="175" spans="1:10" x14ac:dyDescent="0.2">
      <c r="A175" s="20" t="s">
        <v>176</v>
      </c>
      <c r="B175" s="21">
        <v>45984</v>
      </c>
      <c r="C175" s="21" t="str">
        <f t="shared" si="4"/>
        <v>45984SLI</v>
      </c>
      <c r="D175">
        <v>1</v>
      </c>
      <c r="F175" s="20" t="s">
        <v>141</v>
      </c>
      <c r="G175" s="62">
        <v>45949</v>
      </c>
      <c r="H175" t="str">
        <f t="shared" si="5"/>
        <v>45949GRC</v>
      </c>
      <c r="I175">
        <v>1</v>
      </c>
    </row>
    <row r="176" spans="1:10" x14ac:dyDescent="0.2">
      <c r="A176" s="20" t="s">
        <v>312</v>
      </c>
      <c r="B176" s="21">
        <v>45982</v>
      </c>
      <c r="C176" s="21" t="str">
        <f t="shared" si="4"/>
        <v>45982SL2</v>
      </c>
      <c r="D176">
        <v>1</v>
      </c>
      <c r="F176" s="20" t="s">
        <v>141</v>
      </c>
      <c r="G176" s="21">
        <v>45955</v>
      </c>
      <c r="H176" t="str">
        <f t="shared" si="5"/>
        <v>45955GRC</v>
      </c>
      <c r="I176">
        <v>1</v>
      </c>
      <c r="J176" s="21"/>
    </row>
    <row r="177" spans="1:10" x14ac:dyDescent="0.2">
      <c r="A177" s="20" t="s">
        <v>312</v>
      </c>
      <c r="B177" s="21">
        <v>45983</v>
      </c>
      <c r="C177" s="21" t="str">
        <f t="shared" si="4"/>
        <v>45983SL2</v>
      </c>
      <c r="D177">
        <v>1</v>
      </c>
      <c r="F177" s="20" t="s">
        <v>141</v>
      </c>
      <c r="G177" s="21">
        <v>45956</v>
      </c>
      <c r="H177" t="str">
        <f t="shared" si="5"/>
        <v>45956GRC</v>
      </c>
      <c r="I177">
        <v>1</v>
      </c>
      <c r="J177" s="21"/>
    </row>
    <row r="178" spans="1:10" x14ac:dyDescent="0.2">
      <c r="A178" s="20" t="s">
        <v>312</v>
      </c>
      <c r="B178" s="21">
        <v>45984</v>
      </c>
      <c r="C178" s="21" t="str">
        <f t="shared" si="4"/>
        <v>45984SL2</v>
      </c>
      <c r="D178">
        <v>1</v>
      </c>
      <c r="F178" s="20" t="s">
        <v>141</v>
      </c>
      <c r="G178" s="21">
        <v>45969</v>
      </c>
      <c r="H178" t="str">
        <f t="shared" si="5"/>
        <v>45969GRC</v>
      </c>
      <c r="I178">
        <v>1</v>
      </c>
      <c r="J178" s="21"/>
    </row>
    <row r="179" spans="1:10" x14ac:dyDescent="0.2">
      <c r="A179" s="20" t="s">
        <v>314</v>
      </c>
      <c r="B179" s="21">
        <v>45982</v>
      </c>
      <c r="C179" s="21" t="str">
        <f t="shared" si="4"/>
        <v>45982SLB</v>
      </c>
      <c r="D179">
        <v>1</v>
      </c>
      <c r="F179" s="20" t="s">
        <v>141</v>
      </c>
      <c r="G179" s="21">
        <v>45962</v>
      </c>
      <c r="H179" t="str">
        <f t="shared" si="5"/>
        <v>45962GRC</v>
      </c>
      <c r="I179">
        <v>1</v>
      </c>
      <c r="J179" s="21"/>
    </row>
    <row r="180" spans="1:10" x14ac:dyDescent="0.2">
      <c r="A180" s="20" t="s">
        <v>314</v>
      </c>
      <c r="B180" s="21">
        <v>45983</v>
      </c>
      <c r="C180" s="21" t="str">
        <f t="shared" si="4"/>
        <v>45983SLB</v>
      </c>
      <c r="D180">
        <v>1</v>
      </c>
      <c r="F180" s="20" t="s">
        <v>141</v>
      </c>
      <c r="G180" s="21">
        <v>45963</v>
      </c>
      <c r="H180" t="str">
        <f t="shared" si="5"/>
        <v>45963GRC</v>
      </c>
      <c r="I180">
        <v>1</v>
      </c>
    </row>
    <row r="181" spans="1:10" x14ac:dyDescent="0.2">
      <c r="A181" s="20" t="s">
        <v>314</v>
      </c>
      <c r="B181" s="21">
        <v>45984</v>
      </c>
      <c r="C181" s="21" t="str">
        <f t="shared" si="4"/>
        <v>45984SLB</v>
      </c>
      <c r="D181">
        <v>1</v>
      </c>
      <c r="F181" s="20" t="s">
        <v>141</v>
      </c>
      <c r="G181" s="21">
        <v>45913</v>
      </c>
      <c r="H181" t="str">
        <f t="shared" si="5"/>
        <v>45913GRC</v>
      </c>
      <c r="I181">
        <v>1</v>
      </c>
    </row>
    <row r="182" spans="1:10" x14ac:dyDescent="0.2">
      <c r="A182" s="20" t="s">
        <v>307</v>
      </c>
      <c r="B182" s="21">
        <v>45982</v>
      </c>
      <c r="C182" s="21" t="str">
        <f t="shared" si="4"/>
        <v>45982VAC</v>
      </c>
      <c r="D182">
        <v>1</v>
      </c>
      <c r="F182" s="20" t="s">
        <v>141</v>
      </c>
      <c r="G182" s="21">
        <v>45948</v>
      </c>
      <c r="H182" t="str">
        <f t="shared" si="5"/>
        <v>45948GRC</v>
      </c>
      <c r="I182">
        <v>1</v>
      </c>
      <c r="J182" s="21"/>
    </row>
    <row r="183" spans="1:10" x14ac:dyDescent="0.2">
      <c r="A183" s="20" t="s">
        <v>307</v>
      </c>
      <c r="B183" s="21">
        <v>45983</v>
      </c>
      <c r="C183" s="21" t="str">
        <f t="shared" si="4"/>
        <v>45983VAC</v>
      </c>
      <c r="D183">
        <v>1</v>
      </c>
      <c r="F183" s="20" t="s">
        <v>141</v>
      </c>
      <c r="G183" s="62">
        <v>45949</v>
      </c>
      <c r="H183" t="str">
        <f t="shared" si="5"/>
        <v>45949GRC</v>
      </c>
      <c r="I183">
        <v>1</v>
      </c>
    </row>
    <row r="184" spans="1:10" x14ac:dyDescent="0.2">
      <c r="A184" s="20" t="s">
        <v>307</v>
      </c>
      <c r="B184" s="21">
        <v>45984</v>
      </c>
      <c r="C184" s="21" t="str">
        <f t="shared" si="4"/>
        <v>45984VAC</v>
      </c>
      <c r="D184">
        <v>1</v>
      </c>
      <c r="F184" s="20" t="s">
        <v>141</v>
      </c>
      <c r="G184" s="21">
        <v>45955</v>
      </c>
      <c r="H184" t="str">
        <f t="shared" si="5"/>
        <v>45955GRC</v>
      </c>
      <c r="I184">
        <v>1</v>
      </c>
      <c r="J184" s="21"/>
    </row>
    <row r="185" spans="1:10" x14ac:dyDescent="0.2">
      <c r="A185" s="20" t="s">
        <v>309</v>
      </c>
      <c r="B185" s="21">
        <v>45982</v>
      </c>
      <c r="C185" s="21" t="str">
        <f t="shared" si="4"/>
        <v>45982VAD</v>
      </c>
      <c r="D185">
        <v>1</v>
      </c>
      <c r="F185" s="20" t="s">
        <v>141</v>
      </c>
      <c r="G185" s="21">
        <v>45956</v>
      </c>
      <c r="H185" t="str">
        <f t="shared" si="5"/>
        <v>45956GRC</v>
      </c>
      <c r="I185">
        <v>1</v>
      </c>
      <c r="J185" s="21"/>
    </row>
    <row r="186" spans="1:10" x14ac:dyDescent="0.2">
      <c r="A186" s="20" t="s">
        <v>309</v>
      </c>
      <c r="B186" s="21">
        <v>45983</v>
      </c>
      <c r="C186" s="21" t="str">
        <f t="shared" si="4"/>
        <v>45983VAD</v>
      </c>
      <c r="D186">
        <v>1</v>
      </c>
      <c r="F186" s="20" t="s">
        <v>141</v>
      </c>
      <c r="G186" s="21">
        <v>45969</v>
      </c>
      <c r="H186" t="str">
        <f t="shared" si="5"/>
        <v>45969GRC</v>
      </c>
      <c r="I186">
        <v>1</v>
      </c>
      <c r="J186" s="21"/>
    </row>
    <row r="187" spans="1:10" x14ac:dyDescent="0.2">
      <c r="A187" s="20" t="s">
        <v>309</v>
      </c>
      <c r="B187" s="21">
        <v>45984</v>
      </c>
      <c r="C187" s="21" t="str">
        <f t="shared" si="4"/>
        <v>45984VAD</v>
      </c>
      <c r="D187">
        <v>1</v>
      </c>
      <c r="F187" s="20" t="s">
        <v>141</v>
      </c>
      <c r="G187" s="21">
        <v>45962</v>
      </c>
      <c r="H187" t="str">
        <f t="shared" si="5"/>
        <v>45962GRC</v>
      </c>
      <c r="I187">
        <v>1</v>
      </c>
      <c r="J187" s="21"/>
    </row>
    <row r="188" spans="1:10" x14ac:dyDescent="0.2">
      <c r="A188" s="20" t="s">
        <v>310</v>
      </c>
      <c r="B188" s="21">
        <v>45982</v>
      </c>
      <c r="C188" s="21" t="str">
        <f t="shared" si="4"/>
        <v>45982VAF</v>
      </c>
      <c r="D188">
        <v>1</v>
      </c>
      <c r="F188" s="20" t="s">
        <v>141</v>
      </c>
      <c r="G188" s="21">
        <v>45963</v>
      </c>
      <c r="H188" t="str">
        <f t="shared" si="5"/>
        <v>45963GRC</v>
      </c>
      <c r="I188">
        <v>1</v>
      </c>
      <c r="J188" s="21"/>
    </row>
    <row r="189" spans="1:10" x14ac:dyDescent="0.2">
      <c r="A189" s="20" t="s">
        <v>310</v>
      </c>
      <c r="B189" s="21">
        <v>45983</v>
      </c>
      <c r="C189" s="21" t="str">
        <f t="shared" si="4"/>
        <v>45983VAF</v>
      </c>
      <c r="D189">
        <v>1</v>
      </c>
      <c r="F189" s="20" t="s">
        <v>145</v>
      </c>
      <c r="G189" s="21">
        <v>45913</v>
      </c>
      <c r="H189" t="str">
        <f t="shared" si="5"/>
        <v>45913GRD</v>
      </c>
      <c r="I189">
        <v>1</v>
      </c>
      <c r="J189" s="21"/>
    </row>
    <row r="190" spans="1:10" x14ac:dyDescent="0.2">
      <c r="A190" s="20" t="s">
        <v>310</v>
      </c>
      <c r="B190" s="21">
        <v>45984</v>
      </c>
      <c r="C190" s="21" t="str">
        <f t="shared" si="4"/>
        <v>45984VAF</v>
      </c>
      <c r="D190">
        <v>1</v>
      </c>
      <c r="F190" s="20" t="s">
        <v>145</v>
      </c>
      <c r="G190" s="21">
        <v>45948</v>
      </c>
      <c r="H190" t="str">
        <f t="shared" si="5"/>
        <v>45948GRD</v>
      </c>
      <c r="I190">
        <v>1</v>
      </c>
      <c r="J190" s="21"/>
    </row>
    <row r="191" spans="1:10" x14ac:dyDescent="0.2">
      <c r="A191" s="20" t="s">
        <v>314</v>
      </c>
      <c r="B191" s="21">
        <v>45948</v>
      </c>
      <c r="C191" s="21" t="str">
        <f t="shared" si="4"/>
        <v>45948SLB</v>
      </c>
      <c r="D191">
        <v>1</v>
      </c>
      <c r="F191" s="20" t="s">
        <v>145</v>
      </c>
      <c r="G191" s="62">
        <v>45949</v>
      </c>
      <c r="H191" t="str">
        <f t="shared" si="5"/>
        <v>45949GRD</v>
      </c>
      <c r="I191">
        <v>1</v>
      </c>
      <c r="J191" s="21"/>
    </row>
    <row r="192" spans="1:10" x14ac:dyDescent="0.2">
      <c r="A192" s="20" t="s">
        <v>314</v>
      </c>
      <c r="B192" s="21">
        <v>45949</v>
      </c>
      <c r="C192" s="21" t="str">
        <f t="shared" si="4"/>
        <v>45949SLB</v>
      </c>
      <c r="D192">
        <v>1</v>
      </c>
      <c r="F192" s="20" t="s">
        <v>145</v>
      </c>
      <c r="G192" s="21">
        <v>45955</v>
      </c>
      <c r="H192" t="str">
        <f t="shared" si="5"/>
        <v>45955GRD</v>
      </c>
      <c r="I192">
        <v>1</v>
      </c>
      <c r="J192" s="21"/>
    </row>
    <row r="193" spans="1:10" x14ac:dyDescent="0.2">
      <c r="A193" s="20" t="s">
        <v>314</v>
      </c>
      <c r="B193" s="21">
        <v>45955</v>
      </c>
      <c r="C193" s="21" t="str">
        <f t="shared" si="4"/>
        <v>45955SLB</v>
      </c>
      <c r="D193">
        <v>1</v>
      </c>
      <c r="F193" s="20" t="s">
        <v>145</v>
      </c>
      <c r="G193" s="21">
        <v>45956</v>
      </c>
      <c r="H193" t="str">
        <f t="shared" si="5"/>
        <v>45956GRD</v>
      </c>
      <c r="I193">
        <v>1</v>
      </c>
      <c r="J193" s="21"/>
    </row>
    <row r="194" spans="1:10" x14ac:dyDescent="0.2">
      <c r="A194" s="20" t="s">
        <v>314</v>
      </c>
      <c r="B194" s="21">
        <v>45956</v>
      </c>
      <c r="C194" s="21" t="str">
        <f t="shared" si="4"/>
        <v>45956SLB</v>
      </c>
      <c r="D194">
        <v>1</v>
      </c>
      <c r="F194" s="20" t="s">
        <v>145</v>
      </c>
      <c r="G194" s="21">
        <v>45969</v>
      </c>
      <c r="H194" t="str">
        <f t="shared" si="5"/>
        <v>45969GRD</v>
      </c>
      <c r="I194">
        <v>1</v>
      </c>
      <c r="J194" s="21"/>
    </row>
    <row r="195" spans="1:10" x14ac:dyDescent="0.2">
      <c r="A195" s="20" t="s">
        <v>309</v>
      </c>
      <c r="B195" s="21">
        <v>45948</v>
      </c>
      <c r="C195" s="21" t="str">
        <f t="shared" si="4"/>
        <v>45948VAD</v>
      </c>
      <c r="D195">
        <v>1</v>
      </c>
      <c r="F195" s="20" t="s">
        <v>145</v>
      </c>
      <c r="G195" s="21">
        <v>45962</v>
      </c>
      <c r="H195" t="str">
        <f t="shared" si="5"/>
        <v>45962GRD</v>
      </c>
      <c r="I195">
        <v>1</v>
      </c>
      <c r="J195" s="21"/>
    </row>
    <row r="196" spans="1:10" x14ac:dyDescent="0.2">
      <c r="A196" s="20" t="s">
        <v>309</v>
      </c>
      <c r="B196" s="21">
        <v>45949</v>
      </c>
      <c r="C196" s="21" t="str">
        <f t="shared" ref="C196:C259" si="6">B196&amp;A196</f>
        <v>45949VAD</v>
      </c>
      <c r="D196">
        <v>1</v>
      </c>
      <c r="F196" s="20" t="s">
        <v>145</v>
      </c>
      <c r="G196" s="21">
        <v>45963</v>
      </c>
      <c r="H196" t="str">
        <f t="shared" ref="H196:H259" si="7">G196&amp;F196</f>
        <v>45963GRD</v>
      </c>
      <c r="I196">
        <v>1</v>
      </c>
      <c r="J196" s="21"/>
    </row>
    <row r="197" spans="1:10" x14ac:dyDescent="0.2">
      <c r="A197" s="20" t="s">
        <v>309</v>
      </c>
      <c r="B197" s="21">
        <v>45955</v>
      </c>
      <c r="C197" s="21" t="str">
        <f t="shared" si="6"/>
        <v>45955VAD</v>
      </c>
      <c r="D197">
        <v>1</v>
      </c>
      <c r="F197" s="20" t="s">
        <v>145</v>
      </c>
      <c r="G197" s="21">
        <v>45913</v>
      </c>
      <c r="H197" t="str">
        <f t="shared" si="7"/>
        <v>45913GRD</v>
      </c>
      <c r="I197">
        <v>1</v>
      </c>
      <c r="J197" s="21"/>
    </row>
    <row r="198" spans="1:10" x14ac:dyDescent="0.2">
      <c r="A198" s="20" t="s">
        <v>309</v>
      </c>
      <c r="B198" s="21">
        <v>45956</v>
      </c>
      <c r="C198" s="21" t="str">
        <f t="shared" si="6"/>
        <v>45956VAD</v>
      </c>
      <c r="D198">
        <v>1</v>
      </c>
      <c r="F198" s="20" t="s">
        <v>145</v>
      </c>
      <c r="G198" s="21">
        <v>45948</v>
      </c>
      <c r="H198" t="str">
        <f t="shared" si="7"/>
        <v>45948GRD</v>
      </c>
      <c r="I198">
        <v>1</v>
      </c>
      <c r="J198" s="21"/>
    </row>
    <row r="199" spans="1:10" x14ac:dyDescent="0.2">
      <c r="A199" s="20" t="s">
        <v>307</v>
      </c>
      <c r="B199" s="21">
        <v>45948</v>
      </c>
      <c r="C199" s="21" t="str">
        <f t="shared" si="6"/>
        <v>45948VAC</v>
      </c>
      <c r="D199">
        <v>1</v>
      </c>
      <c r="F199" s="20" t="s">
        <v>145</v>
      </c>
      <c r="G199" s="62">
        <v>45949</v>
      </c>
      <c r="H199" t="str">
        <f t="shared" si="7"/>
        <v>45949GRD</v>
      </c>
      <c r="I199">
        <v>1</v>
      </c>
      <c r="J199" s="21"/>
    </row>
    <row r="200" spans="1:10" x14ac:dyDescent="0.2">
      <c r="A200" s="20" t="s">
        <v>307</v>
      </c>
      <c r="B200" s="21">
        <v>45949</v>
      </c>
      <c r="C200" s="21" t="str">
        <f t="shared" si="6"/>
        <v>45949VAC</v>
      </c>
      <c r="D200">
        <v>1</v>
      </c>
      <c r="F200" s="20" t="s">
        <v>145</v>
      </c>
      <c r="G200" s="21">
        <v>45955</v>
      </c>
      <c r="H200" t="str">
        <f t="shared" si="7"/>
        <v>45955GRD</v>
      </c>
      <c r="I200">
        <v>1</v>
      </c>
      <c r="J200" s="21"/>
    </row>
    <row r="201" spans="1:10" x14ac:dyDescent="0.2">
      <c r="A201" s="20" t="s">
        <v>307</v>
      </c>
      <c r="B201" s="21">
        <v>45955</v>
      </c>
      <c r="C201" s="21" t="str">
        <f t="shared" si="6"/>
        <v>45955VAC</v>
      </c>
      <c r="D201">
        <v>1</v>
      </c>
      <c r="F201" s="20" t="s">
        <v>145</v>
      </c>
      <c r="G201" s="21">
        <v>45956</v>
      </c>
      <c r="H201" t="str">
        <f t="shared" si="7"/>
        <v>45956GRD</v>
      </c>
      <c r="I201">
        <v>1</v>
      </c>
      <c r="J201" s="21"/>
    </row>
    <row r="202" spans="1:10" x14ac:dyDescent="0.2">
      <c r="A202" s="20" t="s">
        <v>307</v>
      </c>
      <c r="B202" s="21">
        <v>45956</v>
      </c>
      <c r="C202" s="21" t="str">
        <f t="shared" si="6"/>
        <v>45956VAC</v>
      </c>
      <c r="D202">
        <v>1</v>
      </c>
      <c r="F202" s="20" t="s">
        <v>145</v>
      </c>
      <c r="G202" s="21">
        <v>45969</v>
      </c>
      <c r="H202" t="str">
        <f t="shared" si="7"/>
        <v>45969GRD</v>
      </c>
      <c r="I202">
        <v>1</v>
      </c>
      <c r="J202" s="21"/>
    </row>
    <row r="203" spans="1:10" x14ac:dyDescent="0.2">
      <c r="A203" s="20" t="s">
        <v>314</v>
      </c>
      <c r="B203" s="62">
        <v>46012</v>
      </c>
      <c r="C203" s="21" t="str">
        <f t="shared" si="6"/>
        <v>46012SLB</v>
      </c>
      <c r="D203">
        <v>1</v>
      </c>
      <c r="F203" s="20" t="s">
        <v>145</v>
      </c>
      <c r="G203" s="21">
        <v>45962</v>
      </c>
      <c r="H203" t="str">
        <f t="shared" si="7"/>
        <v>45962GRD</v>
      </c>
      <c r="I203">
        <v>1</v>
      </c>
      <c r="J203" s="21"/>
    </row>
    <row r="204" spans="1:10" x14ac:dyDescent="0.2">
      <c r="A204" s="20" t="s">
        <v>314</v>
      </c>
      <c r="B204" s="62">
        <v>46017</v>
      </c>
      <c r="C204" s="21" t="str">
        <f t="shared" si="6"/>
        <v>46017SLB</v>
      </c>
      <c r="D204">
        <v>1</v>
      </c>
      <c r="F204" s="20" t="s">
        <v>145</v>
      </c>
      <c r="G204" s="21">
        <v>45963</v>
      </c>
      <c r="H204" t="str">
        <f t="shared" si="7"/>
        <v>45963GRD</v>
      </c>
      <c r="I204">
        <v>1</v>
      </c>
      <c r="J204" s="21"/>
    </row>
    <row r="205" spans="1:10" x14ac:dyDescent="0.2">
      <c r="A205" s="20" t="s">
        <v>314</v>
      </c>
      <c r="B205" s="21">
        <v>46018</v>
      </c>
      <c r="C205" s="21" t="str">
        <f t="shared" si="6"/>
        <v>46018SLB</v>
      </c>
      <c r="D205">
        <v>1</v>
      </c>
      <c r="F205" s="20" t="s">
        <v>143</v>
      </c>
      <c r="G205" s="21">
        <v>45913</v>
      </c>
      <c r="H205" t="str">
        <f t="shared" si="7"/>
        <v>45913GRA</v>
      </c>
      <c r="I205">
        <v>1</v>
      </c>
      <c r="J205" s="21"/>
    </row>
    <row r="206" spans="1:10" x14ac:dyDescent="0.2">
      <c r="A206" s="20" t="s">
        <v>314</v>
      </c>
      <c r="B206" s="21">
        <v>46019</v>
      </c>
      <c r="C206" s="21" t="str">
        <f t="shared" si="6"/>
        <v>46019SLB</v>
      </c>
      <c r="D206">
        <v>1</v>
      </c>
      <c r="F206" s="20" t="s">
        <v>143</v>
      </c>
      <c r="G206" s="21">
        <v>45948</v>
      </c>
      <c r="H206" t="str">
        <f t="shared" si="7"/>
        <v>45948GRA</v>
      </c>
      <c r="I206">
        <v>1</v>
      </c>
      <c r="J206" s="21"/>
    </row>
    <row r="207" spans="1:10" x14ac:dyDescent="0.2">
      <c r="A207" s="20" t="s">
        <v>314</v>
      </c>
      <c r="B207" s="21">
        <v>46024</v>
      </c>
      <c r="C207" s="21" t="str">
        <f t="shared" si="6"/>
        <v>46024SLB</v>
      </c>
      <c r="D207">
        <v>1</v>
      </c>
      <c r="F207" s="20" t="s">
        <v>143</v>
      </c>
      <c r="G207" s="62">
        <v>45949</v>
      </c>
      <c r="H207" t="str">
        <f t="shared" si="7"/>
        <v>45949GRA</v>
      </c>
      <c r="I207">
        <v>1</v>
      </c>
      <c r="J207" s="21"/>
    </row>
    <row r="208" spans="1:10" x14ac:dyDescent="0.2">
      <c r="A208" s="20" t="s">
        <v>314</v>
      </c>
      <c r="B208" s="21">
        <v>46025</v>
      </c>
      <c r="C208" s="21" t="str">
        <f t="shared" si="6"/>
        <v>46025SLB</v>
      </c>
      <c r="D208">
        <v>1</v>
      </c>
      <c r="F208" s="20" t="s">
        <v>143</v>
      </c>
      <c r="G208" s="21">
        <v>45955</v>
      </c>
      <c r="H208" t="str">
        <f t="shared" si="7"/>
        <v>45955GRA</v>
      </c>
      <c r="I208">
        <v>1</v>
      </c>
      <c r="J208" s="21"/>
    </row>
    <row r="209" spans="1:10" x14ac:dyDescent="0.2">
      <c r="A209" s="20" t="s">
        <v>314</v>
      </c>
      <c r="B209" s="62">
        <v>46026</v>
      </c>
      <c r="C209" s="21" t="str">
        <f t="shared" si="6"/>
        <v>46026SLB</v>
      </c>
      <c r="D209">
        <v>1</v>
      </c>
      <c r="F209" s="20" t="s">
        <v>143</v>
      </c>
      <c r="G209" s="21">
        <v>45956</v>
      </c>
      <c r="H209" t="str">
        <f t="shared" si="7"/>
        <v>45956GRA</v>
      </c>
      <c r="I209">
        <v>1</v>
      </c>
      <c r="J209" s="21"/>
    </row>
    <row r="210" spans="1:10" x14ac:dyDescent="0.2">
      <c r="A210" s="20" t="s">
        <v>307</v>
      </c>
      <c r="B210" s="62">
        <v>46012</v>
      </c>
      <c r="C210" s="21" t="str">
        <f t="shared" si="6"/>
        <v>46012VAC</v>
      </c>
      <c r="D210">
        <v>1</v>
      </c>
      <c r="F210" s="20" t="s">
        <v>143</v>
      </c>
      <c r="G210" s="21">
        <v>45969</v>
      </c>
      <c r="H210" t="str">
        <f t="shared" si="7"/>
        <v>45969GRA</v>
      </c>
      <c r="I210">
        <v>1</v>
      </c>
    </row>
    <row r="211" spans="1:10" x14ac:dyDescent="0.2">
      <c r="A211" s="20" t="s">
        <v>307</v>
      </c>
      <c r="B211" s="62">
        <v>46017</v>
      </c>
      <c r="C211" s="21" t="str">
        <f t="shared" si="6"/>
        <v>46017VAC</v>
      </c>
      <c r="D211">
        <v>1</v>
      </c>
      <c r="F211" s="20" t="s">
        <v>143</v>
      </c>
      <c r="G211" s="21">
        <v>45962</v>
      </c>
      <c r="H211" t="str">
        <f t="shared" si="7"/>
        <v>45962GRA</v>
      </c>
      <c r="I211">
        <v>1</v>
      </c>
    </row>
    <row r="212" spans="1:10" x14ac:dyDescent="0.2">
      <c r="A212" s="20" t="s">
        <v>307</v>
      </c>
      <c r="B212" s="21">
        <v>46018</v>
      </c>
      <c r="C212" s="21" t="str">
        <f t="shared" si="6"/>
        <v>46018VAC</v>
      </c>
      <c r="D212">
        <v>1</v>
      </c>
      <c r="F212" s="20" t="s">
        <v>143</v>
      </c>
      <c r="G212" s="21">
        <v>45963</v>
      </c>
      <c r="H212" t="str">
        <f t="shared" si="7"/>
        <v>45963GRA</v>
      </c>
      <c r="I212">
        <v>1</v>
      </c>
      <c r="J212" s="21"/>
    </row>
    <row r="213" spans="1:10" x14ac:dyDescent="0.2">
      <c r="A213" s="20" t="s">
        <v>307</v>
      </c>
      <c r="B213" s="21">
        <v>46019</v>
      </c>
      <c r="C213" s="21" t="str">
        <f t="shared" si="6"/>
        <v>46019VAC</v>
      </c>
      <c r="D213">
        <v>1</v>
      </c>
      <c r="F213" s="20" t="s">
        <v>143</v>
      </c>
      <c r="G213" s="21">
        <v>45913</v>
      </c>
      <c r="H213" t="str">
        <f t="shared" si="7"/>
        <v>45913GRA</v>
      </c>
      <c r="I213">
        <v>1</v>
      </c>
      <c r="J213" s="21"/>
    </row>
    <row r="214" spans="1:10" x14ac:dyDescent="0.2">
      <c r="A214" s="20" t="s">
        <v>307</v>
      </c>
      <c r="B214" s="21">
        <v>46024</v>
      </c>
      <c r="C214" s="21" t="str">
        <f t="shared" si="6"/>
        <v>46024VAC</v>
      </c>
      <c r="D214">
        <v>1</v>
      </c>
      <c r="F214" s="20" t="s">
        <v>143</v>
      </c>
      <c r="G214" s="21">
        <v>45948</v>
      </c>
      <c r="H214" t="str">
        <f t="shared" si="7"/>
        <v>45948GRA</v>
      </c>
      <c r="I214">
        <v>1</v>
      </c>
      <c r="J214" s="21"/>
    </row>
    <row r="215" spans="1:10" x14ac:dyDescent="0.2">
      <c r="A215" s="20" t="s">
        <v>307</v>
      </c>
      <c r="B215" s="21">
        <v>46025</v>
      </c>
      <c r="C215" s="21" t="str">
        <f t="shared" si="6"/>
        <v>46025VAC</v>
      </c>
      <c r="D215">
        <v>1</v>
      </c>
      <c r="F215" s="20" t="s">
        <v>143</v>
      </c>
      <c r="G215" s="62">
        <v>45949</v>
      </c>
      <c r="H215" t="str">
        <f t="shared" si="7"/>
        <v>45949GRA</v>
      </c>
      <c r="I215">
        <v>1</v>
      </c>
      <c r="J215" s="21"/>
    </row>
    <row r="216" spans="1:10" x14ac:dyDescent="0.2">
      <c r="A216" s="20" t="s">
        <v>307</v>
      </c>
      <c r="B216" s="62">
        <v>46026</v>
      </c>
      <c r="C216" s="21" t="str">
        <f t="shared" si="6"/>
        <v>46026VAC</v>
      </c>
      <c r="D216">
        <v>1</v>
      </c>
      <c r="F216" s="20" t="s">
        <v>143</v>
      </c>
      <c r="G216" s="21">
        <v>45955</v>
      </c>
      <c r="H216" t="str">
        <f t="shared" si="7"/>
        <v>45955GRA</v>
      </c>
      <c r="I216">
        <v>1</v>
      </c>
      <c r="J216" s="21"/>
    </row>
    <row r="217" spans="1:10" x14ac:dyDescent="0.2">
      <c r="A217" s="20" t="s">
        <v>309</v>
      </c>
      <c r="B217" s="62">
        <v>46012</v>
      </c>
      <c r="C217" s="21" t="str">
        <f t="shared" si="6"/>
        <v>46012VAD</v>
      </c>
      <c r="D217">
        <v>1</v>
      </c>
      <c r="F217" s="20" t="s">
        <v>143</v>
      </c>
      <c r="G217" s="21">
        <v>45956</v>
      </c>
      <c r="H217" t="str">
        <f t="shared" si="7"/>
        <v>45956GRA</v>
      </c>
      <c r="I217">
        <v>1</v>
      </c>
      <c r="J217" s="21"/>
    </row>
    <row r="218" spans="1:10" x14ac:dyDescent="0.2">
      <c r="A218" s="20" t="s">
        <v>309</v>
      </c>
      <c r="B218" s="62">
        <v>46017</v>
      </c>
      <c r="C218" s="21" t="str">
        <f t="shared" si="6"/>
        <v>46017VAD</v>
      </c>
      <c r="D218">
        <v>1</v>
      </c>
      <c r="F218" s="20" t="s">
        <v>143</v>
      </c>
      <c r="G218" s="21">
        <v>45969</v>
      </c>
      <c r="H218" t="str">
        <f t="shared" si="7"/>
        <v>45969GRA</v>
      </c>
      <c r="I218">
        <v>1</v>
      </c>
      <c r="J218" s="21"/>
    </row>
    <row r="219" spans="1:10" x14ac:dyDescent="0.2">
      <c r="A219" s="20" t="s">
        <v>309</v>
      </c>
      <c r="B219" s="21">
        <v>46018</v>
      </c>
      <c r="C219" s="21" t="str">
        <f t="shared" si="6"/>
        <v>46018VAD</v>
      </c>
      <c r="D219">
        <v>1</v>
      </c>
      <c r="F219" s="20" t="s">
        <v>143</v>
      </c>
      <c r="G219" s="21">
        <v>45962</v>
      </c>
      <c r="H219" t="str">
        <f t="shared" si="7"/>
        <v>45962GRA</v>
      </c>
      <c r="I219">
        <v>1</v>
      </c>
      <c r="J219" s="21"/>
    </row>
    <row r="220" spans="1:10" x14ac:dyDescent="0.2">
      <c r="A220" s="20" t="s">
        <v>309</v>
      </c>
      <c r="B220" s="21">
        <v>46019</v>
      </c>
      <c r="C220" s="21" t="str">
        <f t="shared" si="6"/>
        <v>46019VAD</v>
      </c>
      <c r="D220">
        <v>1</v>
      </c>
      <c r="F220" s="20" t="s">
        <v>143</v>
      </c>
      <c r="G220" s="21">
        <v>45963</v>
      </c>
      <c r="H220" t="str">
        <f t="shared" si="7"/>
        <v>45963GRA</v>
      </c>
      <c r="I220">
        <v>1</v>
      </c>
      <c r="J220" s="21"/>
    </row>
    <row r="221" spans="1:10" x14ac:dyDescent="0.2">
      <c r="A221" s="20" t="s">
        <v>309</v>
      </c>
      <c r="B221" s="21">
        <v>46024</v>
      </c>
      <c r="C221" s="21" t="str">
        <f t="shared" si="6"/>
        <v>46024VAD</v>
      </c>
      <c r="D221">
        <v>1</v>
      </c>
      <c r="F221" s="20" t="s">
        <v>125</v>
      </c>
      <c r="G221" s="21">
        <v>45955</v>
      </c>
      <c r="H221" t="str">
        <f t="shared" si="7"/>
        <v>45955ERL</v>
      </c>
      <c r="I221">
        <v>1</v>
      </c>
      <c r="J221" s="21"/>
    </row>
    <row r="222" spans="1:10" x14ac:dyDescent="0.2">
      <c r="A222" s="20" t="s">
        <v>309</v>
      </c>
      <c r="B222" s="21">
        <v>46025</v>
      </c>
      <c r="C222" s="21" t="str">
        <f t="shared" si="6"/>
        <v>46025VAD</v>
      </c>
      <c r="D222">
        <v>1</v>
      </c>
      <c r="F222" s="20" t="s">
        <v>125</v>
      </c>
      <c r="G222" s="21">
        <v>45984</v>
      </c>
      <c r="H222" t="str">
        <f t="shared" si="7"/>
        <v>45984ERL</v>
      </c>
      <c r="I222">
        <v>1</v>
      </c>
      <c r="J222" s="21"/>
    </row>
    <row r="223" spans="1:10" x14ac:dyDescent="0.2">
      <c r="A223" s="20" t="s">
        <v>309</v>
      </c>
      <c r="B223" s="62">
        <v>46026</v>
      </c>
      <c r="C223" s="21" t="str">
        <f t="shared" si="6"/>
        <v>46026VAD</v>
      </c>
      <c r="D223">
        <v>1</v>
      </c>
      <c r="F223" s="20" t="s">
        <v>125</v>
      </c>
      <c r="G223" s="62">
        <v>46067</v>
      </c>
      <c r="H223" t="str">
        <f t="shared" si="7"/>
        <v>46067ERL</v>
      </c>
      <c r="I223">
        <v>1</v>
      </c>
      <c r="J223" s="21"/>
    </row>
    <row r="224" spans="1:10" x14ac:dyDescent="0.2">
      <c r="A224" s="20" t="s">
        <v>314</v>
      </c>
      <c r="B224" s="21">
        <v>46067</v>
      </c>
      <c r="C224" s="21" t="str">
        <f t="shared" si="6"/>
        <v>46067SLB</v>
      </c>
      <c r="D224">
        <v>1</v>
      </c>
      <c r="F224" s="20" t="s">
        <v>125</v>
      </c>
      <c r="G224" s="62">
        <v>46068</v>
      </c>
      <c r="H224" t="str">
        <f t="shared" si="7"/>
        <v>46068ERL</v>
      </c>
      <c r="I224">
        <v>1</v>
      </c>
    </row>
    <row r="225" spans="1:10" x14ac:dyDescent="0.2">
      <c r="A225" s="20" t="s">
        <v>314</v>
      </c>
      <c r="B225" s="21">
        <v>46068</v>
      </c>
      <c r="C225" s="21" t="str">
        <f t="shared" si="6"/>
        <v>46068SLB</v>
      </c>
      <c r="D225">
        <v>1</v>
      </c>
      <c r="F225" s="20" t="s">
        <v>249</v>
      </c>
      <c r="G225" s="21">
        <v>45955</v>
      </c>
      <c r="H225" t="str">
        <f t="shared" si="7"/>
        <v>45955ERB</v>
      </c>
      <c r="I225">
        <v>1</v>
      </c>
    </row>
    <row r="226" spans="1:10" x14ac:dyDescent="0.2">
      <c r="A226" s="20" t="s">
        <v>314</v>
      </c>
      <c r="B226" s="21">
        <v>46074</v>
      </c>
      <c r="C226" s="21" t="str">
        <f t="shared" si="6"/>
        <v>46074SLB</v>
      </c>
      <c r="D226">
        <v>1</v>
      </c>
      <c r="F226" s="20" t="s">
        <v>249</v>
      </c>
      <c r="G226" s="21">
        <v>45984</v>
      </c>
      <c r="H226" t="str">
        <f t="shared" si="7"/>
        <v>45984ERB</v>
      </c>
      <c r="I226">
        <v>1</v>
      </c>
      <c r="J226" s="21"/>
    </row>
    <row r="227" spans="1:10" x14ac:dyDescent="0.2">
      <c r="A227" s="20" t="s">
        <v>314</v>
      </c>
      <c r="B227" s="21">
        <v>46075</v>
      </c>
      <c r="C227" s="21" t="str">
        <f t="shared" si="6"/>
        <v>46075SLB</v>
      </c>
      <c r="D227">
        <v>1</v>
      </c>
      <c r="F227" s="20" t="s">
        <v>249</v>
      </c>
      <c r="G227" s="62">
        <v>46067</v>
      </c>
      <c r="H227" t="str">
        <f t="shared" si="7"/>
        <v>46067ERB</v>
      </c>
      <c r="I227">
        <v>1</v>
      </c>
      <c r="J227" s="21"/>
    </row>
    <row r="228" spans="1:10" x14ac:dyDescent="0.2">
      <c r="A228" s="20" t="s">
        <v>307</v>
      </c>
      <c r="B228" s="21">
        <v>46067</v>
      </c>
      <c r="C228" s="21" t="str">
        <f t="shared" si="6"/>
        <v>46067VAC</v>
      </c>
      <c r="D228">
        <v>1</v>
      </c>
      <c r="F228" s="20" t="s">
        <v>249</v>
      </c>
      <c r="G228" s="62">
        <v>46068</v>
      </c>
      <c r="H228" t="str">
        <f t="shared" si="7"/>
        <v>46068ERB</v>
      </c>
      <c r="I228">
        <v>1</v>
      </c>
      <c r="J228" s="21"/>
    </row>
    <row r="229" spans="1:10" x14ac:dyDescent="0.2">
      <c r="A229" s="20" t="s">
        <v>307</v>
      </c>
      <c r="B229" s="21">
        <v>46068</v>
      </c>
      <c r="C229" s="21" t="str">
        <f t="shared" si="6"/>
        <v>46068VAC</v>
      </c>
      <c r="D229">
        <v>1</v>
      </c>
      <c r="F229" s="20" t="s">
        <v>129</v>
      </c>
      <c r="G229" s="21">
        <v>45955</v>
      </c>
      <c r="H229" t="str">
        <f t="shared" si="7"/>
        <v>45955ERC</v>
      </c>
      <c r="I229">
        <v>1</v>
      </c>
      <c r="J229" s="21"/>
    </row>
    <row r="230" spans="1:10" x14ac:dyDescent="0.2">
      <c r="A230" s="20" t="s">
        <v>307</v>
      </c>
      <c r="B230" s="21">
        <v>46074</v>
      </c>
      <c r="C230" s="21" t="str">
        <f t="shared" si="6"/>
        <v>46074VAC</v>
      </c>
      <c r="D230">
        <v>1</v>
      </c>
      <c r="F230" s="20" t="s">
        <v>129</v>
      </c>
      <c r="G230" s="21">
        <v>45984</v>
      </c>
      <c r="H230" t="str">
        <f t="shared" si="7"/>
        <v>45984ERC</v>
      </c>
      <c r="I230">
        <v>1</v>
      </c>
      <c r="J230" s="21"/>
    </row>
    <row r="231" spans="1:10" x14ac:dyDescent="0.2">
      <c r="A231" s="20" t="s">
        <v>307</v>
      </c>
      <c r="B231" s="21">
        <v>46075</v>
      </c>
      <c r="C231" s="21" t="str">
        <f t="shared" si="6"/>
        <v>46075VAC</v>
      </c>
      <c r="D231">
        <v>1</v>
      </c>
      <c r="F231" s="20" t="s">
        <v>129</v>
      </c>
      <c r="G231" s="62">
        <v>46067</v>
      </c>
      <c r="H231" t="str">
        <f t="shared" si="7"/>
        <v>46067ERC</v>
      </c>
      <c r="I231">
        <v>1</v>
      </c>
      <c r="J231" s="21"/>
    </row>
    <row r="232" spans="1:10" x14ac:dyDescent="0.2">
      <c r="A232" s="20" t="s">
        <v>309</v>
      </c>
      <c r="B232" s="21">
        <v>46067</v>
      </c>
      <c r="C232" s="21" t="str">
        <f>B232&amp;A232</f>
        <v>46067VAD</v>
      </c>
      <c r="D232">
        <v>1</v>
      </c>
      <c r="F232" s="20" t="s">
        <v>129</v>
      </c>
      <c r="G232" s="62">
        <v>46068</v>
      </c>
      <c r="H232" t="str">
        <f t="shared" si="7"/>
        <v>46068ERC</v>
      </c>
      <c r="I232">
        <v>1</v>
      </c>
      <c r="J232" s="21"/>
    </row>
    <row r="233" spans="1:10" x14ac:dyDescent="0.2">
      <c r="A233" s="20" t="s">
        <v>309</v>
      </c>
      <c r="B233" s="21">
        <v>46068</v>
      </c>
      <c r="C233" s="21" t="str">
        <f>B233&amp;A233</f>
        <v>46068VAD</v>
      </c>
      <c r="D233">
        <v>1</v>
      </c>
      <c r="F233" s="20" t="s">
        <v>292</v>
      </c>
      <c r="G233" s="21">
        <v>45955</v>
      </c>
      <c r="H233" t="str">
        <f t="shared" si="7"/>
        <v>45955ERD</v>
      </c>
      <c r="I233">
        <v>1</v>
      </c>
      <c r="J233" s="21"/>
    </row>
    <row r="234" spans="1:10" x14ac:dyDescent="0.2">
      <c r="A234" s="20" t="s">
        <v>309</v>
      </c>
      <c r="B234" s="21">
        <v>46074</v>
      </c>
      <c r="C234" s="21" t="str">
        <f t="shared" si="6"/>
        <v>46074VAD</v>
      </c>
      <c r="D234">
        <v>1</v>
      </c>
      <c r="F234" s="20" t="s">
        <v>292</v>
      </c>
      <c r="G234" s="21">
        <v>45984</v>
      </c>
      <c r="H234" t="str">
        <f t="shared" si="7"/>
        <v>45984ERD</v>
      </c>
      <c r="I234">
        <v>1</v>
      </c>
      <c r="J234" s="21"/>
    </row>
    <row r="235" spans="1:10" x14ac:dyDescent="0.2">
      <c r="A235" s="20" t="s">
        <v>309</v>
      </c>
      <c r="B235" s="21">
        <v>46075</v>
      </c>
      <c r="C235" s="21" t="str">
        <f t="shared" si="6"/>
        <v>46075VAD</v>
      </c>
      <c r="D235">
        <v>1</v>
      </c>
      <c r="F235" s="20" t="s">
        <v>292</v>
      </c>
      <c r="G235" s="62">
        <v>46067</v>
      </c>
      <c r="H235" t="str">
        <f t="shared" si="7"/>
        <v>46067ERD</v>
      </c>
      <c r="I235">
        <v>1</v>
      </c>
      <c r="J235" s="21"/>
    </row>
    <row r="236" spans="1:10" x14ac:dyDescent="0.2">
      <c r="A236" s="20" t="s">
        <v>48</v>
      </c>
      <c r="B236" s="21">
        <v>46066</v>
      </c>
      <c r="C236" s="21" t="str">
        <f t="shared" si="6"/>
        <v>46066HB2</v>
      </c>
      <c r="D236">
        <v>1</v>
      </c>
      <c r="F236" s="20" t="s">
        <v>292</v>
      </c>
      <c r="G236" s="62">
        <v>46068</v>
      </c>
      <c r="H236" t="str">
        <f t="shared" si="7"/>
        <v>46068ERD</v>
      </c>
      <c r="I236">
        <v>1</v>
      </c>
      <c r="J236" s="21"/>
    </row>
    <row r="237" spans="1:10" x14ac:dyDescent="0.2">
      <c r="A237" s="20" t="s">
        <v>48</v>
      </c>
      <c r="B237" s="21">
        <v>46067</v>
      </c>
      <c r="C237" s="21" t="str">
        <f t="shared" si="6"/>
        <v>46067HB2</v>
      </c>
      <c r="D237">
        <v>1</v>
      </c>
      <c r="F237" s="20" t="s">
        <v>133</v>
      </c>
      <c r="G237" s="21">
        <v>45927</v>
      </c>
      <c r="H237" t="str">
        <f t="shared" si="7"/>
        <v>45927GRL</v>
      </c>
      <c r="I237">
        <v>1</v>
      </c>
      <c r="J237" s="21"/>
    </row>
    <row r="238" spans="1:10" x14ac:dyDescent="0.2">
      <c r="A238" s="20" t="s">
        <v>48</v>
      </c>
      <c r="B238" s="21">
        <v>46068</v>
      </c>
      <c r="C238" s="21" t="str">
        <f t="shared" si="6"/>
        <v>46068HB2</v>
      </c>
      <c r="D238">
        <v>1</v>
      </c>
      <c r="F238" s="20" t="s">
        <v>133</v>
      </c>
      <c r="G238" s="62">
        <v>45928</v>
      </c>
      <c r="H238" t="str">
        <f t="shared" si="7"/>
        <v>45928GRL</v>
      </c>
      <c r="I238">
        <v>1</v>
      </c>
      <c r="J238" s="21"/>
    </row>
    <row r="239" spans="1:10" x14ac:dyDescent="0.2">
      <c r="A239" s="20" t="s">
        <v>237</v>
      </c>
      <c r="B239" s="21">
        <v>45933</v>
      </c>
      <c r="C239" s="21" t="str">
        <f t="shared" si="6"/>
        <v>45933HBF</v>
      </c>
      <c r="D239">
        <v>1</v>
      </c>
      <c r="F239" s="20" t="s">
        <v>133</v>
      </c>
      <c r="G239" s="21">
        <v>45934</v>
      </c>
      <c r="H239" t="str">
        <f t="shared" si="7"/>
        <v>45934GRL</v>
      </c>
      <c r="I239">
        <v>1</v>
      </c>
      <c r="J239" s="21"/>
    </row>
    <row r="240" spans="1:10" x14ac:dyDescent="0.2">
      <c r="A240" s="20" t="s">
        <v>237</v>
      </c>
      <c r="B240" s="21">
        <v>45934</v>
      </c>
      <c r="C240" s="21" t="str">
        <f t="shared" si="6"/>
        <v>45934HBF</v>
      </c>
      <c r="D240">
        <v>1</v>
      </c>
      <c r="F240" s="20" t="s">
        <v>133</v>
      </c>
      <c r="G240" s="21">
        <v>45935</v>
      </c>
      <c r="H240" t="str">
        <f t="shared" si="7"/>
        <v>45935GRL</v>
      </c>
      <c r="I240">
        <v>1</v>
      </c>
      <c r="J240" s="21"/>
    </row>
    <row r="241" spans="1:10" x14ac:dyDescent="0.2">
      <c r="A241" s="20" t="s">
        <v>237</v>
      </c>
      <c r="B241" s="21">
        <v>45935</v>
      </c>
      <c r="C241" s="21" t="str">
        <f t="shared" si="6"/>
        <v>45935HBF</v>
      </c>
      <c r="D241">
        <v>1</v>
      </c>
      <c r="F241" s="20" t="s">
        <v>133</v>
      </c>
      <c r="G241" s="21">
        <v>45941</v>
      </c>
      <c r="H241" t="str">
        <f t="shared" si="7"/>
        <v>45941GRL</v>
      </c>
      <c r="I241">
        <v>1</v>
      </c>
      <c r="J241" s="21"/>
    </row>
    <row r="242" spans="1:10" x14ac:dyDescent="0.2">
      <c r="A242" s="20" t="s">
        <v>237</v>
      </c>
      <c r="B242" s="62">
        <v>45940</v>
      </c>
      <c r="C242" s="21" t="str">
        <f t="shared" si="6"/>
        <v>45940HBF</v>
      </c>
      <c r="D242">
        <v>1</v>
      </c>
      <c r="F242" s="20" t="s">
        <v>133</v>
      </c>
      <c r="G242" s="21">
        <v>45942</v>
      </c>
      <c r="H242" t="str">
        <f t="shared" si="7"/>
        <v>45942GRL</v>
      </c>
      <c r="I242">
        <v>1</v>
      </c>
      <c r="J242" s="21"/>
    </row>
    <row r="243" spans="1:10" x14ac:dyDescent="0.2">
      <c r="A243" s="20" t="s">
        <v>237</v>
      </c>
      <c r="B243" s="62">
        <v>45941</v>
      </c>
      <c r="C243" s="21" t="str">
        <f t="shared" si="6"/>
        <v>45941HBF</v>
      </c>
      <c r="D243">
        <v>1</v>
      </c>
      <c r="F243" s="20" t="s">
        <v>137</v>
      </c>
      <c r="G243" s="21">
        <v>45927</v>
      </c>
      <c r="H243" t="str">
        <f t="shared" si="7"/>
        <v>45927GR2</v>
      </c>
      <c r="I243">
        <v>1</v>
      </c>
      <c r="J243" s="21"/>
    </row>
    <row r="244" spans="1:10" x14ac:dyDescent="0.2">
      <c r="A244" s="20" t="s">
        <v>237</v>
      </c>
      <c r="B244" s="62">
        <v>45942</v>
      </c>
      <c r="C244" s="21" t="str">
        <f t="shared" si="6"/>
        <v>45942HBF</v>
      </c>
      <c r="D244">
        <v>1</v>
      </c>
      <c r="F244" s="20" t="s">
        <v>137</v>
      </c>
      <c r="G244" s="62">
        <v>45928</v>
      </c>
      <c r="H244" t="str">
        <f t="shared" si="7"/>
        <v>45928GR2</v>
      </c>
      <c r="I244">
        <v>1</v>
      </c>
      <c r="J244" s="21"/>
    </row>
    <row r="245" spans="1:10" x14ac:dyDescent="0.2">
      <c r="A245" s="20" t="s">
        <v>237</v>
      </c>
      <c r="B245" s="21">
        <v>45947</v>
      </c>
      <c r="C245" s="21" t="str">
        <f t="shared" si="6"/>
        <v>45947HBF</v>
      </c>
      <c r="D245">
        <v>1</v>
      </c>
      <c r="F245" s="20" t="s">
        <v>137</v>
      </c>
      <c r="G245" s="21">
        <v>45934</v>
      </c>
      <c r="H245" t="str">
        <f t="shared" si="7"/>
        <v>45934GR2</v>
      </c>
      <c r="I245">
        <v>1</v>
      </c>
      <c r="J245" s="21"/>
    </row>
    <row r="246" spans="1:10" x14ac:dyDescent="0.2">
      <c r="A246" s="20" t="s">
        <v>237</v>
      </c>
      <c r="B246" s="21">
        <v>45948</v>
      </c>
      <c r="C246" s="21" t="str">
        <f t="shared" si="6"/>
        <v>45948HBF</v>
      </c>
      <c r="D246">
        <v>1</v>
      </c>
      <c r="F246" s="20" t="s">
        <v>137</v>
      </c>
      <c r="G246" s="21">
        <v>45935</v>
      </c>
      <c r="H246" t="str">
        <f t="shared" si="7"/>
        <v>45935GR2</v>
      </c>
      <c r="I246">
        <v>1</v>
      </c>
    </row>
    <row r="247" spans="1:10" x14ac:dyDescent="0.2">
      <c r="A247" s="20" t="s">
        <v>237</v>
      </c>
      <c r="B247" s="21">
        <v>45949</v>
      </c>
      <c r="C247" s="21" t="str">
        <f t="shared" si="6"/>
        <v>45949HBF</v>
      </c>
      <c r="D247">
        <v>1</v>
      </c>
      <c r="F247" s="20" t="s">
        <v>137</v>
      </c>
      <c r="G247" s="21">
        <v>45941</v>
      </c>
      <c r="H247" t="str">
        <f t="shared" si="7"/>
        <v>45941GR2</v>
      </c>
      <c r="I247">
        <v>1</v>
      </c>
    </row>
    <row r="248" spans="1:10" x14ac:dyDescent="0.2">
      <c r="A248" s="20" t="s">
        <v>237</v>
      </c>
      <c r="B248" s="21">
        <v>46059</v>
      </c>
      <c r="C248" s="21" t="str">
        <f t="shared" si="6"/>
        <v>46059HBF</v>
      </c>
      <c r="D248">
        <v>1</v>
      </c>
      <c r="F248" s="20" t="s">
        <v>137</v>
      </c>
      <c r="G248" s="21">
        <v>45942</v>
      </c>
      <c r="H248" t="str">
        <f t="shared" si="7"/>
        <v>45942GR2</v>
      </c>
      <c r="I248">
        <v>1</v>
      </c>
      <c r="J248" s="21"/>
    </row>
    <row r="249" spans="1:10" x14ac:dyDescent="0.2">
      <c r="A249" s="20" t="s">
        <v>237</v>
      </c>
      <c r="B249" s="21">
        <v>46060</v>
      </c>
      <c r="C249" s="21" t="str">
        <f t="shared" si="6"/>
        <v>46060HBF</v>
      </c>
      <c r="D249">
        <v>1</v>
      </c>
      <c r="F249" s="20" t="s">
        <v>139</v>
      </c>
      <c r="G249" s="21">
        <v>45927</v>
      </c>
      <c r="H249" t="str">
        <f t="shared" si="7"/>
        <v>45927GR3</v>
      </c>
      <c r="I249">
        <v>1</v>
      </c>
      <c r="J249" s="21"/>
    </row>
    <row r="250" spans="1:10" x14ac:dyDescent="0.2">
      <c r="A250" s="20" t="s">
        <v>237</v>
      </c>
      <c r="B250" s="21">
        <v>46061</v>
      </c>
      <c r="C250" s="21" t="str">
        <f t="shared" si="6"/>
        <v>46061HBF</v>
      </c>
      <c r="D250">
        <v>1</v>
      </c>
      <c r="F250" s="20" t="s">
        <v>139</v>
      </c>
      <c r="G250" s="62">
        <v>45928</v>
      </c>
      <c r="H250" t="str">
        <f t="shared" si="7"/>
        <v>45928GR3</v>
      </c>
      <c r="I250">
        <v>1</v>
      </c>
      <c r="J250" s="21"/>
    </row>
    <row r="251" spans="1:10" x14ac:dyDescent="0.2">
      <c r="A251" s="20" t="s">
        <v>237</v>
      </c>
      <c r="B251" s="21">
        <v>46066</v>
      </c>
      <c r="C251" s="21" t="str">
        <f t="shared" si="6"/>
        <v>46066HBF</v>
      </c>
      <c r="D251">
        <v>1</v>
      </c>
      <c r="F251" s="20" t="s">
        <v>139</v>
      </c>
      <c r="G251" s="21">
        <v>45934</v>
      </c>
      <c r="H251" t="str">
        <f t="shared" si="7"/>
        <v>45934GR3</v>
      </c>
      <c r="I251">
        <v>1</v>
      </c>
      <c r="J251" s="21"/>
    </row>
    <row r="252" spans="1:10" x14ac:dyDescent="0.2">
      <c r="A252" s="20" t="s">
        <v>237</v>
      </c>
      <c r="B252" s="21">
        <v>46067</v>
      </c>
      <c r="C252" s="21" t="str">
        <f t="shared" si="6"/>
        <v>46067HBF</v>
      </c>
      <c r="D252">
        <v>1</v>
      </c>
      <c r="F252" s="20" t="s">
        <v>139</v>
      </c>
      <c r="G252" s="21">
        <v>45935</v>
      </c>
      <c r="H252" t="str">
        <f t="shared" si="7"/>
        <v>45935GR3</v>
      </c>
      <c r="I252">
        <v>1</v>
      </c>
      <c r="J252" s="21"/>
    </row>
    <row r="253" spans="1:10" x14ac:dyDescent="0.2">
      <c r="A253" s="20" t="s">
        <v>237</v>
      </c>
      <c r="B253" s="21">
        <v>46068</v>
      </c>
      <c r="C253" s="21" t="str">
        <f t="shared" si="6"/>
        <v>46068HBF</v>
      </c>
      <c r="D253">
        <v>1</v>
      </c>
      <c r="F253" s="20" t="s">
        <v>139</v>
      </c>
      <c r="G253" s="21">
        <v>45941</v>
      </c>
      <c r="H253" t="str">
        <f t="shared" si="7"/>
        <v>45941GR3</v>
      </c>
      <c r="I253">
        <v>1</v>
      </c>
      <c r="J253" s="21"/>
    </row>
    <row r="254" spans="1:10" x14ac:dyDescent="0.2">
      <c r="A254" s="20" t="s">
        <v>237</v>
      </c>
      <c r="B254" s="21">
        <v>46074</v>
      </c>
      <c r="C254" s="21" t="str">
        <f t="shared" si="6"/>
        <v>46074HBF</v>
      </c>
      <c r="D254">
        <v>1</v>
      </c>
      <c r="F254" s="20" t="s">
        <v>139</v>
      </c>
      <c r="G254" s="21">
        <v>45942</v>
      </c>
      <c r="H254" t="str">
        <f t="shared" si="7"/>
        <v>45942GR3</v>
      </c>
      <c r="I254">
        <v>1</v>
      </c>
      <c r="J254" s="21"/>
    </row>
    <row r="255" spans="1:10" x14ac:dyDescent="0.2">
      <c r="A255" s="20" t="s">
        <v>237</v>
      </c>
      <c r="B255" s="21">
        <v>46075</v>
      </c>
      <c r="C255" s="21" t="str">
        <f t="shared" si="6"/>
        <v>46075HBF</v>
      </c>
      <c r="D255">
        <v>1</v>
      </c>
      <c r="F255" s="20" t="s">
        <v>250</v>
      </c>
      <c r="G255" s="21">
        <v>45927</v>
      </c>
      <c r="H255" t="str">
        <f t="shared" si="7"/>
        <v>45927GRF</v>
      </c>
      <c r="I255">
        <v>1</v>
      </c>
      <c r="J255" s="21"/>
    </row>
    <row r="256" spans="1:10" x14ac:dyDescent="0.2">
      <c r="A256" s="20" t="s">
        <v>237</v>
      </c>
      <c r="B256" s="21">
        <v>46130</v>
      </c>
      <c r="C256" s="21" t="str">
        <f t="shared" si="6"/>
        <v>46130HBF</v>
      </c>
      <c r="D256">
        <v>1</v>
      </c>
      <c r="F256" s="20" t="s">
        <v>250</v>
      </c>
      <c r="G256" s="62">
        <v>45928</v>
      </c>
      <c r="H256" t="str">
        <f t="shared" si="7"/>
        <v>45928GRF</v>
      </c>
      <c r="I256">
        <v>1</v>
      </c>
      <c r="J256" s="21"/>
    </row>
    <row r="257" spans="1:10" x14ac:dyDescent="0.2">
      <c r="A257" s="20" t="s">
        <v>237</v>
      </c>
      <c r="B257" s="21">
        <v>46131</v>
      </c>
      <c r="C257" s="21" t="str">
        <f t="shared" si="6"/>
        <v>46131HBF</v>
      </c>
      <c r="D257">
        <v>1</v>
      </c>
      <c r="F257" s="20" t="s">
        <v>250</v>
      </c>
      <c r="G257" s="21">
        <v>45934</v>
      </c>
      <c r="H257" t="str">
        <f t="shared" si="7"/>
        <v>45934GRF</v>
      </c>
      <c r="I257">
        <v>1</v>
      </c>
      <c r="J257" s="21"/>
    </row>
    <row r="258" spans="1:10" x14ac:dyDescent="0.2">
      <c r="A258" s="20" t="s">
        <v>237</v>
      </c>
      <c r="B258" s="21">
        <v>46136</v>
      </c>
      <c r="C258" s="21" t="str">
        <f t="shared" si="6"/>
        <v>46136HBF</v>
      </c>
      <c r="D258">
        <v>1</v>
      </c>
      <c r="F258" s="20" t="s">
        <v>250</v>
      </c>
      <c r="G258" s="21">
        <v>45935</v>
      </c>
      <c r="H258" t="str">
        <f t="shared" si="7"/>
        <v>45935GRF</v>
      </c>
      <c r="I258">
        <v>1</v>
      </c>
      <c r="J258" s="21"/>
    </row>
    <row r="259" spans="1:10" x14ac:dyDescent="0.2">
      <c r="A259" s="20" t="s">
        <v>237</v>
      </c>
      <c r="B259" s="21">
        <v>46137</v>
      </c>
      <c r="C259" s="21" t="str">
        <f t="shared" si="6"/>
        <v>46137HBF</v>
      </c>
      <c r="D259">
        <v>1</v>
      </c>
      <c r="F259" s="20" t="s">
        <v>250</v>
      </c>
      <c r="G259" s="21">
        <v>45941</v>
      </c>
      <c r="H259" t="str">
        <f t="shared" si="7"/>
        <v>45941GRF</v>
      </c>
      <c r="I259">
        <v>1</v>
      </c>
      <c r="J259" s="21"/>
    </row>
    <row r="260" spans="1:10" x14ac:dyDescent="0.2">
      <c r="A260" s="20" t="s">
        <v>237</v>
      </c>
      <c r="B260" s="21">
        <v>46143</v>
      </c>
      <c r="C260" s="21" t="str">
        <f t="shared" ref="C260:C323" si="8">B260&amp;A260</f>
        <v>46143HBF</v>
      </c>
      <c r="D260">
        <v>1</v>
      </c>
      <c r="F260" s="20" t="s">
        <v>250</v>
      </c>
      <c r="G260" s="21">
        <v>45942</v>
      </c>
      <c r="H260" t="str">
        <f t="shared" ref="H260:H323" si="9">G260&amp;F260</f>
        <v>45942GRF</v>
      </c>
      <c r="I260">
        <v>1</v>
      </c>
      <c r="J260" s="21"/>
    </row>
    <row r="261" spans="1:10" x14ac:dyDescent="0.2">
      <c r="A261" s="20" t="s">
        <v>237</v>
      </c>
      <c r="B261" s="62">
        <v>46144</v>
      </c>
      <c r="C261" s="21" t="str">
        <f t="shared" si="8"/>
        <v>46144HBF</v>
      </c>
      <c r="D261">
        <v>1</v>
      </c>
      <c r="F261" s="20" t="s">
        <v>297</v>
      </c>
      <c r="G261" s="21">
        <v>45927</v>
      </c>
      <c r="H261" t="str">
        <f t="shared" si="9"/>
        <v>45927GGB</v>
      </c>
      <c r="I261">
        <v>1</v>
      </c>
      <c r="J261" s="21"/>
    </row>
    <row r="262" spans="1:10" x14ac:dyDescent="0.2">
      <c r="A262" s="20" t="s">
        <v>237</v>
      </c>
      <c r="B262" s="21">
        <v>46145</v>
      </c>
      <c r="C262" s="21" t="str">
        <f t="shared" si="8"/>
        <v>46145HBF</v>
      </c>
      <c r="D262">
        <v>1</v>
      </c>
      <c r="F262" s="20" t="s">
        <v>297</v>
      </c>
      <c r="G262" s="62">
        <v>45928</v>
      </c>
      <c r="H262" t="str">
        <f t="shared" si="9"/>
        <v>45928GGB</v>
      </c>
      <c r="I262">
        <v>1</v>
      </c>
    </row>
    <row r="263" spans="1:10" x14ac:dyDescent="0.2">
      <c r="A263" s="20" t="s">
        <v>276</v>
      </c>
      <c r="B263" s="21">
        <v>45933</v>
      </c>
      <c r="C263" s="21" t="str">
        <f t="shared" si="8"/>
        <v>45933HBA</v>
      </c>
      <c r="D263">
        <v>1</v>
      </c>
      <c r="F263" s="20" t="s">
        <v>297</v>
      </c>
      <c r="G263" s="21">
        <v>45934</v>
      </c>
      <c r="H263" t="str">
        <f t="shared" si="9"/>
        <v>45934GGB</v>
      </c>
      <c r="I263">
        <v>1</v>
      </c>
    </row>
    <row r="264" spans="1:10" x14ac:dyDescent="0.2">
      <c r="A264" s="20" t="s">
        <v>276</v>
      </c>
      <c r="B264" s="21">
        <v>45934</v>
      </c>
      <c r="C264" s="21" t="str">
        <f t="shared" si="8"/>
        <v>45934HBA</v>
      </c>
      <c r="D264">
        <v>1</v>
      </c>
      <c r="F264" s="20" t="s">
        <v>297</v>
      </c>
      <c r="G264" s="21">
        <v>45935</v>
      </c>
      <c r="H264" t="str">
        <f t="shared" si="9"/>
        <v>45935GGB</v>
      </c>
      <c r="I264">
        <v>1</v>
      </c>
      <c r="J264" s="21"/>
    </row>
    <row r="265" spans="1:10" x14ac:dyDescent="0.2">
      <c r="A265" s="20" t="s">
        <v>276</v>
      </c>
      <c r="B265" s="21">
        <v>45935</v>
      </c>
      <c r="C265" s="21" t="str">
        <f t="shared" si="8"/>
        <v>45935HBA</v>
      </c>
      <c r="D265">
        <v>1</v>
      </c>
      <c r="F265" s="20" t="s">
        <v>297</v>
      </c>
      <c r="G265" s="21">
        <v>45941</v>
      </c>
      <c r="H265" t="str">
        <f t="shared" si="9"/>
        <v>45941GGB</v>
      </c>
      <c r="I265">
        <v>1</v>
      </c>
      <c r="J265" s="21"/>
    </row>
    <row r="266" spans="1:10" x14ac:dyDescent="0.2">
      <c r="A266" s="20" t="s">
        <v>276</v>
      </c>
      <c r="B266" s="62">
        <v>45940</v>
      </c>
      <c r="C266" s="21" t="str">
        <f t="shared" si="8"/>
        <v>45940HBA</v>
      </c>
      <c r="D266">
        <v>1</v>
      </c>
      <c r="F266" s="20" t="s">
        <v>297</v>
      </c>
      <c r="G266" s="21">
        <v>45942</v>
      </c>
      <c r="H266" t="str">
        <f t="shared" si="9"/>
        <v>45942GGB</v>
      </c>
      <c r="I266">
        <v>1</v>
      </c>
      <c r="J266" s="21"/>
    </row>
    <row r="267" spans="1:10" x14ac:dyDescent="0.2">
      <c r="A267" s="20" t="s">
        <v>276</v>
      </c>
      <c r="B267" s="62">
        <v>45941</v>
      </c>
      <c r="C267" s="21" t="str">
        <f t="shared" si="8"/>
        <v>45941HBA</v>
      </c>
      <c r="D267">
        <v>1</v>
      </c>
      <c r="F267" s="20" t="s">
        <v>298</v>
      </c>
      <c r="G267" s="21">
        <v>45927</v>
      </c>
      <c r="H267" t="str">
        <f t="shared" si="9"/>
        <v>45927GKB</v>
      </c>
      <c r="I267">
        <v>1</v>
      </c>
      <c r="J267" s="21"/>
    </row>
    <row r="268" spans="1:10" x14ac:dyDescent="0.2">
      <c r="A268" s="20" t="s">
        <v>276</v>
      </c>
      <c r="B268" s="62">
        <v>45942</v>
      </c>
      <c r="C268" s="21" t="str">
        <f t="shared" si="8"/>
        <v>45942HBA</v>
      </c>
      <c r="D268">
        <v>1</v>
      </c>
      <c r="F268" s="20" t="s">
        <v>298</v>
      </c>
      <c r="G268" s="62">
        <v>45928</v>
      </c>
      <c r="H268" t="str">
        <f t="shared" si="9"/>
        <v>45928GKB</v>
      </c>
      <c r="I268">
        <v>1</v>
      </c>
      <c r="J268" s="21"/>
    </row>
    <row r="269" spans="1:10" x14ac:dyDescent="0.2">
      <c r="A269" s="20" t="s">
        <v>276</v>
      </c>
      <c r="B269" s="21">
        <v>45947</v>
      </c>
      <c r="C269" s="21" t="str">
        <f t="shared" si="8"/>
        <v>45947HBA</v>
      </c>
      <c r="D269">
        <v>1</v>
      </c>
      <c r="F269" s="20" t="s">
        <v>298</v>
      </c>
      <c r="G269" s="21">
        <v>45934</v>
      </c>
      <c r="H269" t="str">
        <f t="shared" si="9"/>
        <v>45934GKB</v>
      </c>
      <c r="I269">
        <v>1</v>
      </c>
      <c r="J269" s="21"/>
    </row>
    <row r="270" spans="1:10" x14ac:dyDescent="0.2">
      <c r="A270" s="20" t="s">
        <v>276</v>
      </c>
      <c r="B270" s="21">
        <v>45948</v>
      </c>
      <c r="C270" s="21" t="str">
        <f t="shared" si="8"/>
        <v>45948HBA</v>
      </c>
      <c r="D270">
        <v>1</v>
      </c>
      <c r="F270" s="20" t="s">
        <v>298</v>
      </c>
      <c r="G270" s="21">
        <v>45935</v>
      </c>
      <c r="H270" t="str">
        <f t="shared" si="9"/>
        <v>45935GKB</v>
      </c>
      <c r="I270">
        <v>1</v>
      </c>
      <c r="J270" s="21"/>
    </row>
    <row r="271" spans="1:10" x14ac:dyDescent="0.2">
      <c r="A271" s="20" t="s">
        <v>276</v>
      </c>
      <c r="B271" s="21">
        <v>45949</v>
      </c>
      <c r="C271" s="21" t="str">
        <f t="shared" si="8"/>
        <v>45949HBA</v>
      </c>
      <c r="D271">
        <v>1</v>
      </c>
      <c r="F271" s="20" t="s">
        <v>298</v>
      </c>
      <c r="G271" s="21">
        <v>45941</v>
      </c>
      <c r="H271" t="str">
        <f t="shared" si="9"/>
        <v>45941GKB</v>
      </c>
      <c r="I271">
        <v>1</v>
      </c>
      <c r="J271" s="21"/>
    </row>
    <row r="272" spans="1:10" x14ac:dyDescent="0.2">
      <c r="A272" s="20" t="s">
        <v>276</v>
      </c>
      <c r="B272" s="21">
        <v>46059</v>
      </c>
      <c r="C272" s="21" t="str">
        <f t="shared" si="8"/>
        <v>46059HBA</v>
      </c>
      <c r="D272">
        <v>1</v>
      </c>
      <c r="F272" s="20" t="s">
        <v>298</v>
      </c>
      <c r="G272" s="21">
        <v>45942</v>
      </c>
      <c r="H272" t="str">
        <f t="shared" si="9"/>
        <v>45942GKB</v>
      </c>
      <c r="I272">
        <v>1</v>
      </c>
      <c r="J272" s="21"/>
    </row>
    <row r="273" spans="1:10" x14ac:dyDescent="0.2">
      <c r="A273" s="20" t="s">
        <v>276</v>
      </c>
      <c r="B273" s="21">
        <v>46060</v>
      </c>
      <c r="C273" s="21" t="str">
        <f t="shared" si="8"/>
        <v>46060HBA</v>
      </c>
      <c r="D273">
        <v>1</v>
      </c>
      <c r="F273" s="20" t="s">
        <v>141</v>
      </c>
      <c r="G273" s="21">
        <v>45927</v>
      </c>
      <c r="H273" t="str">
        <f t="shared" si="9"/>
        <v>45927GRC</v>
      </c>
      <c r="I273">
        <v>1</v>
      </c>
      <c r="J273" s="21"/>
    </row>
    <row r="274" spans="1:10" x14ac:dyDescent="0.2">
      <c r="A274" s="20" t="s">
        <v>276</v>
      </c>
      <c r="B274" s="21">
        <v>46061</v>
      </c>
      <c r="C274" s="21" t="str">
        <f t="shared" si="8"/>
        <v>46061HBA</v>
      </c>
      <c r="D274">
        <v>1</v>
      </c>
      <c r="F274" s="20" t="s">
        <v>141</v>
      </c>
      <c r="G274" s="62">
        <v>45928</v>
      </c>
      <c r="H274" t="str">
        <f t="shared" si="9"/>
        <v>45928GRC</v>
      </c>
      <c r="I274">
        <v>1</v>
      </c>
      <c r="J274" s="21"/>
    </row>
    <row r="275" spans="1:10" x14ac:dyDescent="0.2">
      <c r="A275" s="20" t="s">
        <v>276</v>
      </c>
      <c r="B275" s="21">
        <v>46066</v>
      </c>
      <c r="C275" s="21" t="str">
        <f t="shared" si="8"/>
        <v>46066HBA</v>
      </c>
      <c r="D275">
        <v>1</v>
      </c>
      <c r="F275" s="20" t="s">
        <v>141</v>
      </c>
      <c r="G275" s="21">
        <v>45934</v>
      </c>
      <c r="H275" t="str">
        <f t="shared" si="9"/>
        <v>45934GRC</v>
      </c>
      <c r="I275">
        <v>1</v>
      </c>
      <c r="J275" s="21"/>
    </row>
    <row r="276" spans="1:10" x14ac:dyDescent="0.2">
      <c r="A276" s="20" t="s">
        <v>276</v>
      </c>
      <c r="B276" s="21">
        <v>46067</v>
      </c>
      <c r="C276" s="21" t="str">
        <f t="shared" si="8"/>
        <v>46067HBA</v>
      </c>
      <c r="D276">
        <v>1</v>
      </c>
      <c r="F276" s="20" t="s">
        <v>141</v>
      </c>
      <c r="G276" s="21">
        <v>45935</v>
      </c>
      <c r="H276" t="str">
        <f t="shared" si="9"/>
        <v>45935GRC</v>
      </c>
      <c r="I276">
        <v>1</v>
      </c>
      <c r="J276" s="21"/>
    </row>
    <row r="277" spans="1:10" x14ac:dyDescent="0.2">
      <c r="A277" s="20" t="s">
        <v>276</v>
      </c>
      <c r="B277" s="21">
        <v>46068</v>
      </c>
      <c r="C277" s="21" t="str">
        <f t="shared" si="8"/>
        <v>46068HBA</v>
      </c>
      <c r="D277">
        <v>1</v>
      </c>
      <c r="F277" s="20" t="s">
        <v>141</v>
      </c>
      <c r="G277" s="21">
        <v>45941</v>
      </c>
      <c r="H277" t="str">
        <f t="shared" si="9"/>
        <v>45941GRC</v>
      </c>
      <c r="I277">
        <v>1</v>
      </c>
      <c r="J277" s="21"/>
    </row>
    <row r="278" spans="1:10" x14ac:dyDescent="0.2">
      <c r="A278" s="20" t="s">
        <v>276</v>
      </c>
      <c r="B278" s="21">
        <v>46074</v>
      </c>
      <c r="C278" s="21" t="str">
        <f t="shared" si="8"/>
        <v>46074HBA</v>
      </c>
      <c r="D278">
        <v>1</v>
      </c>
      <c r="F278" s="20" t="s">
        <v>141</v>
      </c>
      <c r="G278" s="21">
        <v>45942</v>
      </c>
      <c r="H278" t="str">
        <f t="shared" si="9"/>
        <v>45942GRC</v>
      </c>
      <c r="I278">
        <v>1</v>
      </c>
      <c r="J278" s="21"/>
    </row>
    <row r="279" spans="1:10" x14ac:dyDescent="0.2">
      <c r="A279" s="20" t="s">
        <v>276</v>
      </c>
      <c r="B279" s="21">
        <v>46075</v>
      </c>
      <c r="C279" s="21" t="str">
        <f t="shared" si="8"/>
        <v>46075HBA</v>
      </c>
      <c r="D279">
        <v>1</v>
      </c>
      <c r="F279" s="20" t="s">
        <v>145</v>
      </c>
      <c r="G279" s="62">
        <v>45928</v>
      </c>
      <c r="H279" t="str">
        <f t="shared" si="9"/>
        <v>45928GRD</v>
      </c>
      <c r="I279">
        <v>1</v>
      </c>
      <c r="J279" s="21"/>
    </row>
    <row r="280" spans="1:10" x14ac:dyDescent="0.2">
      <c r="A280" s="20" t="s">
        <v>276</v>
      </c>
      <c r="B280" s="21">
        <v>46130</v>
      </c>
      <c r="C280" s="21" t="str">
        <f t="shared" si="8"/>
        <v>46130HBA</v>
      </c>
      <c r="D280">
        <v>1</v>
      </c>
      <c r="F280" s="20" t="s">
        <v>145</v>
      </c>
      <c r="G280" s="21">
        <v>45934</v>
      </c>
      <c r="H280" t="str">
        <f t="shared" si="9"/>
        <v>45934GRD</v>
      </c>
      <c r="I280">
        <v>1</v>
      </c>
      <c r="J280" s="21"/>
    </row>
    <row r="281" spans="1:10" x14ac:dyDescent="0.2">
      <c r="A281" s="20" t="s">
        <v>276</v>
      </c>
      <c r="B281" s="21">
        <v>46131</v>
      </c>
      <c r="C281" s="21" t="str">
        <f t="shared" si="8"/>
        <v>46131HBA</v>
      </c>
      <c r="D281">
        <v>1</v>
      </c>
      <c r="F281" s="20" t="s">
        <v>145</v>
      </c>
      <c r="G281" s="21">
        <v>45935</v>
      </c>
      <c r="H281" t="str">
        <f t="shared" si="9"/>
        <v>45935GRD</v>
      </c>
      <c r="I281">
        <v>1</v>
      </c>
      <c r="J281" s="21"/>
    </row>
    <row r="282" spans="1:10" x14ac:dyDescent="0.2">
      <c r="A282" s="20" t="s">
        <v>276</v>
      </c>
      <c r="B282" s="21">
        <v>46136</v>
      </c>
      <c r="C282" s="21" t="str">
        <f t="shared" si="8"/>
        <v>46136HBA</v>
      </c>
      <c r="D282">
        <v>1</v>
      </c>
      <c r="F282" s="20" t="s">
        <v>145</v>
      </c>
      <c r="G282" s="21">
        <v>45941</v>
      </c>
      <c r="H282" t="str">
        <f t="shared" si="9"/>
        <v>45941GRD</v>
      </c>
      <c r="I282">
        <v>1</v>
      </c>
      <c r="J282" s="21"/>
    </row>
    <row r="283" spans="1:10" x14ac:dyDescent="0.2">
      <c r="A283" s="20" t="s">
        <v>276</v>
      </c>
      <c r="B283" s="21">
        <v>46137</v>
      </c>
      <c r="C283" s="21" t="str">
        <f t="shared" si="8"/>
        <v>46137HBA</v>
      </c>
      <c r="D283">
        <v>1</v>
      </c>
      <c r="F283" s="20" t="s">
        <v>145</v>
      </c>
      <c r="G283" s="21">
        <v>45942</v>
      </c>
      <c r="H283" t="str">
        <f t="shared" si="9"/>
        <v>45942GRD</v>
      </c>
      <c r="I283">
        <v>1</v>
      </c>
      <c r="J283" s="21"/>
    </row>
    <row r="284" spans="1:10" x14ac:dyDescent="0.2">
      <c r="A284" s="20" t="s">
        <v>276</v>
      </c>
      <c r="B284" s="21">
        <v>46143</v>
      </c>
      <c r="C284" s="21" t="str">
        <f t="shared" si="8"/>
        <v>46143HBA</v>
      </c>
      <c r="D284">
        <v>1</v>
      </c>
      <c r="F284" s="20"/>
      <c r="G284" s="21"/>
      <c r="H284" t="str">
        <f t="shared" si="9"/>
        <v/>
      </c>
      <c r="I284">
        <v>1</v>
      </c>
      <c r="J284" s="21"/>
    </row>
    <row r="285" spans="1:10" x14ac:dyDescent="0.2">
      <c r="A285" s="20" t="s">
        <v>276</v>
      </c>
      <c r="B285" s="62">
        <v>46144</v>
      </c>
      <c r="C285" s="21" t="str">
        <f t="shared" si="8"/>
        <v>46144HBA</v>
      </c>
      <c r="D285">
        <v>1</v>
      </c>
      <c r="F285" s="20"/>
      <c r="G285" s="62"/>
      <c r="H285" t="str">
        <f t="shared" si="9"/>
        <v/>
      </c>
      <c r="I285">
        <v>1</v>
      </c>
      <c r="J285" s="21"/>
    </row>
    <row r="286" spans="1:10" x14ac:dyDescent="0.2">
      <c r="A286" s="20" t="s">
        <v>276</v>
      </c>
      <c r="B286" s="21">
        <v>46145</v>
      </c>
      <c r="C286" s="21" t="str">
        <f t="shared" si="8"/>
        <v>46145HBA</v>
      </c>
      <c r="D286">
        <v>1</v>
      </c>
      <c r="F286" s="20"/>
      <c r="G286" s="62"/>
      <c r="H286" t="str">
        <f t="shared" si="9"/>
        <v/>
      </c>
      <c r="I286">
        <v>1</v>
      </c>
    </row>
    <row r="287" spans="1:10" x14ac:dyDescent="0.2">
      <c r="A287" s="20" t="s">
        <v>239</v>
      </c>
      <c r="B287" s="21">
        <v>45933</v>
      </c>
      <c r="C287" s="21" t="str">
        <f t="shared" si="8"/>
        <v>45933HBB</v>
      </c>
      <c r="D287">
        <v>1</v>
      </c>
      <c r="F287" s="20"/>
      <c r="G287" s="21"/>
      <c r="H287" t="str">
        <f t="shared" si="9"/>
        <v/>
      </c>
      <c r="I287">
        <v>1</v>
      </c>
    </row>
    <row r="288" spans="1:10" x14ac:dyDescent="0.2">
      <c r="A288" s="20" t="s">
        <v>239</v>
      </c>
      <c r="B288" s="21">
        <v>45934</v>
      </c>
      <c r="C288" s="21" t="str">
        <f t="shared" si="8"/>
        <v>45934HBB</v>
      </c>
      <c r="D288">
        <v>1</v>
      </c>
      <c r="F288" s="20"/>
      <c r="G288" s="62"/>
      <c r="H288" t="str">
        <f t="shared" si="9"/>
        <v/>
      </c>
      <c r="I288">
        <v>1</v>
      </c>
      <c r="J288" s="21"/>
    </row>
    <row r="289" spans="1:10" x14ac:dyDescent="0.2">
      <c r="A289" s="20" t="s">
        <v>239</v>
      </c>
      <c r="B289" s="21">
        <v>45935</v>
      </c>
      <c r="C289" s="21" t="str">
        <f t="shared" si="8"/>
        <v>45935HBB</v>
      </c>
      <c r="D289">
        <v>1</v>
      </c>
      <c r="F289" s="20"/>
      <c r="G289" s="21"/>
      <c r="H289" t="str">
        <f t="shared" si="9"/>
        <v/>
      </c>
      <c r="I289">
        <v>1</v>
      </c>
      <c r="J289" s="21"/>
    </row>
    <row r="290" spans="1:10" x14ac:dyDescent="0.2">
      <c r="A290" s="20" t="s">
        <v>239</v>
      </c>
      <c r="B290" s="62">
        <v>45940</v>
      </c>
      <c r="C290" s="21" t="str">
        <f t="shared" si="8"/>
        <v>45940HBB</v>
      </c>
      <c r="D290">
        <v>1</v>
      </c>
      <c r="F290" s="20"/>
      <c r="G290" s="21"/>
      <c r="H290" t="str">
        <f t="shared" si="9"/>
        <v/>
      </c>
      <c r="I290">
        <v>1</v>
      </c>
      <c r="J290" s="21"/>
    </row>
    <row r="291" spans="1:10" x14ac:dyDescent="0.2">
      <c r="A291" s="20" t="s">
        <v>239</v>
      </c>
      <c r="B291" s="62">
        <v>45941</v>
      </c>
      <c r="C291" s="21" t="str">
        <f t="shared" si="8"/>
        <v>45941HBB</v>
      </c>
      <c r="D291">
        <v>1</v>
      </c>
      <c r="F291" s="20"/>
      <c r="G291" s="21"/>
      <c r="H291" t="str">
        <f t="shared" si="9"/>
        <v/>
      </c>
      <c r="I291">
        <v>1</v>
      </c>
      <c r="J291" s="21"/>
    </row>
    <row r="292" spans="1:10" x14ac:dyDescent="0.2">
      <c r="A292" s="20" t="s">
        <v>239</v>
      </c>
      <c r="B292" s="62">
        <v>45942</v>
      </c>
      <c r="C292" s="21" t="str">
        <f t="shared" si="8"/>
        <v>45942HBB</v>
      </c>
      <c r="D292">
        <v>1</v>
      </c>
      <c r="F292" s="20"/>
      <c r="G292" s="21"/>
      <c r="H292" t="str">
        <f t="shared" si="9"/>
        <v/>
      </c>
      <c r="I292">
        <v>1</v>
      </c>
      <c r="J292" s="21"/>
    </row>
    <row r="293" spans="1:10" x14ac:dyDescent="0.2">
      <c r="A293" s="20" t="s">
        <v>239</v>
      </c>
      <c r="B293" s="21">
        <v>45947</v>
      </c>
      <c r="C293" s="21" t="str">
        <f t="shared" si="8"/>
        <v>45947HBB</v>
      </c>
      <c r="D293">
        <v>1</v>
      </c>
      <c r="F293" s="20"/>
      <c r="G293" s="62"/>
      <c r="H293" t="str">
        <f t="shared" si="9"/>
        <v/>
      </c>
      <c r="I293">
        <v>1</v>
      </c>
      <c r="J293" s="21"/>
    </row>
    <row r="294" spans="1:10" x14ac:dyDescent="0.2">
      <c r="A294" s="20" t="s">
        <v>239</v>
      </c>
      <c r="B294" s="21">
        <v>45948</v>
      </c>
      <c r="C294" s="21" t="str">
        <f t="shared" si="8"/>
        <v>45948HBB</v>
      </c>
      <c r="D294">
        <v>1</v>
      </c>
      <c r="F294" s="20"/>
      <c r="G294" s="62"/>
      <c r="H294" t="str">
        <f t="shared" si="9"/>
        <v/>
      </c>
      <c r="I294">
        <v>1</v>
      </c>
    </row>
    <row r="295" spans="1:10" x14ac:dyDescent="0.2">
      <c r="A295" s="20" t="s">
        <v>239</v>
      </c>
      <c r="B295" s="21">
        <v>45949</v>
      </c>
      <c r="C295" s="21" t="str">
        <f t="shared" si="8"/>
        <v>45949HBB</v>
      </c>
      <c r="D295">
        <v>1</v>
      </c>
      <c r="F295" s="20"/>
      <c r="G295" s="21"/>
      <c r="H295" t="str">
        <f t="shared" si="9"/>
        <v/>
      </c>
      <c r="I295">
        <v>1</v>
      </c>
    </row>
    <row r="296" spans="1:10" x14ac:dyDescent="0.2">
      <c r="A296" s="20" t="s">
        <v>239</v>
      </c>
      <c r="B296" s="21">
        <v>46059</v>
      </c>
      <c r="C296" s="21" t="str">
        <f t="shared" si="8"/>
        <v>46059HBB</v>
      </c>
      <c r="D296">
        <v>1</v>
      </c>
      <c r="F296" s="20"/>
      <c r="G296" s="62"/>
      <c r="H296" t="str">
        <f t="shared" si="9"/>
        <v/>
      </c>
      <c r="I296">
        <v>1</v>
      </c>
      <c r="J296" s="21"/>
    </row>
    <row r="297" spans="1:10" x14ac:dyDescent="0.2">
      <c r="A297" s="20" t="s">
        <v>239</v>
      </c>
      <c r="B297" s="21">
        <v>46060</v>
      </c>
      <c r="C297" s="21" t="str">
        <f t="shared" si="8"/>
        <v>46060HBB</v>
      </c>
      <c r="D297">
        <v>1</v>
      </c>
      <c r="F297" s="20"/>
      <c r="G297" s="21"/>
      <c r="H297" t="str">
        <f t="shared" si="9"/>
        <v/>
      </c>
      <c r="I297">
        <v>1</v>
      </c>
      <c r="J297" s="21"/>
    </row>
    <row r="298" spans="1:10" x14ac:dyDescent="0.2">
      <c r="A298" s="20" t="s">
        <v>239</v>
      </c>
      <c r="B298" s="21">
        <v>46061</v>
      </c>
      <c r="C298" s="21" t="str">
        <f t="shared" si="8"/>
        <v>46061HBB</v>
      </c>
      <c r="D298">
        <v>1</v>
      </c>
      <c r="F298" s="20"/>
      <c r="G298" s="21"/>
      <c r="H298" t="str">
        <f t="shared" si="9"/>
        <v/>
      </c>
      <c r="I298">
        <v>1</v>
      </c>
      <c r="J298" s="21"/>
    </row>
    <row r="299" spans="1:10" x14ac:dyDescent="0.2">
      <c r="A299" s="20" t="s">
        <v>239</v>
      </c>
      <c r="B299" s="21">
        <v>46066</v>
      </c>
      <c r="C299" s="21" t="str">
        <f t="shared" si="8"/>
        <v>46066HBB</v>
      </c>
      <c r="D299">
        <v>1</v>
      </c>
      <c r="F299" s="20"/>
      <c r="G299" s="21"/>
      <c r="H299" t="str">
        <f t="shared" si="9"/>
        <v/>
      </c>
      <c r="I299">
        <v>1</v>
      </c>
      <c r="J299" s="21"/>
    </row>
    <row r="300" spans="1:10" x14ac:dyDescent="0.2">
      <c r="A300" s="20" t="s">
        <v>239</v>
      </c>
      <c r="B300" s="21">
        <v>46067</v>
      </c>
      <c r="C300" s="21" t="str">
        <f t="shared" si="8"/>
        <v>46067HBB</v>
      </c>
      <c r="D300">
        <v>1</v>
      </c>
      <c r="F300" s="20"/>
      <c r="G300" s="21"/>
      <c r="H300" t="str">
        <f t="shared" si="9"/>
        <v/>
      </c>
      <c r="I300">
        <v>1</v>
      </c>
      <c r="J300" s="21"/>
    </row>
    <row r="301" spans="1:10" x14ac:dyDescent="0.2">
      <c r="A301" s="20" t="s">
        <v>239</v>
      </c>
      <c r="B301" s="21">
        <v>46068</v>
      </c>
      <c r="C301" s="21" t="str">
        <f t="shared" si="8"/>
        <v>46068HBB</v>
      </c>
      <c r="D301">
        <v>1</v>
      </c>
      <c r="F301" s="20"/>
      <c r="G301" s="62"/>
      <c r="H301" t="str">
        <f t="shared" si="9"/>
        <v/>
      </c>
      <c r="I301">
        <v>1</v>
      </c>
      <c r="J301" s="21"/>
    </row>
    <row r="302" spans="1:10" x14ac:dyDescent="0.2">
      <c r="A302" s="20" t="s">
        <v>239</v>
      </c>
      <c r="B302" s="21">
        <v>46074</v>
      </c>
      <c r="C302" s="21" t="str">
        <f t="shared" si="8"/>
        <v>46074HBB</v>
      </c>
      <c r="D302">
        <v>1</v>
      </c>
      <c r="F302" s="20"/>
      <c r="G302" s="62"/>
      <c r="H302" t="str">
        <f t="shared" si="9"/>
        <v/>
      </c>
      <c r="I302">
        <v>1</v>
      </c>
    </row>
    <row r="303" spans="1:10" x14ac:dyDescent="0.2">
      <c r="A303" s="20" t="s">
        <v>239</v>
      </c>
      <c r="B303" s="21">
        <v>46075</v>
      </c>
      <c r="C303" s="21" t="str">
        <f t="shared" si="8"/>
        <v>46075HBB</v>
      </c>
      <c r="D303">
        <v>1</v>
      </c>
      <c r="F303" s="20"/>
      <c r="G303" s="21"/>
      <c r="H303" t="str">
        <f t="shared" si="9"/>
        <v/>
      </c>
      <c r="I303">
        <v>1</v>
      </c>
    </row>
    <row r="304" spans="1:10" x14ac:dyDescent="0.2">
      <c r="A304" s="20" t="s">
        <v>239</v>
      </c>
      <c r="B304" s="21">
        <v>46130</v>
      </c>
      <c r="C304" s="21" t="str">
        <f t="shared" si="8"/>
        <v>46130HBB</v>
      </c>
      <c r="D304">
        <v>1</v>
      </c>
      <c r="F304" s="20"/>
      <c r="G304" s="62"/>
      <c r="H304" t="str">
        <f t="shared" si="9"/>
        <v/>
      </c>
      <c r="I304">
        <v>1</v>
      </c>
      <c r="J304" s="21"/>
    </row>
    <row r="305" spans="1:10" x14ac:dyDescent="0.2">
      <c r="A305" s="20" t="s">
        <v>239</v>
      </c>
      <c r="B305" s="21">
        <v>46131</v>
      </c>
      <c r="C305" s="21" t="str">
        <f t="shared" si="8"/>
        <v>46131HBB</v>
      </c>
      <c r="D305">
        <v>1</v>
      </c>
      <c r="F305" s="20"/>
      <c r="G305" s="21"/>
      <c r="H305" t="str">
        <f t="shared" si="9"/>
        <v/>
      </c>
      <c r="I305">
        <v>1</v>
      </c>
      <c r="J305" s="21"/>
    </row>
    <row r="306" spans="1:10" x14ac:dyDescent="0.2">
      <c r="A306" s="20" t="s">
        <v>239</v>
      </c>
      <c r="B306" s="21">
        <v>46136</v>
      </c>
      <c r="C306" s="21" t="str">
        <f t="shared" si="8"/>
        <v>46136HBB</v>
      </c>
      <c r="D306">
        <v>1</v>
      </c>
      <c r="F306" s="20"/>
      <c r="G306" s="21"/>
      <c r="H306" t="str">
        <f t="shared" si="9"/>
        <v/>
      </c>
      <c r="I306">
        <v>1</v>
      </c>
      <c r="J306" s="21"/>
    </row>
    <row r="307" spans="1:10" x14ac:dyDescent="0.2">
      <c r="A307" s="20" t="s">
        <v>239</v>
      </c>
      <c r="B307" s="21">
        <v>46137</v>
      </c>
      <c r="C307" s="21" t="str">
        <f t="shared" si="8"/>
        <v>46137HBB</v>
      </c>
      <c r="D307">
        <v>1</v>
      </c>
      <c r="F307" s="20"/>
      <c r="G307" s="21"/>
      <c r="H307" t="str">
        <f t="shared" si="9"/>
        <v/>
      </c>
      <c r="I307">
        <v>1</v>
      </c>
      <c r="J307" s="21"/>
    </row>
    <row r="308" spans="1:10" x14ac:dyDescent="0.2">
      <c r="A308" s="20" t="s">
        <v>239</v>
      </c>
      <c r="B308" s="21">
        <v>46143</v>
      </c>
      <c r="C308" s="21" t="str">
        <f t="shared" si="8"/>
        <v>46143HBB</v>
      </c>
      <c r="D308">
        <v>1</v>
      </c>
      <c r="F308" s="20"/>
      <c r="G308" s="21"/>
      <c r="H308" t="str">
        <f t="shared" si="9"/>
        <v/>
      </c>
      <c r="I308">
        <v>1</v>
      </c>
      <c r="J308" s="21"/>
    </row>
    <row r="309" spans="1:10" x14ac:dyDescent="0.2">
      <c r="A309" s="20" t="s">
        <v>239</v>
      </c>
      <c r="B309" s="62">
        <v>46144</v>
      </c>
      <c r="C309" s="21" t="str">
        <f t="shared" si="8"/>
        <v>46144HBB</v>
      </c>
      <c r="D309">
        <v>1</v>
      </c>
      <c r="F309" s="20"/>
      <c r="G309" s="62"/>
      <c r="H309" t="str">
        <f t="shared" si="9"/>
        <v/>
      </c>
      <c r="I309">
        <v>1</v>
      </c>
      <c r="J309" s="21"/>
    </row>
    <row r="310" spans="1:10" x14ac:dyDescent="0.2">
      <c r="A310" s="20" t="s">
        <v>239</v>
      </c>
      <c r="B310" s="21">
        <v>46145</v>
      </c>
      <c r="C310" s="21" t="str">
        <f t="shared" si="8"/>
        <v>46145HBB</v>
      </c>
      <c r="D310">
        <v>1</v>
      </c>
      <c r="F310" s="20"/>
      <c r="G310" s="62"/>
      <c r="H310" t="str">
        <f t="shared" si="9"/>
        <v/>
      </c>
      <c r="I310">
        <v>1</v>
      </c>
      <c r="J310" s="21"/>
    </row>
    <row r="311" spans="1:10" x14ac:dyDescent="0.2">
      <c r="A311" s="20" t="s">
        <v>49</v>
      </c>
      <c r="B311" s="21">
        <v>45933</v>
      </c>
      <c r="C311" s="21" t="str">
        <f t="shared" si="8"/>
        <v>45933HBC</v>
      </c>
      <c r="D311">
        <v>1</v>
      </c>
      <c r="F311" s="20"/>
      <c r="G311" s="21"/>
      <c r="H311" t="str">
        <f t="shared" si="9"/>
        <v/>
      </c>
      <c r="I311">
        <v>1</v>
      </c>
    </row>
    <row r="312" spans="1:10" x14ac:dyDescent="0.2">
      <c r="A312" s="20" t="s">
        <v>49</v>
      </c>
      <c r="B312" s="21">
        <v>45934</v>
      </c>
      <c r="C312" s="21" t="str">
        <f t="shared" si="8"/>
        <v>45934HBC</v>
      </c>
      <c r="D312">
        <v>1</v>
      </c>
      <c r="F312" s="20"/>
      <c r="G312" s="62"/>
      <c r="H312" t="str">
        <f t="shared" si="9"/>
        <v/>
      </c>
      <c r="I312">
        <v>1</v>
      </c>
      <c r="J312" s="21"/>
    </row>
    <row r="313" spans="1:10" x14ac:dyDescent="0.2">
      <c r="A313" s="20" t="s">
        <v>49</v>
      </c>
      <c r="B313" s="21">
        <v>45935</v>
      </c>
      <c r="C313" s="21" t="str">
        <f t="shared" si="8"/>
        <v>45935HBC</v>
      </c>
      <c r="D313">
        <v>1</v>
      </c>
      <c r="F313" s="20"/>
      <c r="G313" s="21"/>
      <c r="H313" t="str">
        <f t="shared" si="9"/>
        <v/>
      </c>
      <c r="I313">
        <v>1</v>
      </c>
      <c r="J313" s="21"/>
    </row>
    <row r="314" spans="1:10" x14ac:dyDescent="0.2">
      <c r="A314" s="20" t="s">
        <v>49</v>
      </c>
      <c r="B314" s="62">
        <v>45940</v>
      </c>
      <c r="C314" s="21" t="str">
        <f t="shared" si="8"/>
        <v>45940HBC</v>
      </c>
      <c r="D314">
        <v>1</v>
      </c>
      <c r="F314" s="20"/>
      <c r="G314" s="21"/>
      <c r="H314" t="str">
        <f t="shared" si="9"/>
        <v/>
      </c>
      <c r="I314">
        <v>1</v>
      </c>
      <c r="J314" s="21"/>
    </row>
    <row r="315" spans="1:10" x14ac:dyDescent="0.2">
      <c r="A315" s="20" t="s">
        <v>49</v>
      </c>
      <c r="B315" s="62">
        <v>45941</v>
      </c>
      <c r="C315" s="21" t="str">
        <f t="shared" si="8"/>
        <v>45941HBC</v>
      </c>
      <c r="D315">
        <v>1</v>
      </c>
      <c r="F315" s="20"/>
      <c r="G315" s="21"/>
      <c r="H315" t="str">
        <f t="shared" si="9"/>
        <v/>
      </c>
      <c r="I315">
        <v>1</v>
      </c>
      <c r="J315" s="21"/>
    </row>
    <row r="316" spans="1:10" x14ac:dyDescent="0.2">
      <c r="A316" s="20" t="s">
        <v>49</v>
      </c>
      <c r="B316" s="62">
        <v>45942</v>
      </c>
      <c r="C316" s="21" t="str">
        <f t="shared" si="8"/>
        <v>45942HBC</v>
      </c>
      <c r="D316">
        <v>1</v>
      </c>
      <c r="F316" s="20"/>
      <c r="G316" s="21"/>
      <c r="H316" t="str">
        <f t="shared" si="9"/>
        <v/>
      </c>
      <c r="I316">
        <v>1</v>
      </c>
      <c r="J316" s="21"/>
    </row>
    <row r="317" spans="1:10" x14ac:dyDescent="0.2">
      <c r="A317" s="20" t="s">
        <v>49</v>
      </c>
      <c r="B317" s="21">
        <v>45947</v>
      </c>
      <c r="C317" s="21" t="str">
        <f t="shared" si="8"/>
        <v>45947HBC</v>
      </c>
      <c r="D317">
        <v>1</v>
      </c>
      <c r="F317" s="20"/>
      <c r="G317" s="62"/>
      <c r="H317" t="str">
        <f t="shared" si="9"/>
        <v/>
      </c>
      <c r="I317">
        <v>1</v>
      </c>
      <c r="J317" s="21"/>
    </row>
    <row r="318" spans="1:10" x14ac:dyDescent="0.2">
      <c r="A318" s="20" t="s">
        <v>49</v>
      </c>
      <c r="B318" s="21">
        <v>45948</v>
      </c>
      <c r="C318" s="21" t="str">
        <f t="shared" si="8"/>
        <v>45948HBC</v>
      </c>
      <c r="D318">
        <v>1</v>
      </c>
      <c r="F318" s="20"/>
      <c r="G318" s="62"/>
      <c r="H318" t="str">
        <f t="shared" si="9"/>
        <v/>
      </c>
      <c r="I318">
        <v>1</v>
      </c>
      <c r="J318" s="21"/>
    </row>
    <row r="319" spans="1:10" x14ac:dyDescent="0.2">
      <c r="A319" s="20" t="s">
        <v>49</v>
      </c>
      <c r="B319" s="21">
        <v>45949</v>
      </c>
      <c r="C319" s="21" t="str">
        <f t="shared" si="8"/>
        <v>45949HBC</v>
      </c>
      <c r="D319">
        <v>1</v>
      </c>
      <c r="F319" s="20"/>
      <c r="G319" s="21"/>
      <c r="H319" t="str">
        <f t="shared" si="9"/>
        <v/>
      </c>
      <c r="I319">
        <v>1</v>
      </c>
    </row>
    <row r="320" spans="1:10" x14ac:dyDescent="0.2">
      <c r="A320" s="20" t="s">
        <v>49</v>
      </c>
      <c r="B320" s="21">
        <v>46059</v>
      </c>
      <c r="C320" s="21" t="str">
        <f t="shared" si="8"/>
        <v>46059HBC</v>
      </c>
      <c r="D320">
        <v>1</v>
      </c>
      <c r="F320" s="20"/>
      <c r="G320" s="62"/>
      <c r="H320" t="str">
        <f t="shared" si="9"/>
        <v/>
      </c>
      <c r="I320">
        <v>1</v>
      </c>
      <c r="J320" s="21"/>
    </row>
    <row r="321" spans="1:10" x14ac:dyDescent="0.2">
      <c r="A321" s="20" t="s">
        <v>49</v>
      </c>
      <c r="B321" s="21">
        <v>46060</v>
      </c>
      <c r="C321" s="21" t="str">
        <f t="shared" si="8"/>
        <v>46060HBC</v>
      </c>
      <c r="D321">
        <v>1</v>
      </c>
      <c r="F321" s="20"/>
      <c r="G321" s="21"/>
      <c r="H321" t="str">
        <f t="shared" si="9"/>
        <v/>
      </c>
      <c r="I321">
        <v>1</v>
      </c>
      <c r="J321" s="21"/>
    </row>
    <row r="322" spans="1:10" x14ac:dyDescent="0.2">
      <c r="A322" s="20" t="s">
        <v>49</v>
      </c>
      <c r="B322" s="21">
        <v>46061</v>
      </c>
      <c r="C322" s="21" t="str">
        <f t="shared" si="8"/>
        <v>46061HBC</v>
      </c>
      <c r="D322">
        <v>1</v>
      </c>
      <c r="F322" s="20"/>
      <c r="G322" s="21"/>
      <c r="H322" t="str">
        <f t="shared" si="9"/>
        <v/>
      </c>
      <c r="I322">
        <v>1</v>
      </c>
      <c r="J322" s="21"/>
    </row>
    <row r="323" spans="1:10" x14ac:dyDescent="0.2">
      <c r="A323" s="20" t="s">
        <v>49</v>
      </c>
      <c r="B323" s="21">
        <v>46066</v>
      </c>
      <c r="C323" s="21" t="str">
        <f t="shared" si="8"/>
        <v>46066HBC</v>
      </c>
      <c r="D323">
        <v>1</v>
      </c>
      <c r="F323" s="20"/>
      <c r="G323" s="21"/>
      <c r="H323" t="str">
        <f t="shared" si="9"/>
        <v/>
      </c>
      <c r="I323">
        <v>1</v>
      </c>
      <c r="J323" s="21"/>
    </row>
    <row r="324" spans="1:10" x14ac:dyDescent="0.2">
      <c r="A324" s="20" t="s">
        <v>49</v>
      </c>
      <c r="B324" s="21">
        <v>46067</v>
      </c>
      <c r="C324" s="21" t="str">
        <f t="shared" ref="C324:C387" si="10">B324&amp;A324</f>
        <v>46067HBC</v>
      </c>
      <c r="D324">
        <v>1</v>
      </c>
      <c r="F324" s="20"/>
      <c r="G324" s="21"/>
      <c r="H324" t="str">
        <f t="shared" ref="H324:H387" si="11">G324&amp;F324</f>
        <v/>
      </c>
      <c r="I324">
        <v>1</v>
      </c>
      <c r="J324" s="21"/>
    </row>
    <row r="325" spans="1:10" x14ac:dyDescent="0.2">
      <c r="A325" s="20" t="s">
        <v>49</v>
      </c>
      <c r="B325" s="21">
        <v>46068</v>
      </c>
      <c r="C325" s="21" t="str">
        <f t="shared" si="10"/>
        <v>46068HBC</v>
      </c>
      <c r="D325">
        <v>1</v>
      </c>
      <c r="F325" s="20"/>
      <c r="G325" s="62"/>
      <c r="H325" t="str">
        <f t="shared" si="11"/>
        <v/>
      </c>
      <c r="I325">
        <v>1</v>
      </c>
      <c r="J325" s="21"/>
    </row>
    <row r="326" spans="1:10" x14ac:dyDescent="0.2">
      <c r="A326" s="20" t="s">
        <v>49</v>
      </c>
      <c r="B326" s="21">
        <v>46074</v>
      </c>
      <c r="C326" s="21" t="str">
        <f t="shared" si="10"/>
        <v>46074HBC</v>
      </c>
      <c r="D326">
        <v>1</v>
      </c>
      <c r="F326" s="20"/>
      <c r="G326" s="62"/>
      <c r="H326" t="str">
        <f t="shared" si="11"/>
        <v/>
      </c>
      <c r="I326">
        <v>1</v>
      </c>
      <c r="J326" s="21"/>
    </row>
    <row r="327" spans="1:10" x14ac:dyDescent="0.2">
      <c r="A327" s="20" t="s">
        <v>49</v>
      </c>
      <c r="B327" s="21">
        <v>46075</v>
      </c>
      <c r="C327" s="21" t="str">
        <f t="shared" si="10"/>
        <v>46075HBC</v>
      </c>
      <c r="D327">
        <v>1</v>
      </c>
      <c r="F327" s="20"/>
      <c r="G327" s="21"/>
      <c r="H327" t="str">
        <f t="shared" si="11"/>
        <v/>
      </c>
      <c r="I327">
        <v>1</v>
      </c>
    </row>
    <row r="328" spans="1:10" x14ac:dyDescent="0.2">
      <c r="A328" s="20" t="s">
        <v>49</v>
      </c>
      <c r="B328" s="21">
        <v>46130</v>
      </c>
      <c r="C328" s="21" t="str">
        <f t="shared" si="10"/>
        <v>46130HBC</v>
      </c>
      <c r="D328">
        <v>1</v>
      </c>
      <c r="F328" s="20"/>
      <c r="G328" s="62"/>
      <c r="H328" t="str">
        <f t="shared" si="11"/>
        <v/>
      </c>
      <c r="I328">
        <v>1</v>
      </c>
      <c r="J328" s="21"/>
    </row>
    <row r="329" spans="1:10" x14ac:dyDescent="0.2">
      <c r="A329" s="20" t="s">
        <v>49</v>
      </c>
      <c r="B329" s="21">
        <v>46131</v>
      </c>
      <c r="C329" s="21" t="str">
        <f t="shared" si="10"/>
        <v>46131HBC</v>
      </c>
      <c r="D329">
        <v>1</v>
      </c>
      <c r="F329" s="20"/>
      <c r="G329" s="21"/>
      <c r="H329" t="str">
        <f t="shared" si="11"/>
        <v/>
      </c>
      <c r="I329">
        <v>1</v>
      </c>
    </row>
    <row r="330" spans="1:10" x14ac:dyDescent="0.2">
      <c r="A330" s="20" t="s">
        <v>49</v>
      </c>
      <c r="B330" s="21">
        <v>46136</v>
      </c>
      <c r="C330" s="21" t="str">
        <f t="shared" si="10"/>
        <v>46136HBC</v>
      </c>
      <c r="D330">
        <v>1</v>
      </c>
      <c r="F330" s="20"/>
      <c r="G330" s="21"/>
      <c r="H330" t="str">
        <f t="shared" si="11"/>
        <v/>
      </c>
      <c r="I330">
        <v>1</v>
      </c>
      <c r="J330" s="21"/>
    </row>
    <row r="331" spans="1:10" x14ac:dyDescent="0.2">
      <c r="A331" s="20" t="s">
        <v>49</v>
      </c>
      <c r="B331" s="21">
        <v>46137</v>
      </c>
      <c r="C331" s="21" t="str">
        <f t="shared" si="10"/>
        <v>46137HBC</v>
      </c>
      <c r="D331">
        <v>1</v>
      </c>
      <c r="F331" s="20"/>
      <c r="G331" s="21"/>
      <c r="H331" t="str">
        <f t="shared" si="11"/>
        <v/>
      </c>
      <c r="I331">
        <v>1</v>
      </c>
      <c r="J331" s="21"/>
    </row>
    <row r="332" spans="1:10" x14ac:dyDescent="0.2">
      <c r="A332" s="20" t="s">
        <v>49</v>
      </c>
      <c r="B332" s="21">
        <v>46143</v>
      </c>
      <c r="C332" s="21" t="str">
        <f t="shared" si="10"/>
        <v>46143HBC</v>
      </c>
      <c r="D332">
        <v>1</v>
      </c>
      <c r="F332" s="20"/>
      <c r="G332" s="21"/>
      <c r="H332" t="str">
        <f t="shared" si="11"/>
        <v/>
      </c>
      <c r="I332">
        <v>1</v>
      </c>
      <c r="J332" s="21"/>
    </row>
    <row r="333" spans="1:10" x14ac:dyDescent="0.2">
      <c r="A333" s="20" t="s">
        <v>49</v>
      </c>
      <c r="B333" s="62">
        <v>46144</v>
      </c>
      <c r="C333" s="21" t="str">
        <f t="shared" si="10"/>
        <v>46144HBC</v>
      </c>
      <c r="D333">
        <v>1</v>
      </c>
      <c r="F333" s="20"/>
      <c r="G333" s="62"/>
      <c r="H333" t="str">
        <f t="shared" si="11"/>
        <v/>
      </c>
      <c r="I333">
        <v>1</v>
      </c>
      <c r="J333" s="21"/>
    </row>
    <row r="334" spans="1:10" x14ac:dyDescent="0.2">
      <c r="A334" s="20" t="s">
        <v>49</v>
      </c>
      <c r="B334" s="21">
        <v>46145</v>
      </c>
      <c r="C334" s="21" t="str">
        <f t="shared" si="10"/>
        <v>46145HBC</v>
      </c>
      <c r="D334">
        <v>1</v>
      </c>
      <c r="F334" s="20"/>
      <c r="G334" s="62"/>
      <c r="H334" t="str">
        <f t="shared" si="11"/>
        <v/>
      </c>
      <c r="I334">
        <v>1</v>
      </c>
      <c r="J334" s="21"/>
    </row>
    <row r="335" spans="1:10" x14ac:dyDescent="0.2">
      <c r="A335" s="20" t="s">
        <v>42</v>
      </c>
      <c r="B335" s="21">
        <v>45933</v>
      </c>
      <c r="C335" s="21" t="str">
        <f t="shared" si="10"/>
        <v>45933HBD</v>
      </c>
      <c r="D335">
        <v>1</v>
      </c>
      <c r="F335" s="20"/>
      <c r="G335" s="21"/>
      <c r="H335" t="str">
        <f t="shared" si="11"/>
        <v/>
      </c>
      <c r="I335">
        <v>1</v>
      </c>
    </row>
    <row r="336" spans="1:10" x14ac:dyDescent="0.2">
      <c r="A336" s="20" t="s">
        <v>42</v>
      </c>
      <c r="B336" s="21">
        <v>45934</v>
      </c>
      <c r="C336" s="21" t="str">
        <f t="shared" si="10"/>
        <v>45934HBD</v>
      </c>
      <c r="D336">
        <v>1</v>
      </c>
      <c r="F336" s="20"/>
      <c r="G336" s="62"/>
      <c r="H336" t="str">
        <f t="shared" si="11"/>
        <v/>
      </c>
      <c r="I336">
        <v>1</v>
      </c>
      <c r="J336" s="21"/>
    </row>
    <row r="337" spans="1:10" x14ac:dyDescent="0.2">
      <c r="A337" s="20" t="s">
        <v>42</v>
      </c>
      <c r="B337" s="21">
        <v>45935</v>
      </c>
      <c r="C337" s="21" t="str">
        <f t="shared" si="10"/>
        <v>45935HBD</v>
      </c>
      <c r="D337">
        <v>1</v>
      </c>
      <c r="F337" s="20"/>
      <c r="G337" s="21"/>
      <c r="H337" t="str">
        <f t="shared" si="11"/>
        <v/>
      </c>
      <c r="I337">
        <v>1</v>
      </c>
    </row>
    <row r="338" spans="1:10" x14ac:dyDescent="0.2">
      <c r="A338" s="20" t="s">
        <v>42</v>
      </c>
      <c r="B338" s="62">
        <v>45940</v>
      </c>
      <c r="C338" s="21" t="str">
        <f t="shared" si="10"/>
        <v>45940HBD</v>
      </c>
      <c r="D338">
        <v>1</v>
      </c>
      <c r="F338" s="20"/>
      <c r="G338" s="21"/>
      <c r="H338" t="str">
        <f t="shared" si="11"/>
        <v/>
      </c>
      <c r="I338">
        <v>1</v>
      </c>
      <c r="J338" s="21"/>
    </row>
    <row r="339" spans="1:10" x14ac:dyDescent="0.2">
      <c r="A339" s="20" t="s">
        <v>42</v>
      </c>
      <c r="B339" s="62">
        <v>45941</v>
      </c>
      <c r="C339" s="21" t="str">
        <f t="shared" si="10"/>
        <v>45941HBD</v>
      </c>
      <c r="D339">
        <v>1</v>
      </c>
      <c r="F339" s="20"/>
      <c r="G339" s="21"/>
      <c r="H339" t="str">
        <f t="shared" si="11"/>
        <v/>
      </c>
      <c r="I339">
        <v>1</v>
      </c>
      <c r="J339" s="21"/>
    </row>
    <row r="340" spans="1:10" x14ac:dyDescent="0.2">
      <c r="A340" s="20" t="s">
        <v>42</v>
      </c>
      <c r="B340" s="62">
        <v>45942</v>
      </c>
      <c r="C340" s="21" t="str">
        <f t="shared" si="10"/>
        <v>45942HBD</v>
      </c>
      <c r="D340">
        <v>1</v>
      </c>
      <c r="F340" s="20"/>
      <c r="G340" s="21"/>
      <c r="H340" t="str">
        <f t="shared" si="11"/>
        <v/>
      </c>
      <c r="I340">
        <v>1</v>
      </c>
      <c r="J340" s="21"/>
    </row>
    <row r="341" spans="1:10" x14ac:dyDescent="0.2">
      <c r="A341" s="20" t="s">
        <v>42</v>
      </c>
      <c r="B341" s="21">
        <v>45947</v>
      </c>
      <c r="C341" s="21" t="str">
        <f t="shared" si="10"/>
        <v>45947HBD</v>
      </c>
      <c r="D341">
        <v>1</v>
      </c>
      <c r="F341" s="20"/>
      <c r="G341" s="62"/>
      <c r="H341" t="str">
        <f t="shared" si="11"/>
        <v/>
      </c>
      <c r="I341">
        <v>1</v>
      </c>
      <c r="J341" s="21"/>
    </row>
    <row r="342" spans="1:10" x14ac:dyDescent="0.2">
      <c r="A342" s="20" t="s">
        <v>42</v>
      </c>
      <c r="B342" s="21">
        <v>45948</v>
      </c>
      <c r="C342" s="21" t="str">
        <f t="shared" si="10"/>
        <v>45948HBD</v>
      </c>
      <c r="D342">
        <v>1</v>
      </c>
      <c r="F342" s="20"/>
      <c r="G342" s="62"/>
      <c r="H342" t="str">
        <f t="shared" si="11"/>
        <v/>
      </c>
      <c r="I342">
        <v>1</v>
      </c>
      <c r="J342" s="21"/>
    </row>
    <row r="343" spans="1:10" x14ac:dyDescent="0.2">
      <c r="A343" s="20" t="s">
        <v>42</v>
      </c>
      <c r="B343" s="21">
        <v>45949</v>
      </c>
      <c r="C343" s="21" t="str">
        <f t="shared" si="10"/>
        <v>45949HBD</v>
      </c>
      <c r="D343">
        <v>1</v>
      </c>
      <c r="F343" s="20"/>
      <c r="G343" s="21"/>
      <c r="H343" t="str">
        <f t="shared" si="11"/>
        <v/>
      </c>
      <c r="I343">
        <v>1</v>
      </c>
    </row>
    <row r="344" spans="1:10" x14ac:dyDescent="0.2">
      <c r="A344" s="20" t="s">
        <v>42</v>
      </c>
      <c r="B344" s="21">
        <v>46059</v>
      </c>
      <c r="C344" s="21" t="str">
        <f t="shared" si="10"/>
        <v>46059HBD</v>
      </c>
      <c r="D344">
        <v>1</v>
      </c>
      <c r="F344" s="20"/>
      <c r="G344" s="62"/>
      <c r="H344" t="str">
        <f t="shared" si="11"/>
        <v/>
      </c>
      <c r="I344">
        <v>1</v>
      </c>
      <c r="J344" s="21"/>
    </row>
    <row r="345" spans="1:10" x14ac:dyDescent="0.2">
      <c r="A345" s="20" t="s">
        <v>42</v>
      </c>
      <c r="B345" s="21">
        <v>46060</v>
      </c>
      <c r="C345" s="21" t="str">
        <f t="shared" si="10"/>
        <v>46060HBD</v>
      </c>
      <c r="D345">
        <v>1</v>
      </c>
      <c r="F345" s="20"/>
      <c r="G345" s="21"/>
      <c r="H345" t="str">
        <f t="shared" si="11"/>
        <v/>
      </c>
      <c r="I345">
        <v>1</v>
      </c>
    </row>
    <row r="346" spans="1:10" x14ac:dyDescent="0.2">
      <c r="A346" s="20" t="s">
        <v>42</v>
      </c>
      <c r="B346" s="21">
        <v>46061</v>
      </c>
      <c r="C346" s="21" t="str">
        <f t="shared" si="10"/>
        <v>46061HBD</v>
      </c>
      <c r="D346">
        <v>1</v>
      </c>
      <c r="F346" s="20"/>
      <c r="G346" s="21"/>
      <c r="H346" t="str">
        <f t="shared" si="11"/>
        <v/>
      </c>
      <c r="I346">
        <v>1</v>
      </c>
      <c r="J346" s="21"/>
    </row>
    <row r="347" spans="1:10" x14ac:dyDescent="0.2">
      <c r="A347" s="20" t="s">
        <v>42</v>
      </c>
      <c r="B347" s="21">
        <v>46066</v>
      </c>
      <c r="C347" s="21" t="str">
        <f t="shared" si="10"/>
        <v>46066HBD</v>
      </c>
      <c r="D347">
        <v>1</v>
      </c>
      <c r="F347" s="20"/>
      <c r="G347" s="21"/>
      <c r="H347" t="str">
        <f t="shared" si="11"/>
        <v/>
      </c>
      <c r="I347">
        <v>1</v>
      </c>
      <c r="J347" s="21"/>
    </row>
    <row r="348" spans="1:10" x14ac:dyDescent="0.2">
      <c r="A348" s="20" t="s">
        <v>42</v>
      </c>
      <c r="B348" s="21">
        <v>46067</v>
      </c>
      <c r="C348" s="21" t="str">
        <f t="shared" si="10"/>
        <v>46067HBD</v>
      </c>
      <c r="D348">
        <v>1</v>
      </c>
      <c r="F348" s="20"/>
      <c r="G348" s="21"/>
      <c r="H348" t="str">
        <f t="shared" si="11"/>
        <v/>
      </c>
      <c r="I348">
        <v>1</v>
      </c>
      <c r="J348" s="21"/>
    </row>
    <row r="349" spans="1:10" x14ac:dyDescent="0.2">
      <c r="A349" s="20" t="s">
        <v>42</v>
      </c>
      <c r="B349" s="21">
        <v>46068</v>
      </c>
      <c r="C349" s="21" t="str">
        <f t="shared" si="10"/>
        <v>46068HBD</v>
      </c>
      <c r="D349">
        <v>1</v>
      </c>
      <c r="F349" s="20"/>
      <c r="G349" s="62"/>
      <c r="H349" t="str">
        <f t="shared" si="11"/>
        <v/>
      </c>
      <c r="I349">
        <v>1</v>
      </c>
      <c r="J349" s="21"/>
    </row>
    <row r="350" spans="1:10" x14ac:dyDescent="0.2">
      <c r="A350" s="20" t="s">
        <v>42</v>
      </c>
      <c r="B350" s="21">
        <v>46074</v>
      </c>
      <c r="C350" s="21" t="str">
        <f t="shared" si="10"/>
        <v>46074HBD</v>
      </c>
      <c r="D350">
        <v>1</v>
      </c>
      <c r="F350" s="20"/>
      <c r="G350" s="62"/>
      <c r="H350" t="str">
        <f t="shared" si="11"/>
        <v/>
      </c>
      <c r="I350">
        <v>1</v>
      </c>
      <c r="J350" s="21"/>
    </row>
    <row r="351" spans="1:10" x14ac:dyDescent="0.2">
      <c r="A351" s="20" t="s">
        <v>42</v>
      </c>
      <c r="B351" s="21">
        <v>46075</v>
      </c>
      <c r="C351" s="21" t="str">
        <f t="shared" si="10"/>
        <v>46075HBD</v>
      </c>
      <c r="D351">
        <v>1</v>
      </c>
      <c r="F351" s="20"/>
      <c r="G351" s="21"/>
      <c r="H351" t="str">
        <f t="shared" si="11"/>
        <v/>
      </c>
      <c r="I351">
        <v>1</v>
      </c>
    </row>
    <row r="352" spans="1:10" x14ac:dyDescent="0.2">
      <c r="A352" s="20" t="s">
        <v>42</v>
      </c>
      <c r="B352" s="21">
        <v>46130</v>
      </c>
      <c r="C352" s="21" t="str">
        <f t="shared" si="10"/>
        <v>46130HBD</v>
      </c>
      <c r="D352">
        <v>1</v>
      </c>
      <c r="F352" s="20"/>
      <c r="G352" s="62"/>
      <c r="H352" t="str">
        <f t="shared" si="11"/>
        <v/>
      </c>
      <c r="I352">
        <v>1</v>
      </c>
      <c r="J352" s="21"/>
    </row>
    <row r="353" spans="1:10" x14ac:dyDescent="0.2">
      <c r="A353" s="20" t="s">
        <v>42</v>
      </c>
      <c r="B353" s="21">
        <v>46131</v>
      </c>
      <c r="C353" s="21" t="str">
        <f t="shared" si="10"/>
        <v>46131HBD</v>
      </c>
      <c r="D353">
        <v>1</v>
      </c>
      <c r="F353" s="20"/>
      <c r="G353" s="21"/>
      <c r="H353" t="str">
        <f t="shared" si="11"/>
        <v/>
      </c>
      <c r="I353">
        <v>1</v>
      </c>
    </row>
    <row r="354" spans="1:10" x14ac:dyDescent="0.2">
      <c r="A354" s="20" t="s">
        <v>42</v>
      </c>
      <c r="B354" s="21">
        <v>46136</v>
      </c>
      <c r="C354" s="21" t="str">
        <f t="shared" si="10"/>
        <v>46136HBD</v>
      </c>
      <c r="D354">
        <v>1</v>
      </c>
      <c r="F354" s="20"/>
      <c r="G354" s="21"/>
      <c r="H354" t="str">
        <f t="shared" si="11"/>
        <v/>
      </c>
      <c r="I354">
        <v>1</v>
      </c>
      <c r="J354" s="21"/>
    </row>
    <row r="355" spans="1:10" x14ac:dyDescent="0.2">
      <c r="A355" s="20" t="s">
        <v>42</v>
      </c>
      <c r="B355" s="21">
        <v>46137</v>
      </c>
      <c r="C355" s="21" t="str">
        <f t="shared" si="10"/>
        <v>46137HBD</v>
      </c>
      <c r="D355">
        <v>1</v>
      </c>
      <c r="F355" s="20"/>
      <c r="G355" s="21"/>
      <c r="H355" t="str">
        <f t="shared" si="11"/>
        <v/>
      </c>
      <c r="I355">
        <v>1</v>
      </c>
      <c r="J355" s="21"/>
    </row>
    <row r="356" spans="1:10" x14ac:dyDescent="0.2">
      <c r="A356" s="20" t="s">
        <v>42</v>
      </c>
      <c r="B356" s="21">
        <v>46143</v>
      </c>
      <c r="C356" s="21" t="str">
        <f t="shared" si="10"/>
        <v>46143HBD</v>
      </c>
      <c r="D356">
        <v>1</v>
      </c>
      <c r="F356" s="20"/>
      <c r="G356" s="21"/>
      <c r="H356" t="str">
        <f t="shared" si="11"/>
        <v/>
      </c>
      <c r="I356">
        <v>1</v>
      </c>
      <c r="J356" s="21"/>
    </row>
    <row r="357" spans="1:10" x14ac:dyDescent="0.2">
      <c r="A357" s="20" t="s">
        <v>42</v>
      </c>
      <c r="B357" s="62">
        <v>46144</v>
      </c>
      <c r="C357" s="21" t="str">
        <f t="shared" si="10"/>
        <v>46144HBD</v>
      </c>
      <c r="D357">
        <v>1</v>
      </c>
      <c r="F357" s="20"/>
      <c r="G357" s="62"/>
      <c r="H357" t="str">
        <f t="shared" si="11"/>
        <v/>
      </c>
      <c r="I357">
        <v>1</v>
      </c>
      <c r="J357" s="21"/>
    </row>
    <row r="358" spans="1:10" x14ac:dyDescent="0.2">
      <c r="A358" s="20" t="s">
        <v>42</v>
      </c>
      <c r="B358" s="21">
        <v>46145</v>
      </c>
      <c r="C358" s="21" t="str">
        <f t="shared" si="10"/>
        <v>46145HBD</v>
      </c>
      <c r="D358">
        <v>1</v>
      </c>
      <c r="F358" s="20"/>
      <c r="G358" s="62"/>
      <c r="H358" t="str">
        <f t="shared" si="11"/>
        <v/>
      </c>
      <c r="I358">
        <v>1</v>
      </c>
      <c r="J358" s="21"/>
    </row>
    <row r="359" spans="1:10" x14ac:dyDescent="0.2">
      <c r="A359" s="20" t="s">
        <v>276</v>
      </c>
      <c r="B359" s="21">
        <v>45920</v>
      </c>
      <c r="C359" s="21" t="str">
        <f t="shared" si="10"/>
        <v>45920HBA</v>
      </c>
      <c r="D359">
        <v>1</v>
      </c>
      <c r="F359" s="20"/>
      <c r="G359" s="21"/>
      <c r="H359" t="str">
        <f t="shared" si="11"/>
        <v/>
      </c>
      <c r="I359">
        <v>1</v>
      </c>
    </row>
    <row r="360" spans="1:10" x14ac:dyDescent="0.2">
      <c r="A360" s="20" t="s">
        <v>239</v>
      </c>
      <c r="B360" s="21">
        <v>45920</v>
      </c>
      <c r="C360" s="21" t="str">
        <f t="shared" si="10"/>
        <v>45920HBB</v>
      </c>
      <c r="D360">
        <v>1</v>
      </c>
      <c r="F360" s="20"/>
      <c r="G360" s="62"/>
      <c r="H360" t="str">
        <f t="shared" si="11"/>
        <v/>
      </c>
      <c r="I360">
        <v>1</v>
      </c>
      <c r="J360" s="21"/>
    </row>
    <row r="361" spans="1:10" x14ac:dyDescent="0.2">
      <c r="A361" s="20" t="s">
        <v>42</v>
      </c>
      <c r="B361" s="21">
        <v>45920</v>
      </c>
      <c r="C361" s="21" t="str">
        <f t="shared" si="10"/>
        <v>45920HBD</v>
      </c>
      <c r="D361">
        <v>1</v>
      </c>
      <c r="F361" s="20"/>
      <c r="G361" s="21"/>
      <c r="H361" t="str">
        <f t="shared" si="11"/>
        <v/>
      </c>
      <c r="I361">
        <v>1</v>
      </c>
    </row>
    <row r="362" spans="1:10" x14ac:dyDescent="0.2">
      <c r="A362" s="20" t="s">
        <v>49</v>
      </c>
      <c r="B362" s="21">
        <v>45920</v>
      </c>
      <c r="C362" s="21" t="str">
        <f t="shared" si="10"/>
        <v>45920HBC</v>
      </c>
      <c r="D362">
        <v>1</v>
      </c>
      <c r="F362" s="20"/>
      <c r="G362" s="21"/>
      <c r="H362" t="str">
        <f t="shared" si="11"/>
        <v/>
      </c>
      <c r="I362">
        <v>1</v>
      </c>
      <c r="J362" s="21"/>
    </row>
    <row r="363" spans="1:10" x14ac:dyDescent="0.2">
      <c r="A363" s="20" t="s">
        <v>70</v>
      </c>
      <c r="B363" s="21">
        <v>45998</v>
      </c>
      <c r="C363" s="21" t="str">
        <f t="shared" si="10"/>
        <v>45998BLP</v>
      </c>
      <c r="D363">
        <v>1</v>
      </c>
      <c r="F363" s="20"/>
      <c r="G363" s="21"/>
      <c r="H363" t="str">
        <f t="shared" si="11"/>
        <v/>
      </c>
      <c r="I363">
        <v>1</v>
      </c>
      <c r="J363" s="21"/>
    </row>
    <row r="364" spans="1:10" x14ac:dyDescent="0.2">
      <c r="A364" s="20" t="s">
        <v>70</v>
      </c>
      <c r="B364" s="21">
        <v>46052</v>
      </c>
      <c r="C364" s="21" t="str">
        <f t="shared" si="10"/>
        <v>46052BLP</v>
      </c>
      <c r="D364">
        <v>1</v>
      </c>
      <c r="F364" s="20"/>
      <c r="G364" s="21"/>
      <c r="H364" t="str">
        <f t="shared" si="11"/>
        <v/>
      </c>
      <c r="I364">
        <v>1</v>
      </c>
      <c r="J364" s="21"/>
    </row>
    <row r="365" spans="1:10" x14ac:dyDescent="0.2">
      <c r="A365" s="20" t="s">
        <v>70</v>
      </c>
      <c r="B365" s="21">
        <v>46053</v>
      </c>
      <c r="C365" s="21" t="str">
        <f t="shared" si="10"/>
        <v>46053BLP</v>
      </c>
      <c r="D365">
        <v>1</v>
      </c>
      <c r="F365" s="20"/>
      <c r="G365" s="21"/>
      <c r="H365" t="str">
        <f t="shared" si="11"/>
        <v/>
      </c>
      <c r="I365">
        <v>1</v>
      </c>
      <c r="J365" s="21"/>
    </row>
    <row r="366" spans="1:10" x14ac:dyDescent="0.2">
      <c r="A366" s="20" t="s">
        <v>70</v>
      </c>
      <c r="B366" s="21">
        <v>46054</v>
      </c>
      <c r="C366" s="21" t="str">
        <f t="shared" si="10"/>
        <v>46054BLP</v>
      </c>
      <c r="D366">
        <v>1</v>
      </c>
      <c r="F366" s="20"/>
      <c r="G366" s="21"/>
      <c r="H366" t="str">
        <f t="shared" si="11"/>
        <v/>
      </c>
      <c r="I366">
        <v>1</v>
      </c>
      <c r="J366" s="21"/>
    </row>
    <row r="367" spans="1:10" x14ac:dyDescent="0.2">
      <c r="A367" s="20" t="s">
        <v>70</v>
      </c>
      <c r="B367" s="21">
        <v>46059</v>
      </c>
      <c r="C367" s="21" t="str">
        <f t="shared" si="10"/>
        <v>46059BLP</v>
      </c>
      <c r="D367">
        <v>1</v>
      </c>
      <c r="F367" s="20"/>
      <c r="G367" s="21"/>
      <c r="H367" t="str">
        <f t="shared" si="11"/>
        <v/>
      </c>
      <c r="I367">
        <v>1</v>
      </c>
      <c r="J367" s="21"/>
    </row>
    <row r="368" spans="1:10" x14ac:dyDescent="0.2">
      <c r="A368" s="20" t="s">
        <v>70</v>
      </c>
      <c r="B368" s="21">
        <v>46060</v>
      </c>
      <c r="C368" s="21" t="str">
        <f t="shared" si="10"/>
        <v>46060BLP</v>
      </c>
      <c r="D368">
        <v>1</v>
      </c>
      <c r="F368" s="20"/>
      <c r="G368" s="21"/>
      <c r="H368" t="str">
        <f t="shared" si="11"/>
        <v/>
      </c>
      <c r="I368">
        <v>1</v>
      </c>
      <c r="J368" s="21"/>
    </row>
    <row r="369" spans="1:10" x14ac:dyDescent="0.2">
      <c r="A369" s="20" t="s">
        <v>70</v>
      </c>
      <c r="B369" s="21">
        <v>46061</v>
      </c>
      <c r="C369" s="21" t="str">
        <f t="shared" si="10"/>
        <v>46061BLP</v>
      </c>
      <c r="D369">
        <v>1</v>
      </c>
      <c r="F369" s="20"/>
      <c r="G369" s="21"/>
      <c r="H369" t="str">
        <f t="shared" si="11"/>
        <v/>
      </c>
      <c r="I369">
        <v>1</v>
      </c>
      <c r="J369" s="21"/>
    </row>
    <row r="370" spans="1:10" x14ac:dyDescent="0.2">
      <c r="A370" s="20" t="s">
        <v>74</v>
      </c>
      <c r="B370" s="21">
        <v>45998</v>
      </c>
      <c r="C370" s="21" t="str">
        <f t="shared" si="10"/>
        <v>45998BL2</v>
      </c>
      <c r="D370">
        <v>1</v>
      </c>
      <c r="F370" s="20"/>
      <c r="G370" s="21"/>
      <c r="H370" t="str">
        <f t="shared" si="11"/>
        <v/>
      </c>
      <c r="I370">
        <v>1</v>
      </c>
      <c r="J370" s="21"/>
    </row>
    <row r="371" spans="1:10" x14ac:dyDescent="0.2">
      <c r="A371" s="20" t="s">
        <v>74</v>
      </c>
      <c r="B371" s="21">
        <v>46052</v>
      </c>
      <c r="C371" s="21" t="str">
        <f t="shared" si="10"/>
        <v>46052BL2</v>
      </c>
      <c r="D371">
        <v>1</v>
      </c>
      <c r="F371" s="20"/>
      <c r="G371" s="21"/>
      <c r="H371" t="str">
        <f t="shared" si="11"/>
        <v/>
      </c>
      <c r="I371">
        <v>1</v>
      </c>
      <c r="J371" s="21"/>
    </row>
    <row r="372" spans="1:10" x14ac:dyDescent="0.2">
      <c r="A372" s="20" t="s">
        <v>74</v>
      </c>
      <c r="B372" s="21">
        <v>46053</v>
      </c>
      <c r="C372" s="21" t="str">
        <f t="shared" si="10"/>
        <v>46053BL2</v>
      </c>
      <c r="D372">
        <v>1</v>
      </c>
      <c r="F372" s="20"/>
      <c r="G372" s="21"/>
      <c r="H372" t="str">
        <f t="shared" si="11"/>
        <v/>
      </c>
      <c r="I372">
        <v>1</v>
      </c>
      <c r="J372" s="21"/>
    </row>
    <row r="373" spans="1:10" x14ac:dyDescent="0.2">
      <c r="A373" s="20" t="s">
        <v>74</v>
      </c>
      <c r="B373" s="21">
        <v>46054</v>
      </c>
      <c r="C373" s="21" t="str">
        <f t="shared" si="10"/>
        <v>46054BL2</v>
      </c>
      <c r="D373">
        <v>1</v>
      </c>
      <c r="F373" s="20"/>
      <c r="G373" s="21"/>
      <c r="H373" t="str">
        <f t="shared" si="11"/>
        <v/>
      </c>
      <c r="I373">
        <v>1</v>
      </c>
      <c r="J373" s="21"/>
    </row>
    <row r="374" spans="1:10" x14ac:dyDescent="0.2">
      <c r="A374" s="20" t="s">
        <v>74</v>
      </c>
      <c r="B374" s="21">
        <v>46059</v>
      </c>
      <c r="C374" s="21" t="str">
        <f t="shared" si="10"/>
        <v>46059BL2</v>
      </c>
      <c r="D374">
        <v>1</v>
      </c>
      <c r="F374" s="20"/>
      <c r="G374" s="21"/>
      <c r="H374" t="str">
        <f t="shared" si="11"/>
        <v/>
      </c>
      <c r="I374">
        <v>1</v>
      </c>
      <c r="J374" s="21"/>
    </row>
    <row r="375" spans="1:10" x14ac:dyDescent="0.2">
      <c r="A375" s="20" t="s">
        <v>74</v>
      </c>
      <c r="B375" s="21">
        <v>46060</v>
      </c>
      <c r="C375" s="21" t="str">
        <f t="shared" si="10"/>
        <v>46060BL2</v>
      </c>
      <c r="D375">
        <v>1</v>
      </c>
      <c r="F375" s="20"/>
      <c r="G375" s="21"/>
      <c r="H375" t="str">
        <f t="shared" si="11"/>
        <v/>
      </c>
      <c r="I375">
        <v>1</v>
      </c>
      <c r="J375" s="21"/>
    </row>
    <row r="376" spans="1:10" x14ac:dyDescent="0.2">
      <c r="A376" s="20" t="s">
        <v>74</v>
      </c>
      <c r="B376" s="21">
        <v>46061</v>
      </c>
      <c r="C376" s="21" t="str">
        <f t="shared" si="10"/>
        <v>46061BL2</v>
      </c>
      <c r="D376">
        <v>1</v>
      </c>
      <c r="F376" s="20"/>
      <c r="G376" s="21"/>
      <c r="H376" t="str">
        <f t="shared" si="11"/>
        <v/>
      </c>
      <c r="I376">
        <v>1</v>
      </c>
      <c r="J376" s="21"/>
    </row>
    <row r="377" spans="1:10" x14ac:dyDescent="0.2">
      <c r="A377" s="20" t="s">
        <v>282</v>
      </c>
      <c r="B377" s="21">
        <v>45998</v>
      </c>
      <c r="C377" s="21" t="str">
        <f t="shared" si="10"/>
        <v>45998BL3</v>
      </c>
      <c r="D377">
        <v>1</v>
      </c>
      <c r="F377" s="20"/>
      <c r="G377" s="21"/>
      <c r="H377" t="str">
        <f t="shared" si="11"/>
        <v/>
      </c>
      <c r="I377">
        <v>1</v>
      </c>
      <c r="J377" s="21"/>
    </row>
    <row r="378" spans="1:10" x14ac:dyDescent="0.2">
      <c r="A378" s="20" t="s">
        <v>282</v>
      </c>
      <c r="B378" s="21">
        <v>46052</v>
      </c>
      <c r="C378" s="21" t="str">
        <f t="shared" si="10"/>
        <v>46052BL3</v>
      </c>
      <c r="D378">
        <v>1</v>
      </c>
      <c r="F378" s="20"/>
      <c r="G378" s="21"/>
      <c r="H378" t="str">
        <f t="shared" si="11"/>
        <v/>
      </c>
      <c r="I378">
        <v>1</v>
      </c>
      <c r="J378" s="21"/>
    </row>
    <row r="379" spans="1:10" x14ac:dyDescent="0.2">
      <c r="A379" s="20" t="s">
        <v>282</v>
      </c>
      <c r="B379" s="21">
        <v>46053</v>
      </c>
      <c r="C379" s="21" t="str">
        <f t="shared" si="10"/>
        <v>46053BL3</v>
      </c>
      <c r="D379">
        <v>1</v>
      </c>
      <c r="F379" s="20"/>
      <c r="G379" s="21"/>
      <c r="H379" t="str">
        <f t="shared" si="11"/>
        <v/>
      </c>
      <c r="I379">
        <v>1</v>
      </c>
      <c r="J379" s="21"/>
    </row>
    <row r="380" spans="1:10" x14ac:dyDescent="0.2">
      <c r="A380" s="20" t="s">
        <v>282</v>
      </c>
      <c r="B380" s="21">
        <v>46054</v>
      </c>
      <c r="C380" s="21" t="str">
        <f t="shared" si="10"/>
        <v>46054BL3</v>
      </c>
      <c r="D380">
        <v>1</v>
      </c>
      <c r="F380" s="20"/>
      <c r="G380" s="21"/>
      <c r="H380" t="str">
        <f t="shared" si="11"/>
        <v/>
      </c>
      <c r="I380">
        <v>1</v>
      </c>
      <c r="J380" s="21"/>
    </row>
    <row r="381" spans="1:10" x14ac:dyDescent="0.2">
      <c r="A381" s="20" t="s">
        <v>282</v>
      </c>
      <c r="B381" s="21">
        <v>46059</v>
      </c>
      <c r="C381" s="21" t="str">
        <f t="shared" si="10"/>
        <v>46059BL3</v>
      </c>
      <c r="D381">
        <v>1</v>
      </c>
      <c r="F381" s="20"/>
      <c r="G381" s="21"/>
      <c r="H381" t="str">
        <f t="shared" si="11"/>
        <v/>
      </c>
      <c r="I381">
        <v>1</v>
      </c>
      <c r="J381" s="21"/>
    </row>
    <row r="382" spans="1:10" x14ac:dyDescent="0.2">
      <c r="A382" s="20" t="s">
        <v>282</v>
      </c>
      <c r="B382" s="21">
        <v>46060</v>
      </c>
      <c r="C382" s="21" t="str">
        <f t="shared" si="10"/>
        <v>46060BL3</v>
      </c>
      <c r="D382">
        <v>1</v>
      </c>
      <c r="F382" s="20"/>
      <c r="G382" s="21"/>
      <c r="H382" t="str">
        <f t="shared" si="11"/>
        <v/>
      </c>
      <c r="I382">
        <v>1</v>
      </c>
      <c r="J382" s="21"/>
    </row>
    <row r="383" spans="1:10" x14ac:dyDescent="0.2">
      <c r="A383" s="20" t="s">
        <v>282</v>
      </c>
      <c r="B383" s="21">
        <v>46061</v>
      </c>
      <c r="C383" s="21" t="str">
        <f t="shared" si="10"/>
        <v>46061BL3</v>
      </c>
      <c r="D383">
        <v>1</v>
      </c>
      <c r="F383" s="20"/>
      <c r="G383" s="21"/>
      <c r="H383" t="str">
        <f t="shared" si="11"/>
        <v/>
      </c>
      <c r="I383">
        <v>1</v>
      </c>
      <c r="J383" s="21"/>
    </row>
    <row r="384" spans="1:10" x14ac:dyDescent="0.2">
      <c r="A384" s="20" t="s">
        <v>243</v>
      </c>
      <c r="B384" s="21">
        <v>45998</v>
      </c>
      <c r="C384" s="21" t="str">
        <f t="shared" si="10"/>
        <v>45998BLF</v>
      </c>
      <c r="D384">
        <v>1</v>
      </c>
      <c r="F384" s="20"/>
      <c r="G384" s="21"/>
      <c r="H384" t="str">
        <f t="shared" si="11"/>
        <v/>
      </c>
      <c r="I384">
        <v>1</v>
      </c>
      <c r="J384" s="21"/>
    </row>
    <row r="385" spans="1:10" x14ac:dyDescent="0.2">
      <c r="A385" s="20" t="s">
        <v>243</v>
      </c>
      <c r="B385" s="21">
        <v>46052</v>
      </c>
      <c r="C385" s="21" t="str">
        <f t="shared" si="10"/>
        <v>46052BLF</v>
      </c>
      <c r="D385">
        <v>1</v>
      </c>
      <c r="F385" s="20"/>
      <c r="G385" s="21"/>
      <c r="H385" t="str">
        <f t="shared" si="11"/>
        <v/>
      </c>
      <c r="I385">
        <v>1</v>
      </c>
      <c r="J385" s="21"/>
    </row>
    <row r="386" spans="1:10" x14ac:dyDescent="0.2">
      <c r="A386" s="20" t="s">
        <v>243</v>
      </c>
      <c r="B386" s="21">
        <v>46053</v>
      </c>
      <c r="C386" s="21" t="str">
        <f t="shared" si="10"/>
        <v>46053BLF</v>
      </c>
      <c r="D386">
        <v>1</v>
      </c>
      <c r="F386" s="20"/>
      <c r="G386" s="21"/>
      <c r="H386" t="str">
        <f t="shared" si="11"/>
        <v/>
      </c>
      <c r="I386">
        <v>1</v>
      </c>
      <c r="J386" s="21"/>
    </row>
    <row r="387" spans="1:10" x14ac:dyDescent="0.2">
      <c r="A387" s="20" t="s">
        <v>243</v>
      </c>
      <c r="B387" s="21">
        <v>46054</v>
      </c>
      <c r="C387" s="21" t="str">
        <f t="shared" si="10"/>
        <v>46054BLF</v>
      </c>
      <c r="D387">
        <v>1</v>
      </c>
      <c r="F387" s="20"/>
      <c r="G387" s="21"/>
      <c r="H387" t="str">
        <f t="shared" si="11"/>
        <v/>
      </c>
      <c r="I387">
        <v>1</v>
      </c>
      <c r="J387" s="21"/>
    </row>
    <row r="388" spans="1:10" x14ac:dyDescent="0.2">
      <c r="A388" s="20" t="s">
        <v>243</v>
      </c>
      <c r="B388" s="21">
        <v>46059</v>
      </c>
      <c r="C388" s="21" t="str">
        <f t="shared" ref="C388:C451" si="12">B388&amp;A388</f>
        <v>46059BLF</v>
      </c>
      <c r="D388">
        <v>1</v>
      </c>
      <c r="F388" s="20"/>
      <c r="G388" s="21"/>
      <c r="H388" t="str">
        <f t="shared" ref="H388:H451" si="13">G388&amp;F388</f>
        <v/>
      </c>
      <c r="I388">
        <v>1</v>
      </c>
      <c r="J388" s="21"/>
    </row>
    <row r="389" spans="1:10" x14ac:dyDescent="0.2">
      <c r="A389" s="20" t="s">
        <v>243</v>
      </c>
      <c r="B389" s="21">
        <v>46060</v>
      </c>
      <c r="C389" s="21" t="str">
        <f t="shared" si="12"/>
        <v>46060BLF</v>
      </c>
      <c r="D389">
        <v>1</v>
      </c>
      <c r="F389" s="20"/>
      <c r="G389" s="21"/>
      <c r="H389" t="str">
        <f t="shared" si="13"/>
        <v/>
      </c>
      <c r="I389">
        <v>1</v>
      </c>
      <c r="J389" s="21"/>
    </row>
    <row r="390" spans="1:10" x14ac:dyDescent="0.2">
      <c r="A390" s="20" t="s">
        <v>243</v>
      </c>
      <c r="B390" s="21">
        <v>46061</v>
      </c>
      <c r="C390" s="21" t="str">
        <f t="shared" si="12"/>
        <v>46061BLF</v>
      </c>
      <c r="D390">
        <v>1</v>
      </c>
      <c r="F390" s="20"/>
      <c r="G390" s="21"/>
      <c r="H390" t="str">
        <f t="shared" si="13"/>
        <v/>
      </c>
      <c r="I390">
        <v>1</v>
      </c>
      <c r="J390" s="21"/>
    </row>
    <row r="391" spans="1:10" x14ac:dyDescent="0.2">
      <c r="A391" s="20" t="s">
        <v>80</v>
      </c>
      <c r="B391" s="21">
        <v>45998</v>
      </c>
      <c r="C391" s="21" t="str">
        <f t="shared" si="12"/>
        <v>45998BLA</v>
      </c>
      <c r="D391">
        <v>1</v>
      </c>
      <c r="F391" s="20"/>
      <c r="G391" s="21"/>
      <c r="H391" t="str">
        <f t="shared" si="13"/>
        <v/>
      </c>
      <c r="I391">
        <v>1</v>
      </c>
      <c r="J391" s="21"/>
    </row>
    <row r="392" spans="1:10" x14ac:dyDescent="0.2">
      <c r="A392" s="20" t="s">
        <v>80</v>
      </c>
      <c r="B392" s="21">
        <v>46052</v>
      </c>
      <c r="C392" s="21" t="str">
        <f t="shared" si="12"/>
        <v>46052BLA</v>
      </c>
      <c r="D392">
        <v>1</v>
      </c>
      <c r="F392" s="20"/>
      <c r="G392" s="21"/>
      <c r="H392" t="str">
        <f t="shared" si="13"/>
        <v/>
      </c>
      <c r="I392">
        <v>1</v>
      </c>
      <c r="J392" s="21"/>
    </row>
    <row r="393" spans="1:10" x14ac:dyDescent="0.2">
      <c r="A393" s="20" t="s">
        <v>80</v>
      </c>
      <c r="B393" s="21">
        <v>46053</v>
      </c>
      <c r="C393" s="21" t="str">
        <f t="shared" si="12"/>
        <v>46053BLA</v>
      </c>
      <c r="D393">
        <v>1</v>
      </c>
      <c r="F393" s="20"/>
      <c r="G393" s="21"/>
      <c r="H393" t="str">
        <f t="shared" si="13"/>
        <v/>
      </c>
      <c r="I393">
        <v>1</v>
      </c>
      <c r="J393" s="21"/>
    </row>
    <row r="394" spans="1:10" x14ac:dyDescent="0.2">
      <c r="A394" s="20" t="s">
        <v>80</v>
      </c>
      <c r="B394" s="21">
        <v>46054</v>
      </c>
      <c r="C394" s="21" t="str">
        <f t="shared" si="12"/>
        <v>46054BLA</v>
      </c>
      <c r="D394">
        <v>1</v>
      </c>
      <c r="F394" s="20"/>
      <c r="G394" s="21"/>
      <c r="H394" t="str">
        <f t="shared" si="13"/>
        <v/>
      </c>
      <c r="I394">
        <v>1</v>
      </c>
      <c r="J394" s="21"/>
    </row>
    <row r="395" spans="1:10" x14ac:dyDescent="0.2">
      <c r="A395" s="20" t="s">
        <v>80</v>
      </c>
      <c r="B395" s="21">
        <v>46059</v>
      </c>
      <c r="C395" s="21" t="str">
        <f t="shared" si="12"/>
        <v>46059BLA</v>
      </c>
      <c r="D395">
        <v>1</v>
      </c>
      <c r="F395" s="20"/>
      <c r="G395" s="21"/>
      <c r="H395" t="str">
        <f t="shared" si="13"/>
        <v/>
      </c>
      <c r="I395">
        <v>1</v>
      </c>
      <c r="J395" s="21"/>
    </row>
    <row r="396" spans="1:10" x14ac:dyDescent="0.2">
      <c r="A396" s="20" t="s">
        <v>80</v>
      </c>
      <c r="B396" s="21">
        <v>46060</v>
      </c>
      <c r="C396" s="21" t="str">
        <f t="shared" si="12"/>
        <v>46060BLA</v>
      </c>
      <c r="D396">
        <v>1</v>
      </c>
      <c r="F396" s="20"/>
      <c r="G396" s="21"/>
      <c r="H396" t="str">
        <f t="shared" si="13"/>
        <v/>
      </c>
      <c r="I396">
        <v>1</v>
      </c>
      <c r="J396" s="21"/>
    </row>
    <row r="397" spans="1:10" x14ac:dyDescent="0.2">
      <c r="A397" s="20" t="s">
        <v>80</v>
      </c>
      <c r="B397" s="21">
        <v>46061</v>
      </c>
      <c r="C397" s="21" t="str">
        <f t="shared" si="12"/>
        <v>46061BLA</v>
      </c>
      <c r="D397">
        <v>1</v>
      </c>
      <c r="F397" s="20"/>
      <c r="G397" s="21"/>
      <c r="H397" t="str">
        <f t="shared" si="13"/>
        <v/>
      </c>
      <c r="I397">
        <v>1</v>
      </c>
      <c r="J397" s="21"/>
    </row>
    <row r="398" spans="1:10" x14ac:dyDescent="0.2">
      <c r="A398" s="20" t="s">
        <v>78</v>
      </c>
      <c r="B398" s="21">
        <v>45998</v>
      </c>
      <c r="C398" s="21" t="str">
        <f t="shared" si="12"/>
        <v>45998BLB</v>
      </c>
      <c r="D398">
        <v>1</v>
      </c>
      <c r="F398" s="20"/>
      <c r="G398" s="21"/>
      <c r="H398" t="str">
        <f t="shared" si="13"/>
        <v/>
      </c>
      <c r="I398">
        <v>1</v>
      </c>
      <c r="J398" s="21"/>
    </row>
    <row r="399" spans="1:10" x14ac:dyDescent="0.2">
      <c r="A399" s="20" t="s">
        <v>78</v>
      </c>
      <c r="B399" s="21">
        <v>46052</v>
      </c>
      <c r="C399" s="21" t="str">
        <f t="shared" si="12"/>
        <v>46052BLB</v>
      </c>
      <c r="D399">
        <v>1</v>
      </c>
      <c r="F399" s="20"/>
      <c r="G399" s="21"/>
      <c r="H399" t="str">
        <f t="shared" si="13"/>
        <v/>
      </c>
      <c r="I399">
        <v>1</v>
      </c>
      <c r="J399" s="21"/>
    </row>
    <row r="400" spans="1:10" x14ac:dyDescent="0.2">
      <c r="A400" s="20" t="s">
        <v>78</v>
      </c>
      <c r="B400" s="21">
        <v>46053</v>
      </c>
      <c r="C400" s="21" t="str">
        <f t="shared" si="12"/>
        <v>46053BLB</v>
      </c>
      <c r="D400">
        <v>1</v>
      </c>
      <c r="F400" s="20"/>
      <c r="G400" s="21"/>
      <c r="H400" t="str">
        <f t="shared" si="13"/>
        <v/>
      </c>
      <c r="I400">
        <v>1</v>
      </c>
      <c r="J400" s="21"/>
    </row>
    <row r="401" spans="1:10" x14ac:dyDescent="0.2">
      <c r="A401" s="20" t="s">
        <v>78</v>
      </c>
      <c r="B401" s="21">
        <v>46054</v>
      </c>
      <c r="C401" s="21" t="str">
        <f t="shared" si="12"/>
        <v>46054BLB</v>
      </c>
      <c r="D401">
        <v>1</v>
      </c>
      <c r="F401" s="20"/>
      <c r="G401" s="21"/>
      <c r="H401" t="str">
        <f t="shared" si="13"/>
        <v/>
      </c>
      <c r="I401">
        <v>1</v>
      </c>
      <c r="J401" s="21"/>
    </row>
    <row r="402" spans="1:10" x14ac:dyDescent="0.2">
      <c r="A402" s="20" t="s">
        <v>78</v>
      </c>
      <c r="B402" s="21">
        <v>46059</v>
      </c>
      <c r="C402" s="21" t="str">
        <f t="shared" si="12"/>
        <v>46059BLB</v>
      </c>
      <c r="D402">
        <v>1</v>
      </c>
      <c r="F402" s="20"/>
      <c r="G402" s="21"/>
      <c r="H402" t="str">
        <f t="shared" si="13"/>
        <v/>
      </c>
      <c r="I402">
        <v>1</v>
      </c>
      <c r="J402" s="21"/>
    </row>
    <row r="403" spans="1:10" x14ac:dyDescent="0.2">
      <c r="A403" s="20" t="s">
        <v>78</v>
      </c>
      <c r="B403" s="21">
        <v>46060</v>
      </c>
      <c r="C403" s="21" t="str">
        <f t="shared" si="12"/>
        <v>46060BLB</v>
      </c>
      <c r="D403">
        <v>1</v>
      </c>
      <c r="F403" s="20"/>
      <c r="G403" s="21"/>
      <c r="H403" t="str">
        <f t="shared" si="13"/>
        <v/>
      </c>
      <c r="I403">
        <v>1</v>
      </c>
      <c r="J403" s="21"/>
    </row>
    <row r="404" spans="1:10" x14ac:dyDescent="0.2">
      <c r="A404" s="20" t="s">
        <v>78</v>
      </c>
      <c r="B404" s="21">
        <v>46061</v>
      </c>
      <c r="C404" s="21" t="str">
        <f t="shared" si="12"/>
        <v>46061BLB</v>
      </c>
      <c r="D404">
        <v>1</v>
      </c>
      <c r="F404" s="20"/>
      <c r="G404" s="21"/>
      <c r="H404" t="str">
        <f t="shared" si="13"/>
        <v/>
      </c>
      <c r="I404">
        <v>1</v>
      </c>
      <c r="J404" s="21"/>
    </row>
    <row r="405" spans="1:10" x14ac:dyDescent="0.2">
      <c r="A405" s="20" t="s">
        <v>76</v>
      </c>
      <c r="B405" s="21">
        <v>45998</v>
      </c>
      <c r="C405" s="21" t="str">
        <f t="shared" si="12"/>
        <v>45998BLC</v>
      </c>
      <c r="D405">
        <v>1</v>
      </c>
      <c r="F405" s="20"/>
      <c r="G405" s="21"/>
      <c r="H405" t="str">
        <f t="shared" si="13"/>
        <v/>
      </c>
      <c r="I405">
        <v>1</v>
      </c>
      <c r="J405" s="21"/>
    </row>
    <row r="406" spans="1:10" x14ac:dyDescent="0.2">
      <c r="A406" s="20" t="s">
        <v>76</v>
      </c>
      <c r="B406" s="21">
        <v>46052</v>
      </c>
      <c r="C406" s="21" t="str">
        <f t="shared" si="12"/>
        <v>46052BLC</v>
      </c>
      <c r="D406">
        <v>1</v>
      </c>
      <c r="F406" s="20"/>
      <c r="H406" t="str">
        <f t="shared" si="13"/>
        <v/>
      </c>
      <c r="I406">
        <v>1</v>
      </c>
      <c r="J406" s="21"/>
    </row>
    <row r="407" spans="1:10" x14ac:dyDescent="0.2">
      <c r="A407" s="20" t="s">
        <v>76</v>
      </c>
      <c r="B407" s="21">
        <v>46053</v>
      </c>
      <c r="C407" s="21" t="str">
        <f t="shared" si="12"/>
        <v>46053BLC</v>
      </c>
      <c r="D407">
        <v>1</v>
      </c>
      <c r="F407" s="20"/>
      <c r="G407" s="21"/>
      <c r="H407" t="str">
        <f t="shared" si="13"/>
        <v/>
      </c>
      <c r="I407">
        <v>1</v>
      </c>
      <c r="J407" s="21"/>
    </row>
    <row r="408" spans="1:10" x14ac:dyDescent="0.2">
      <c r="A408" s="20" t="s">
        <v>76</v>
      </c>
      <c r="B408" s="21">
        <v>46054</v>
      </c>
      <c r="C408" s="21" t="str">
        <f t="shared" si="12"/>
        <v>46054BLC</v>
      </c>
      <c r="D408">
        <v>1</v>
      </c>
      <c r="F408" s="20"/>
      <c r="G408" s="21"/>
      <c r="H408" t="str">
        <f t="shared" si="13"/>
        <v/>
      </c>
      <c r="I408">
        <v>1</v>
      </c>
      <c r="J408" s="21"/>
    </row>
    <row r="409" spans="1:10" x14ac:dyDescent="0.2">
      <c r="A409" s="20" t="s">
        <v>76</v>
      </c>
      <c r="B409" s="21">
        <v>46059</v>
      </c>
      <c r="C409" s="21" t="str">
        <f t="shared" si="12"/>
        <v>46059BLC</v>
      </c>
      <c r="D409">
        <v>1</v>
      </c>
      <c r="F409" s="20"/>
      <c r="G409" s="21"/>
      <c r="H409" t="str">
        <f t="shared" si="13"/>
        <v/>
      </c>
      <c r="I409">
        <v>1</v>
      </c>
      <c r="J409" s="21"/>
    </row>
    <row r="410" spans="1:10" x14ac:dyDescent="0.2">
      <c r="A410" s="20" t="s">
        <v>76</v>
      </c>
      <c r="B410" s="21">
        <v>46060</v>
      </c>
      <c r="C410" s="21" t="str">
        <f t="shared" si="12"/>
        <v>46060BLC</v>
      </c>
      <c r="D410">
        <v>1</v>
      </c>
      <c r="F410" s="20"/>
      <c r="G410" s="21"/>
      <c r="H410" t="str">
        <f t="shared" si="13"/>
        <v/>
      </c>
      <c r="I410">
        <v>1</v>
      </c>
      <c r="J410" s="21"/>
    </row>
    <row r="411" spans="1:10" x14ac:dyDescent="0.2">
      <c r="A411" s="20" t="s">
        <v>76</v>
      </c>
      <c r="B411" s="21">
        <v>46061</v>
      </c>
      <c r="C411" s="21" t="str">
        <f t="shared" si="12"/>
        <v>46061BLC</v>
      </c>
      <c r="D411">
        <v>1</v>
      </c>
      <c r="F411" s="20"/>
      <c r="G411" s="21"/>
      <c r="H411" t="str">
        <f t="shared" si="13"/>
        <v/>
      </c>
      <c r="I411">
        <v>1</v>
      </c>
      <c r="J411" s="21"/>
    </row>
    <row r="412" spans="1:10" x14ac:dyDescent="0.2">
      <c r="A412" s="20" t="s">
        <v>99</v>
      </c>
      <c r="B412" s="21">
        <v>46087</v>
      </c>
      <c r="C412" s="21" t="str">
        <f t="shared" si="12"/>
        <v>46087BWT</v>
      </c>
      <c r="D412">
        <v>1</v>
      </c>
      <c r="F412" s="20"/>
      <c r="G412" s="21"/>
      <c r="H412" t="str">
        <f t="shared" si="13"/>
        <v/>
      </c>
      <c r="I412">
        <v>1</v>
      </c>
      <c r="J412" s="21"/>
    </row>
    <row r="413" spans="1:10" x14ac:dyDescent="0.2">
      <c r="A413" s="20" t="s">
        <v>284</v>
      </c>
      <c r="B413" s="21">
        <v>46087</v>
      </c>
      <c r="C413" s="21" t="str">
        <f t="shared" si="12"/>
        <v>46087BW2</v>
      </c>
      <c r="D413">
        <v>1</v>
      </c>
      <c r="F413" s="20"/>
      <c r="G413" s="21"/>
      <c r="H413" t="str">
        <f t="shared" si="13"/>
        <v/>
      </c>
      <c r="I413">
        <v>1</v>
      </c>
      <c r="J413" s="21"/>
    </row>
    <row r="414" spans="1:10" x14ac:dyDescent="0.2">
      <c r="A414" s="20" t="s">
        <v>247</v>
      </c>
      <c r="B414" s="21">
        <v>45933</v>
      </c>
      <c r="C414" s="21" t="str">
        <f t="shared" si="12"/>
        <v>45933BWD</v>
      </c>
      <c r="D414">
        <v>1</v>
      </c>
      <c r="F414" s="20"/>
      <c r="G414" s="21"/>
      <c r="H414" t="str">
        <f t="shared" si="13"/>
        <v/>
      </c>
      <c r="I414">
        <v>1</v>
      </c>
      <c r="J414" s="21"/>
    </row>
    <row r="415" spans="1:10" x14ac:dyDescent="0.2">
      <c r="A415" s="20" t="s">
        <v>247</v>
      </c>
      <c r="B415" s="21">
        <v>45934</v>
      </c>
      <c r="C415" s="21" t="str">
        <f t="shared" si="12"/>
        <v>45934BWD</v>
      </c>
      <c r="D415">
        <v>1</v>
      </c>
      <c r="F415" s="20"/>
      <c r="G415" s="21"/>
      <c r="H415" t="str">
        <f t="shared" si="13"/>
        <v/>
      </c>
      <c r="I415">
        <v>1</v>
      </c>
      <c r="J415" s="21"/>
    </row>
    <row r="416" spans="1:10" x14ac:dyDescent="0.2">
      <c r="A416" s="20" t="s">
        <v>247</v>
      </c>
      <c r="B416" s="21">
        <v>45935</v>
      </c>
      <c r="C416" s="21" t="str">
        <f t="shared" si="12"/>
        <v>45935BWD</v>
      </c>
      <c r="D416">
        <v>1</v>
      </c>
      <c r="F416" s="20"/>
      <c r="G416" s="21"/>
      <c r="H416" t="str">
        <f t="shared" si="13"/>
        <v/>
      </c>
      <c r="I416">
        <v>1</v>
      </c>
      <c r="J416" s="21"/>
    </row>
    <row r="417" spans="1:10" x14ac:dyDescent="0.2">
      <c r="A417" s="20" t="s">
        <v>247</v>
      </c>
      <c r="B417" s="62">
        <v>45940</v>
      </c>
      <c r="C417" s="21" t="str">
        <f t="shared" si="12"/>
        <v>45940BWD</v>
      </c>
      <c r="D417">
        <v>1</v>
      </c>
      <c r="F417" s="20"/>
      <c r="G417" s="21"/>
      <c r="H417" t="str">
        <f t="shared" si="13"/>
        <v/>
      </c>
      <c r="I417">
        <v>1</v>
      </c>
      <c r="J417" s="21"/>
    </row>
    <row r="418" spans="1:10" x14ac:dyDescent="0.2">
      <c r="A418" s="20" t="s">
        <v>247</v>
      </c>
      <c r="B418" s="62">
        <v>45941</v>
      </c>
      <c r="C418" s="21" t="str">
        <f t="shared" si="12"/>
        <v>45941BWD</v>
      </c>
      <c r="D418">
        <v>1</v>
      </c>
      <c r="F418" s="20"/>
      <c r="G418" s="21"/>
      <c r="H418" t="str">
        <f t="shared" si="13"/>
        <v/>
      </c>
      <c r="I418">
        <v>1</v>
      </c>
      <c r="J418" s="21"/>
    </row>
    <row r="419" spans="1:10" x14ac:dyDescent="0.2">
      <c r="A419" s="20" t="s">
        <v>247</v>
      </c>
      <c r="B419" s="62">
        <v>45942</v>
      </c>
      <c r="C419" s="21" t="str">
        <f t="shared" si="12"/>
        <v>45942BWD</v>
      </c>
      <c r="D419">
        <v>1</v>
      </c>
      <c r="F419" s="20"/>
      <c r="G419" s="21"/>
      <c r="H419" t="str">
        <f t="shared" si="13"/>
        <v/>
      </c>
      <c r="I419">
        <v>1</v>
      </c>
      <c r="J419" s="21"/>
    </row>
    <row r="420" spans="1:10" x14ac:dyDescent="0.2">
      <c r="A420" s="20" t="s">
        <v>247</v>
      </c>
      <c r="B420" s="21">
        <v>45947</v>
      </c>
      <c r="C420" s="21" t="str">
        <f t="shared" si="12"/>
        <v>45947BWD</v>
      </c>
      <c r="D420">
        <v>1</v>
      </c>
      <c r="F420" s="20"/>
      <c r="G420" s="21"/>
      <c r="H420" t="str">
        <f t="shared" si="13"/>
        <v/>
      </c>
      <c r="I420">
        <v>1</v>
      </c>
      <c r="J420" s="21"/>
    </row>
    <row r="421" spans="1:10" x14ac:dyDescent="0.2">
      <c r="A421" s="20" t="s">
        <v>247</v>
      </c>
      <c r="B421" s="21">
        <v>45948</v>
      </c>
      <c r="C421" s="21" t="str">
        <f t="shared" si="12"/>
        <v>45948BWD</v>
      </c>
      <c r="D421">
        <v>1</v>
      </c>
      <c r="F421" s="20"/>
      <c r="G421" s="21"/>
      <c r="H421" t="str">
        <f t="shared" si="13"/>
        <v/>
      </c>
      <c r="I421">
        <v>1</v>
      </c>
      <c r="J421" s="21"/>
    </row>
    <row r="422" spans="1:10" x14ac:dyDescent="0.2">
      <c r="A422" s="20" t="s">
        <v>247</v>
      </c>
      <c r="B422" s="21">
        <v>45949</v>
      </c>
      <c r="C422" s="21" t="str">
        <f t="shared" si="12"/>
        <v>45949BWD</v>
      </c>
      <c r="D422">
        <v>1</v>
      </c>
      <c r="F422" s="20"/>
      <c r="G422" s="21"/>
      <c r="H422" t="str">
        <f t="shared" si="13"/>
        <v/>
      </c>
      <c r="I422">
        <v>1</v>
      </c>
      <c r="J422" s="21"/>
    </row>
    <row r="423" spans="1:10" x14ac:dyDescent="0.2">
      <c r="A423" s="20" t="s">
        <v>247</v>
      </c>
      <c r="B423" s="21">
        <v>46025</v>
      </c>
      <c r="C423" s="21" t="str">
        <f t="shared" si="12"/>
        <v>46025BWD</v>
      </c>
      <c r="D423">
        <v>1</v>
      </c>
      <c r="F423" s="20"/>
      <c r="G423" s="21"/>
      <c r="H423" t="str">
        <f t="shared" si="13"/>
        <v/>
      </c>
      <c r="I423">
        <v>1</v>
      </c>
      <c r="J423" s="21"/>
    </row>
    <row r="424" spans="1:10" x14ac:dyDescent="0.2">
      <c r="A424" s="20" t="s">
        <v>247</v>
      </c>
      <c r="B424" s="21">
        <v>46026</v>
      </c>
      <c r="C424" s="21" t="str">
        <f t="shared" si="12"/>
        <v>46026BWD</v>
      </c>
      <c r="D424">
        <v>1</v>
      </c>
      <c r="F424" s="20"/>
      <c r="G424" s="21"/>
      <c r="H424" t="str">
        <f t="shared" si="13"/>
        <v/>
      </c>
      <c r="I424">
        <v>1</v>
      </c>
      <c r="J424" s="21"/>
    </row>
    <row r="425" spans="1:10" x14ac:dyDescent="0.2">
      <c r="A425" s="20" t="s">
        <v>247</v>
      </c>
      <c r="B425" s="21">
        <v>46067</v>
      </c>
      <c r="C425" s="21" t="str">
        <f t="shared" si="12"/>
        <v>46067BWD</v>
      </c>
      <c r="D425">
        <v>1</v>
      </c>
      <c r="F425" s="20"/>
      <c r="G425" s="21"/>
      <c r="H425" t="str">
        <f t="shared" si="13"/>
        <v/>
      </c>
      <c r="I425">
        <v>1</v>
      </c>
      <c r="J425" s="21"/>
    </row>
    <row r="426" spans="1:10" x14ac:dyDescent="0.2">
      <c r="A426" s="20" t="s">
        <v>247</v>
      </c>
      <c r="B426" s="21">
        <v>46068</v>
      </c>
      <c r="C426" s="21" t="str">
        <f t="shared" si="12"/>
        <v>46068BWD</v>
      </c>
      <c r="D426">
        <v>1</v>
      </c>
      <c r="F426" s="20"/>
      <c r="G426" s="21"/>
      <c r="H426" t="str">
        <f t="shared" si="13"/>
        <v/>
      </c>
      <c r="I426">
        <v>1</v>
      </c>
      <c r="J426" s="21"/>
    </row>
    <row r="427" spans="1:10" x14ac:dyDescent="0.2">
      <c r="A427" s="20" t="s">
        <v>247</v>
      </c>
      <c r="B427" s="21">
        <v>46074</v>
      </c>
      <c r="C427" s="21" t="str">
        <f t="shared" si="12"/>
        <v>46074BWD</v>
      </c>
      <c r="D427">
        <v>1</v>
      </c>
      <c r="F427" s="20"/>
      <c r="G427" s="21"/>
      <c r="H427" t="str">
        <f t="shared" si="13"/>
        <v/>
      </c>
      <c r="I427">
        <v>1</v>
      </c>
      <c r="J427" s="21"/>
    </row>
    <row r="428" spans="1:10" x14ac:dyDescent="0.2">
      <c r="A428" s="20" t="s">
        <v>247</v>
      </c>
      <c r="B428" s="21">
        <v>46075</v>
      </c>
      <c r="C428" s="21" t="str">
        <f t="shared" si="12"/>
        <v>46075BWD</v>
      </c>
      <c r="D428">
        <v>1</v>
      </c>
      <c r="F428" s="20"/>
      <c r="G428" s="21"/>
      <c r="H428" t="str">
        <f t="shared" si="13"/>
        <v/>
      </c>
      <c r="I428">
        <v>1</v>
      </c>
      <c r="J428" s="21"/>
    </row>
    <row r="429" spans="1:10" x14ac:dyDescent="0.2">
      <c r="A429" s="20" t="s">
        <v>247</v>
      </c>
      <c r="B429" s="21">
        <v>46081</v>
      </c>
      <c r="C429" s="21" t="str">
        <f t="shared" si="12"/>
        <v>46081BWD</v>
      </c>
      <c r="D429">
        <v>1</v>
      </c>
      <c r="F429" s="20"/>
      <c r="G429" s="21"/>
      <c r="H429" t="str">
        <f t="shared" si="13"/>
        <v/>
      </c>
      <c r="I429">
        <v>1</v>
      </c>
      <c r="J429" s="21"/>
    </row>
    <row r="430" spans="1:10" x14ac:dyDescent="0.2">
      <c r="A430" s="20" t="s">
        <v>247</v>
      </c>
      <c r="B430" s="21">
        <v>46130</v>
      </c>
      <c r="C430" s="21" t="str">
        <f t="shared" si="12"/>
        <v>46130BWD</v>
      </c>
      <c r="D430">
        <v>1</v>
      </c>
      <c r="F430" s="20"/>
      <c r="G430" s="21"/>
      <c r="H430" t="str">
        <f t="shared" si="13"/>
        <v/>
      </c>
      <c r="I430">
        <v>1</v>
      </c>
      <c r="J430" s="21"/>
    </row>
    <row r="431" spans="1:10" x14ac:dyDescent="0.2">
      <c r="A431" s="20" t="s">
        <v>247</v>
      </c>
      <c r="B431" s="21">
        <v>46131</v>
      </c>
      <c r="C431" s="21" t="str">
        <f t="shared" si="12"/>
        <v>46131BWD</v>
      </c>
      <c r="D431">
        <v>1</v>
      </c>
      <c r="F431" s="20"/>
      <c r="G431" s="21"/>
      <c r="H431" t="str">
        <f t="shared" si="13"/>
        <v/>
      </c>
      <c r="I431">
        <v>1</v>
      </c>
      <c r="J431" s="21"/>
    </row>
    <row r="432" spans="1:10" x14ac:dyDescent="0.2">
      <c r="A432" s="20" t="s">
        <v>247</v>
      </c>
      <c r="B432" s="21">
        <v>46137</v>
      </c>
      <c r="C432" s="21" t="str">
        <f t="shared" si="12"/>
        <v>46137BWD</v>
      </c>
      <c r="D432">
        <v>1</v>
      </c>
      <c r="F432" s="20"/>
      <c r="G432" s="21"/>
      <c r="H432" t="str">
        <f t="shared" si="13"/>
        <v/>
      </c>
      <c r="I432">
        <v>1</v>
      </c>
      <c r="J432" s="21"/>
    </row>
    <row r="433" spans="1:10" x14ac:dyDescent="0.2">
      <c r="A433" s="20" t="s">
        <v>247</v>
      </c>
      <c r="B433" s="21">
        <v>46138</v>
      </c>
      <c r="C433" s="21" t="str">
        <f t="shared" si="12"/>
        <v>46138BWD</v>
      </c>
      <c r="D433">
        <v>1</v>
      </c>
      <c r="F433" s="20"/>
      <c r="G433" s="21"/>
      <c r="H433" t="str">
        <f t="shared" si="13"/>
        <v/>
      </c>
      <c r="I433">
        <v>1</v>
      </c>
      <c r="J433" s="21"/>
    </row>
    <row r="434" spans="1:10" x14ac:dyDescent="0.2">
      <c r="A434" s="20" t="s">
        <v>247</v>
      </c>
      <c r="B434" s="21">
        <v>46144</v>
      </c>
      <c r="C434" s="21" t="str">
        <f t="shared" si="12"/>
        <v>46144BWD</v>
      </c>
      <c r="D434">
        <v>1</v>
      </c>
      <c r="F434" s="20"/>
      <c r="G434" s="21"/>
      <c r="H434" t="str">
        <f t="shared" si="13"/>
        <v/>
      </c>
      <c r="I434">
        <v>1</v>
      </c>
      <c r="J434" s="21"/>
    </row>
    <row r="435" spans="1:10" x14ac:dyDescent="0.2">
      <c r="A435" s="20" t="s">
        <v>103</v>
      </c>
      <c r="B435" s="21">
        <v>45933</v>
      </c>
      <c r="C435" s="21" t="str">
        <f t="shared" si="12"/>
        <v>45933BWC</v>
      </c>
      <c r="D435">
        <v>1</v>
      </c>
      <c r="F435" s="20"/>
      <c r="G435" s="21"/>
      <c r="H435" t="str">
        <f t="shared" si="13"/>
        <v/>
      </c>
      <c r="I435">
        <v>1</v>
      </c>
      <c r="J435" s="21"/>
    </row>
    <row r="436" spans="1:10" x14ac:dyDescent="0.2">
      <c r="A436" s="20" t="s">
        <v>103</v>
      </c>
      <c r="B436" s="21">
        <v>45934</v>
      </c>
      <c r="C436" s="21" t="str">
        <f t="shared" si="12"/>
        <v>45934BWC</v>
      </c>
      <c r="D436">
        <v>1</v>
      </c>
      <c r="F436" s="20"/>
      <c r="G436" s="21"/>
      <c r="H436" t="str">
        <f t="shared" si="13"/>
        <v/>
      </c>
      <c r="I436">
        <v>1</v>
      </c>
      <c r="J436" s="21"/>
    </row>
    <row r="437" spans="1:10" x14ac:dyDescent="0.2">
      <c r="A437" s="20" t="s">
        <v>103</v>
      </c>
      <c r="B437" s="21">
        <v>45935</v>
      </c>
      <c r="C437" s="21" t="str">
        <f t="shared" si="12"/>
        <v>45935BWC</v>
      </c>
      <c r="D437">
        <v>1</v>
      </c>
      <c r="F437" s="20"/>
      <c r="G437" s="21"/>
      <c r="H437" t="str">
        <f t="shared" si="13"/>
        <v/>
      </c>
      <c r="I437">
        <v>1</v>
      </c>
      <c r="J437" s="21"/>
    </row>
    <row r="438" spans="1:10" x14ac:dyDescent="0.2">
      <c r="A438" s="20" t="s">
        <v>103</v>
      </c>
      <c r="B438" s="62">
        <v>45940</v>
      </c>
      <c r="C438" s="21" t="str">
        <f t="shared" si="12"/>
        <v>45940BWC</v>
      </c>
      <c r="D438">
        <v>1</v>
      </c>
      <c r="F438" s="20"/>
      <c r="G438" s="21"/>
      <c r="H438" t="str">
        <f t="shared" si="13"/>
        <v/>
      </c>
      <c r="I438">
        <v>1</v>
      </c>
      <c r="J438" s="21"/>
    </row>
    <row r="439" spans="1:10" x14ac:dyDescent="0.2">
      <c r="A439" s="20" t="s">
        <v>103</v>
      </c>
      <c r="B439" s="62">
        <v>45941</v>
      </c>
      <c r="C439" s="21" t="str">
        <f t="shared" si="12"/>
        <v>45941BWC</v>
      </c>
      <c r="D439">
        <v>1</v>
      </c>
      <c r="F439" s="20"/>
      <c r="G439" s="21"/>
      <c r="H439" t="str">
        <f t="shared" si="13"/>
        <v/>
      </c>
      <c r="I439">
        <v>1</v>
      </c>
      <c r="J439" s="21"/>
    </row>
    <row r="440" spans="1:10" x14ac:dyDescent="0.2">
      <c r="A440" s="20" t="s">
        <v>103</v>
      </c>
      <c r="B440" s="62">
        <v>45942</v>
      </c>
      <c r="C440" s="21" t="str">
        <f t="shared" si="12"/>
        <v>45942BWC</v>
      </c>
      <c r="D440">
        <v>1</v>
      </c>
      <c r="F440" s="20"/>
      <c r="G440" s="21"/>
      <c r="H440" t="str">
        <f t="shared" si="13"/>
        <v/>
      </c>
      <c r="I440">
        <v>1</v>
      </c>
      <c r="J440" s="21"/>
    </row>
    <row r="441" spans="1:10" x14ac:dyDescent="0.2">
      <c r="A441" s="20" t="s">
        <v>103</v>
      </c>
      <c r="B441" s="21">
        <v>45947</v>
      </c>
      <c r="C441" s="21" t="str">
        <f t="shared" si="12"/>
        <v>45947BWC</v>
      </c>
      <c r="D441">
        <v>1</v>
      </c>
      <c r="F441" s="20"/>
      <c r="G441" s="21"/>
      <c r="H441" t="str">
        <f t="shared" si="13"/>
        <v/>
      </c>
      <c r="I441">
        <v>1</v>
      </c>
      <c r="J441" s="21"/>
    </row>
    <row r="442" spans="1:10" x14ac:dyDescent="0.2">
      <c r="A442" s="20" t="s">
        <v>103</v>
      </c>
      <c r="B442" s="21">
        <v>45948</v>
      </c>
      <c r="C442" s="21" t="str">
        <f t="shared" si="12"/>
        <v>45948BWC</v>
      </c>
      <c r="D442">
        <v>1</v>
      </c>
      <c r="F442" s="20"/>
      <c r="G442" s="21"/>
      <c r="H442" t="str">
        <f t="shared" si="13"/>
        <v/>
      </c>
      <c r="I442">
        <v>1</v>
      </c>
      <c r="J442" s="21"/>
    </row>
    <row r="443" spans="1:10" x14ac:dyDescent="0.2">
      <c r="A443" s="20" t="s">
        <v>103</v>
      </c>
      <c r="B443" s="21">
        <v>45949</v>
      </c>
      <c r="C443" s="21" t="str">
        <f t="shared" si="12"/>
        <v>45949BWC</v>
      </c>
      <c r="D443">
        <v>1</v>
      </c>
      <c r="F443" s="20"/>
      <c r="G443" s="21"/>
      <c r="H443" t="str">
        <f t="shared" si="13"/>
        <v/>
      </c>
      <c r="I443">
        <v>1</v>
      </c>
      <c r="J443" s="21"/>
    </row>
    <row r="444" spans="1:10" x14ac:dyDescent="0.2">
      <c r="A444" s="20" t="s">
        <v>103</v>
      </c>
      <c r="B444" s="21">
        <v>46025</v>
      </c>
      <c r="C444" s="21" t="str">
        <f t="shared" si="12"/>
        <v>46025BWC</v>
      </c>
      <c r="D444">
        <v>1</v>
      </c>
      <c r="F444" s="20"/>
      <c r="G444" s="21"/>
      <c r="H444" t="str">
        <f t="shared" si="13"/>
        <v/>
      </c>
      <c r="I444">
        <v>1</v>
      </c>
      <c r="J444" s="21"/>
    </row>
    <row r="445" spans="1:10" x14ac:dyDescent="0.2">
      <c r="A445" s="20" t="s">
        <v>103</v>
      </c>
      <c r="B445" s="21">
        <v>46026</v>
      </c>
      <c r="C445" s="21" t="str">
        <f t="shared" si="12"/>
        <v>46026BWC</v>
      </c>
      <c r="D445">
        <v>1</v>
      </c>
      <c r="F445" s="20"/>
      <c r="G445" s="21"/>
      <c r="H445" t="str">
        <f t="shared" si="13"/>
        <v/>
      </c>
      <c r="I445">
        <v>1</v>
      </c>
      <c r="J445" s="21"/>
    </row>
    <row r="446" spans="1:10" x14ac:dyDescent="0.2">
      <c r="A446" s="20" t="s">
        <v>103</v>
      </c>
      <c r="B446" s="21">
        <v>46067</v>
      </c>
      <c r="C446" s="21" t="str">
        <f t="shared" si="12"/>
        <v>46067BWC</v>
      </c>
      <c r="D446">
        <v>1</v>
      </c>
      <c r="F446" s="20"/>
      <c r="G446" s="21"/>
      <c r="H446" t="str">
        <f t="shared" si="13"/>
        <v/>
      </c>
      <c r="I446">
        <v>1</v>
      </c>
      <c r="J446" s="21"/>
    </row>
    <row r="447" spans="1:10" x14ac:dyDescent="0.2">
      <c r="A447" s="20" t="s">
        <v>103</v>
      </c>
      <c r="B447" s="21">
        <v>46068</v>
      </c>
      <c r="C447" s="21" t="str">
        <f t="shared" si="12"/>
        <v>46068BWC</v>
      </c>
      <c r="D447">
        <v>1</v>
      </c>
      <c r="F447" s="20"/>
      <c r="G447" s="21"/>
      <c r="H447" t="str">
        <f t="shared" si="13"/>
        <v/>
      </c>
      <c r="I447">
        <v>1</v>
      </c>
      <c r="J447" s="21"/>
    </row>
    <row r="448" spans="1:10" x14ac:dyDescent="0.2">
      <c r="A448" s="20" t="s">
        <v>103</v>
      </c>
      <c r="B448" s="21">
        <v>46074</v>
      </c>
      <c r="C448" s="21" t="str">
        <f t="shared" si="12"/>
        <v>46074BWC</v>
      </c>
      <c r="D448">
        <v>1</v>
      </c>
      <c r="F448" s="20"/>
      <c r="G448" s="21"/>
      <c r="H448" t="str">
        <f t="shared" si="13"/>
        <v/>
      </c>
      <c r="I448">
        <v>1</v>
      </c>
      <c r="J448" s="21"/>
    </row>
    <row r="449" spans="1:10" x14ac:dyDescent="0.2">
      <c r="A449" s="20" t="s">
        <v>103</v>
      </c>
      <c r="B449" s="21">
        <v>46075</v>
      </c>
      <c r="C449" s="21" t="str">
        <f t="shared" si="12"/>
        <v>46075BWC</v>
      </c>
      <c r="D449">
        <v>1</v>
      </c>
      <c r="F449" s="20"/>
      <c r="G449" s="21"/>
      <c r="H449" t="str">
        <f t="shared" si="13"/>
        <v/>
      </c>
      <c r="I449">
        <v>1</v>
      </c>
      <c r="J449" s="21"/>
    </row>
    <row r="450" spans="1:10" x14ac:dyDescent="0.2">
      <c r="A450" s="20" t="s">
        <v>103</v>
      </c>
      <c r="B450" s="21">
        <v>46081</v>
      </c>
      <c r="C450" s="21" t="str">
        <f t="shared" si="12"/>
        <v>46081BWC</v>
      </c>
      <c r="D450">
        <v>1</v>
      </c>
      <c r="F450" s="20"/>
      <c r="G450" s="21"/>
      <c r="H450" t="str">
        <f t="shared" si="13"/>
        <v/>
      </c>
      <c r="I450">
        <v>1</v>
      </c>
      <c r="J450" s="21"/>
    </row>
    <row r="451" spans="1:10" x14ac:dyDescent="0.2">
      <c r="A451" s="20" t="s">
        <v>103</v>
      </c>
      <c r="B451" s="21">
        <v>46130</v>
      </c>
      <c r="C451" s="21" t="str">
        <f t="shared" si="12"/>
        <v>46130BWC</v>
      </c>
      <c r="D451">
        <v>1</v>
      </c>
      <c r="F451" s="20"/>
      <c r="G451" s="21"/>
      <c r="H451" t="str">
        <f t="shared" si="13"/>
        <v/>
      </c>
      <c r="I451">
        <v>1</v>
      </c>
      <c r="J451" s="21"/>
    </row>
    <row r="452" spans="1:10" x14ac:dyDescent="0.2">
      <c r="A452" s="20" t="s">
        <v>103</v>
      </c>
      <c r="B452" s="21">
        <v>46131</v>
      </c>
      <c r="C452" s="21" t="str">
        <f t="shared" ref="C452:C515" si="14">B452&amp;A452</f>
        <v>46131BWC</v>
      </c>
      <c r="D452">
        <v>1</v>
      </c>
      <c r="F452" s="20"/>
      <c r="G452" s="21"/>
      <c r="H452" t="str">
        <f t="shared" ref="H452:H515" si="15">G452&amp;F452</f>
        <v/>
      </c>
      <c r="I452">
        <v>1</v>
      </c>
      <c r="J452" s="21"/>
    </row>
    <row r="453" spans="1:10" x14ac:dyDescent="0.2">
      <c r="A453" s="20" t="s">
        <v>103</v>
      </c>
      <c r="B453" s="21">
        <v>46137</v>
      </c>
      <c r="C453" s="21" t="str">
        <f t="shared" si="14"/>
        <v>46137BWC</v>
      </c>
      <c r="D453">
        <v>1</v>
      </c>
      <c r="F453" s="20"/>
      <c r="G453" s="21"/>
      <c r="H453" t="str">
        <f t="shared" si="15"/>
        <v/>
      </c>
      <c r="I453">
        <v>1</v>
      </c>
      <c r="J453" s="21"/>
    </row>
    <row r="454" spans="1:10" x14ac:dyDescent="0.2">
      <c r="A454" s="20" t="s">
        <v>103</v>
      </c>
      <c r="B454" s="21">
        <v>46138</v>
      </c>
      <c r="C454" s="21" t="str">
        <f t="shared" si="14"/>
        <v>46138BWC</v>
      </c>
      <c r="D454">
        <v>1</v>
      </c>
      <c r="F454" s="20"/>
      <c r="G454" s="21"/>
      <c r="H454" t="str">
        <f t="shared" si="15"/>
        <v/>
      </c>
      <c r="I454">
        <v>1</v>
      </c>
      <c r="J454" s="21"/>
    </row>
    <row r="455" spans="1:10" x14ac:dyDescent="0.2">
      <c r="A455" s="20" t="s">
        <v>103</v>
      </c>
      <c r="B455" s="21">
        <v>46144</v>
      </c>
      <c r="C455" s="21" t="str">
        <f t="shared" si="14"/>
        <v>46144BWC</v>
      </c>
      <c r="D455">
        <v>1</v>
      </c>
      <c r="F455" s="20"/>
      <c r="G455" s="21"/>
      <c r="H455" t="str">
        <f t="shared" si="15"/>
        <v/>
      </c>
      <c r="I455">
        <v>1</v>
      </c>
      <c r="J455" s="21"/>
    </row>
    <row r="456" spans="1:10" x14ac:dyDescent="0.2">
      <c r="A456" s="20" t="s">
        <v>105</v>
      </c>
      <c r="B456" s="21">
        <v>45933</v>
      </c>
      <c r="C456" s="21" t="str">
        <f t="shared" si="14"/>
        <v>45933BWB</v>
      </c>
      <c r="D456">
        <v>1</v>
      </c>
      <c r="F456" s="20"/>
      <c r="G456" s="21"/>
      <c r="H456" t="str">
        <f t="shared" si="15"/>
        <v/>
      </c>
      <c r="I456">
        <v>1</v>
      </c>
      <c r="J456" s="21"/>
    </row>
    <row r="457" spans="1:10" x14ac:dyDescent="0.2">
      <c r="A457" s="20" t="s">
        <v>105</v>
      </c>
      <c r="B457" s="21">
        <v>45934</v>
      </c>
      <c r="C457" s="21" t="str">
        <f t="shared" si="14"/>
        <v>45934BWB</v>
      </c>
      <c r="D457">
        <v>1</v>
      </c>
      <c r="F457" s="20"/>
      <c r="G457" s="21"/>
      <c r="H457" t="str">
        <f t="shared" si="15"/>
        <v/>
      </c>
      <c r="I457">
        <v>1</v>
      </c>
      <c r="J457" s="21"/>
    </row>
    <row r="458" spans="1:10" x14ac:dyDescent="0.2">
      <c r="A458" s="20" t="s">
        <v>105</v>
      </c>
      <c r="B458" s="21">
        <v>45935</v>
      </c>
      <c r="C458" s="21" t="str">
        <f t="shared" si="14"/>
        <v>45935BWB</v>
      </c>
      <c r="D458">
        <v>1</v>
      </c>
      <c r="F458" s="20"/>
      <c r="G458" s="21"/>
      <c r="H458" t="str">
        <f t="shared" si="15"/>
        <v/>
      </c>
      <c r="I458">
        <v>1</v>
      </c>
      <c r="J458" s="21"/>
    </row>
    <row r="459" spans="1:10" x14ac:dyDescent="0.2">
      <c r="A459" s="20" t="s">
        <v>105</v>
      </c>
      <c r="B459" s="62">
        <v>45940</v>
      </c>
      <c r="C459" s="21" t="str">
        <f t="shared" si="14"/>
        <v>45940BWB</v>
      </c>
      <c r="D459">
        <v>1</v>
      </c>
      <c r="F459" s="20"/>
      <c r="H459" t="str">
        <f t="shared" si="15"/>
        <v/>
      </c>
      <c r="I459">
        <v>1</v>
      </c>
      <c r="J459" s="21"/>
    </row>
    <row r="460" spans="1:10" x14ac:dyDescent="0.2">
      <c r="A460" s="20" t="s">
        <v>105</v>
      </c>
      <c r="B460" s="62">
        <v>45941</v>
      </c>
      <c r="C460" s="21" t="str">
        <f t="shared" si="14"/>
        <v>45941BWB</v>
      </c>
      <c r="D460">
        <v>1</v>
      </c>
      <c r="F460" s="20"/>
      <c r="G460" s="21"/>
      <c r="H460" t="str">
        <f t="shared" si="15"/>
        <v/>
      </c>
      <c r="I460">
        <v>1</v>
      </c>
      <c r="J460" s="21"/>
    </row>
    <row r="461" spans="1:10" x14ac:dyDescent="0.2">
      <c r="A461" s="20" t="s">
        <v>105</v>
      </c>
      <c r="B461" s="62">
        <v>45942</v>
      </c>
      <c r="C461" s="21" t="str">
        <f t="shared" si="14"/>
        <v>45942BWB</v>
      </c>
      <c r="D461">
        <v>1</v>
      </c>
      <c r="F461" s="20"/>
      <c r="G461" s="21"/>
      <c r="H461" t="str">
        <f t="shared" si="15"/>
        <v/>
      </c>
      <c r="I461">
        <v>1</v>
      </c>
      <c r="J461" s="21"/>
    </row>
    <row r="462" spans="1:10" x14ac:dyDescent="0.2">
      <c r="A462" s="20" t="s">
        <v>105</v>
      </c>
      <c r="B462" s="21">
        <v>45947</v>
      </c>
      <c r="C462" s="21" t="str">
        <f t="shared" si="14"/>
        <v>45947BWB</v>
      </c>
      <c r="D462">
        <v>1</v>
      </c>
      <c r="F462" s="20"/>
      <c r="G462" s="21"/>
      <c r="H462" t="str">
        <f t="shared" si="15"/>
        <v/>
      </c>
      <c r="I462">
        <v>1</v>
      </c>
      <c r="J462" s="21"/>
    </row>
    <row r="463" spans="1:10" x14ac:dyDescent="0.2">
      <c r="A463" s="20" t="s">
        <v>105</v>
      </c>
      <c r="B463" s="21">
        <v>45948</v>
      </c>
      <c r="C463" s="21" t="str">
        <f t="shared" si="14"/>
        <v>45948BWB</v>
      </c>
      <c r="D463">
        <v>1</v>
      </c>
      <c r="F463" s="20"/>
      <c r="G463" s="21"/>
      <c r="H463" t="str">
        <f t="shared" si="15"/>
        <v/>
      </c>
      <c r="I463">
        <v>1</v>
      </c>
      <c r="J463" s="21"/>
    </row>
    <row r="464" spans="1:10" x14ac:dyDescent="0.2">
      <c r="A464" s="20" t="s">
        <v>105</v>
      </c>
      <c r="B464" s="21">
        <v>45949</v>
      </c>
      <c r="C464" s="21" t="str">
        <f t="shared" si="14"/>
        <v>45949BWB</v>
      </c>
      <c r="D464">
        <v>1</v>
      </c>
      <c r="F464" s="20"/>
      <c r="G464" s="21"/>
      <c r="H464" t="str">
        <f t="shared" si="15"/>
        <v/>
      </c>
      <c r="I464">
        <v>1</v>
      </c>
      <c r="J464" s="21"/>
    </row>
    <row r="465" spans="1:10" x14ac:dyDescent="0.2">
      <c r="A465" s="20" t="s">
        <v>105</v>
      </c>
      <c r="B465" s="21">
        <v>46025</v>
      </c>
      <c r="C465" s="21" t="str">
        <f t="shared" si="14"/>
        <v>46025BWB</v>
      </c>
      <c r="D465">
        <v>1</v>
      </c>
      <c r="F465" s="20"/>
      <c r="G465" s="21"/>
      <c r="H465" t="str">
        <f t="shared" si="15"/>
        <v/>
      </c>
      <c r="I465">
        <v>1</v>
      </c>
      <c r="J465" s="21"/>
    </row>
    <row r="466" spans="1:10" x14ac:dyDescent="0.2">
      <c r="A466" s="20" t="s">
        <v>105</v>
      </c>
      <c r="B466" s="21">
        <v>46026</v>
      </c>
      <c r="C466" s="21" t="str">
        <f t="shared" si="14"/>
        <v>46026BWB</v>
      </c>
      <c r="D466">
        <v>1</v>
      </c>
      <c r="F466" s="20"/>
      <c r="G466" s="21"/>
      <c r="H466" t="str">
        <f t="shared" si="15"/>
        <v/>
      </c>
      <c r="I466">
        <v>1</v>
      </c>
      <c r="J466" s="21"/>
    </row>
    <row r="467" spans="1:10" x14ac:dyDescent="0.2">
      <c r="A467" s="20" t="s">
        <v>105</v>
      </c>
      <c r="B467" s="21">
        <v>46067</v>
      </c>
      <c r="C467" s="21" t="str">
        <f t="shared" si="14"/>
        <v>46067BWB</v>
      </c>
      <c r="D467">
        <v>1</v>
      </c>
      <c r="F467" s="20"/>
      <c r="G467" s="21"/>
      <c r="H467" t="str">
        <f t="shared" si="15"/>
        <v/>
      </c>
      <c r="I467">
        <v>1</v>
      </c>
      <c r="J467" s="21"/>
    </row>
    <row r="468" spans="1:10" x14ac:dyDescent="0.2">
      <c r="A468" s="20" t="s">
        <v>105</v>
      </c>
      <c r="B468" s="21">
        <v>46068</v>
      </c>
      <c r="C468" s="21" t="str">
        <f t="shared" si="14"/>
        <v>46068BWB</v>
      </c>
      <c r="D468">
        <v>1</v>
      </c>
      <c r="F468" s="20"/>
      <c r="G468" s="21"/>
      <c r="H468" t="str">
        <f t="shared" si="15"/>
        <v/>
      </c>
      <c r="I468">
        <v>1</v>
      </c>
      <c r="J468" s="21"/>
    </row>
    <row r="469" spans="1:10" x14ac:dyDescent="0.2">
      <c r="A469" s="20" t="s">
        <v>105</v>
      </c>
      <c r="B469" s="21">
        <v>46074</v>
      </c>
      <c r="C469" s="21" t="str">
        <f t="shared" si="14"/>
        <v>46074BWB</v>
      </c>
      <c r="D469">
        <v>1</v>
      </c>
      <c r="F469" s="20"/>
      <c r="G469" s="21"/>
      <c r="H469" t="str">
        <f t="shared" si="15"/>
        <v/>
      </c>
      <c r="I469">
        <v>1</v>
      </c>
      <c r="J469" s="21"/>
    </row>
    <row r="470" spans="1:10" x14ac:dyDescent="0.2">
      <c r="A470" s="20" t="s">
        <v>105</v>
      </c>
      <c r="B470" s="21">
        <v>46075</v>
      </c>
      <c r="C470" s="21" t="str">
        <f t="shared" si="14"/>
        <v>46075BWB</v>
      </c>
      <c r="D470">
        <v>1</v>
      </c>
      <c r="F470" s="20"/>
      <c r="G470" s="21"/>
      <c r="H470" t="str">
        <f t="shared" si="15"/>
        <v/>
      </c>
      <c r="I470">
        <v>1</v>
      </c>
      <c r="J470" s="21"/>
    </row>
    <row r="471" spans="1:10" x14ac:dyDescent="0.2">
      <c r="A471" s="20" t="s">
        <v>105</v>
      </c>
      <c r="B471" s="21">
        <v>46081</v>
      </c>
      <c r="C471" s="21" t="str">
        <f t="shared" si="14"/>
        <v>46081BWB</v>
      </c>
      <c r="D471">
        <v>1</v>
      </c>
      <c r="F471" s="20"/>
      <c r="G471" s="21"/>
      <c r="H471" t="str">
        <f t="shared" si="15"/>
        <v/>
      </c>
      <c r="I471">
        <v>1</v>
      </c>
      <c r="J471" s="21"/>
    </row>
    <row r="472" spans="1:10" x14ac:dyDescent="0.2">
      <c r="A472" s="20" t="s">
        <v>105</v>
      </c>
      <c r="B472" s="21">
        <v>46130</v>
      </c>
      <c r="C472" s="21" t="str">
        <f t="shared" si="14"/>
        <v>46130BWB</v>
      </c>
      <c r="D472">
        <v>1</v>
      </c>
      <c r="F472" s="20"/>
      <c r="G472" s="21"/>
      <c r="H472" t="str">
        <f t="shared" si="15"/>
        <v/>
      </c>
      <c r="I472">
        <v>1</v>
      </c>
      <c r="J472" s="21"/>
    </row>
    <row r="473" spans="1:10" x14ac:dyDescent="0.2">
      <c r="A473" s="20" t="s">
        <v>105</v>
      </c>
      <c r="B473" s="21">
        <v>46131</v>
      </c>
      <c r="C473" s="21" t="str">
        <f t="shared" si="14"/>
        <v>46131BWB</v>
      </c>
      <c r="D473">
        <v>1</v>
      </c>
      <c r="F473" s="20"/>
      <c r="G473" s="21"/>
      <c r="H473" t="str">
        <f t="shared" si="15"/>
        <v/>
      </c>
      <c r="I473">
        <v>1</v>
      </c>
      <c r="J473" s="21"/>
    </row>
    <row r="474" spans="1:10" x14ac:dyDescent="0.2">
      <c r="A474" s="20" t="s">
        <v>105</v>
      </c>
      <c r="B474" s="21">
        <v>46137</v>
      </c>
      <c r="C474" s="21" t="str">
        <f t="shared" si="14"/>
        <v>46137BWB</v>
      </c>
      <c r="D474">
        <v>1</v>
      </c>
      <c r="F474" s="20"/>
      <c r="G474" s="21"/>
      <c r="H474" t="str">
        <f t="shared" si="15"/>
        <v/>
      </c>
      <c r="I474">
        <v>1</v>
      </c>
      <c r="J474" s="21"/>
    </row>
    <row r="475" spans="1:10" x14ac:dyDescent="0.2">
      <c r="A475" s="20" t="s">
        <v>105</v>
      </c>
      <c r="B475" s="21">
        <v>46138</v>
      </c>
      <c r="C475" s="21" t="str">
        <f t="shared" si="14"/>
        <v>46138BWB</v>
      </c>
      <c r="D475">
        <v>1</v>
      </c>
      <c r="F475" s="20"/>
      <c r="G475" s="21"/>
      <c r="H475" t="str">
        <f t="shared" si="15"/>
        <v/>
      </c>
      <c r="I475">
        <v>1</v>
      </c>
      <c r="J475" s="21"/>
    </row>
    <row r="476" spans="1:10" x14ac:dyDescent="0.2">
      <c r="A476" s="20" t="s">
        <v>105</v>
      </c>
      <c r="B476" s="21">
        <v>46144</v>
      </c>
      <c r="C476" s="21" t="str">
        <f t="shared" si="14"/>
        <v>46144BWB</v>
      </c>
      <c r="D476">
        <v>1</v>
      </c>
      <c r="F476" s="20"/>
      <c r="G476" s="21"/>
      <c r="H476" t="str">
        <f t="shared" si="15"/>
        <v/>
      </c>
      <c r="I476">
        <v>1</v>
      </c>
      <c r="J476" s="21"/>
    </row>
    <row r="477" spans="1:10" x14ac:dyDescent="0.2">
      <c r="A477" s="20" t="s">
        <v>107</v>
      </c>
      <c r="B477" s="21">
        <v>45933</v>
      </c>
      <c r="C477" s="21" t="str">
        <f t="shared" si="14"/>
        <v>45933BWA</v>
      </c>
      <c r="D477">
        <v>1</v>
      </c>
      <c r="F477" s="20"/>
      <c r="G477" s="21"/>
      <c r="H477" t="str">
        <f t="shared" si="15"/>
        <v/>
      </c>
      <c r="I477">
        <v>1</v>
      </c>
      <c r="J477" s="21"/>
    </row>
    <row r="478" spans="1:10" x14ac:dyDescent="0.2">
      <c r="A478" s="20" t="s">
        <v>107</v>
      </c>
      <c r="B478" s="21">
        <v>45934</v>
      </c>
      <c r="C478" s="21" t="str">
        <f t="shared" si="14"/>
        <v>45934BWA</v>
      </c>
      <c r="D478">
        <v>1</v>
      </c>
      <c r="F478" s="20"/>
      <c r="G478" s="21"/>
      <c r="H478" t="str">
        <f t="shared" si="15"/>
        <v/>
      </c>
      <c r="I478">
        <v>1</v>
      </c>
      <c r="J478" s="21"/>
    </row>
    <row r="479" spans="1:10" x14ac:dyDescent="0.2">
      <c r="A479" s="20" t="s">
        <v>107</v>
      </c>
      <c r="B479" s="21">
        <v>45935</v>
      </c>
      <c r="C479" s="21" t="str">
        <f t="shared" si="14"/>
        <v>45935BWA</v>
      </c>
      <c r="D479">
        <v>1</v>
      </c>
      <c r="F479" s="20"/>
      <c r="G479" s="21"/>
      <c r="H479" t="str">
        <f t="shared" si="15"/>
        <v/>
      </c>
      <c r="I479">
        <v>1</v>
      </c>
      <c r="J479" s="21"/>
    </row>
    <row r="480" spans="1:10" x14ac:dyDescent="0.2">
      <c r="A480" s="20" t="s">
        <v>107</v>
      </c>
      <c r="B480" s="62">
        <v>45940</v>
      </c>
      <c r="C480" s="21" t="str">
        <f t="shared" si="14"/>
        <v>45940BWA</v>
      </c>
      <c r="D480">
        <v>1</v>
      </c>
      <c r="F480" s="20"/>
      <c r="G480" s="21"/>
      <c r="H480" t="str">
        <f t="shared" si="15"/>
        <v/>
      </c>
      <c r="I480">
        <v>1</v>
      </c>
      <c r="J480" s="21"/>
    </row>
    <row r="481" spans="1:10" x14ac:dyDescent="0.2">
      <c r="A481" s="20" t="s">
        <v>107</v>
      </c>
      <c r="B481" s="62">
        <v>45941</v>
      </c>
      <c r="C481" s="21" t="str">
        <f t="shared" si="14"/>
        <v>45941BWA</v>
      </c>
      <c r="D481">
        <v>1</v>
      </c>
      <c r="F481" s="20"/>
      <c r="G481" s="21"/>
      <c r="H481" t="str">
        <f t="shared" si="15"/>
        <v/>
      </c>
      <c r="I481">
        <v>1</v>
      </c>
      <c r="J481" s="21"/>
    </row>
    <row r="482" spans="1:10" x14ac:dyDescent="0.2">
      <c r="A482" s="20" t="s">
        <v>107</v>
      </c>
      <c r="B482" s="62">
        <v>45942</v>
      </c>
      <c r="C482" s="21" t="str">
        <f t="shared" si="14"/>
        <v>45942BWA</v>
      </c>
      <c r="D482">
        <v>1</v>
      </c>
      <c r="F482" s="20"/>
      <c r="G482" s="21"/>
      <c r="H482" t="str">
        <f t="shared" si="15"/>
        <v/>
      </c>
      <c r="I482">
        <v>1</v>
      </c>
      <c r="J482" s="21"/>
    </row>
    <row r="483" spans="1:10" x14ac:dyDescent="0.2">
      <c r="A483" s="20" t="s">
        <v>107</v>
      </c>
      <c r="B483" s="21">
        <v>45947</v>
      </c>
      <c r="C483" s="21" t="str">
        <f t="shared" si="14"/>
        <v>45947BWA</v>
      </c>
      <c r="D483">
        <v>1</v>
      </c>
      <c r="F483" s="20"/>
      <c r="G483" s="21"/>
      <c r="H483" t="str">
        <f t="shared" si="15"/>
        <v/>
      </c>
      <c r="I483">
        <v>1</v>
      </c>
      <c r="J483" s="21"/>
    </row>
    <row r="484" spans="1:10" x14ac:dyDescent="0.2">
      <c r="A484" s="20" t="s">
        <v>107</v>
      </c>
      <c r="B484" s="21">
        <v>45948</v>
      </c>
      <c r="C484" s="21" t="str">
        <f t="shared" si="14"/>
        <v>45948BWA</v>
      </c>
      <c r="D484">
        <v>1</v>
      </c>
      <c r="F484" s="20"/>
      <c r="G484" s="21"/>
      <c r="H484" t="str">
        <f t="shared" si="15"/>
        <v/>
      </c>
      <c r="I484">
        <v>1</v>
      </c>
      <c r="J484" s="21"/>
    </row>
    <row r="485" spans="1:10" x14ac:dyDescent="0.2">
      <c r="A485" s="20" t="s">
        <v>107</v>
      </c>
      <c r="B485" s="21">
        <v>45949</v>
      </c>
      <c r="C485" s="21" t="str">
        <f t="shared" si="14"/>
        <v>45949BWA</v>
      </c>
      <c r="D485">
        <v>1</v>
      </c>
      <c r="F485" s="20"/>
      <c r="G485" s="21"/>
      <c r="H485" t="str">
        <f t="shared" si="15"/>
        <v/>
      </c>
      <c r="I485">
        <v>1</v>
      </c>
      <c r="J485" s="21"/>
    </row>
    <row r="486" spans="1:10" x14ac:dyDescent="0.2">
      <c r="A486" s="20" t="s">
        <v>107</v>
      </c>
      <c r="B486" s="21">
        <v>46025</v>
      </c>
      <c r="C486" s="21" t="str">
        <f t="shared" si="14"/>
        <v>46025BWA</v>
      </c>
      <c r="D486">
        <v>1</v>
      </c>
      <c r="F486" s="20"/>
      <c r="G486" s="21"/>
      <c r="H486" t="str">
        <f t="shared" si="15"/>
        <v/>
      </c>
      <c r="I486">
        <v>1</v>
      </c>
      <c r="J486" s="21"/>
    </row>
    <row r="487" spans="1:10" x14ac:dyDescent="0.2">
      <c r="A487" s="20" t="s">
        <v>107</v>
      </c>
      <c r="B487" s="21">
        <v>46026</v>
      </c>
      <c r="C487" s="21" t="str">
        <f t="shared" si="14"/>
        <v>46026BWA</v>
      </c>
      <c r="D487">
        <v>1</v>
      </c>
      <c r="F487" s="20"/>
      <c r="G487" s="21"/>
      <c r="H487" t="str">
        <f t="shared" si="15"/>
        <v/>
      </c>
      <c r="I487">
        <v>1</v>
      </c>
      <c r="J487" s="21"/>
    </row>
    <row r="488" spans="1:10" x14ac:dyDescent="0.2">
      <c r="A488" s="20" t="s">
        <v>107</v>
      </c>
      <c r="B488" s="21">
        <v>46067</v>
      </c>
      <c r="C488" s="21" t="str">
        <f t="shared" si="14"/>
        <v>46067BWA</v>
      </c>
      <c r="D488">
        <v>1</v>
      </c>
      <c r="F488" s="20"/>
      <c r="G488" s="21"/>
      <c r="H488" t="str">
        <f t="shared" si="15"/>
        <v/>
      </c>
      <c r="I488">
        <v>1</v>
      </c>
      <c r="J488" s="21"/>
    </row>
    <row r="489" spans="1:10" x14ac:dyDescent="0.2">
      <c r="A489" s="20" t="s">
        <v>107</v>
      </c>
      <c r="B489" s="21">
        <v>46068</v>
      </c>
      <c r="C489" s="21" t="str">
        <f t="shared" si="14"/>
        <v>46068BWA</v>
      </c>
      <c r="D489">
        <v>1</v>
      </c>
      <c r="F489" s="20"/>
      <c r="G489" s="21"/>
      <c r="H489" t="str">
        <f t="shared" si="15"/>
        <v/>
      </c>
      <c r="I489">
        <v>1</v>
      </c>
      <c r="J489" s="21"/>
    </row>
    <row r="490" spans="1:10" x14ac:dyDescent="0.2">
      <c r="A490" s="20" t="s">
        <v>107</v>
      </c>
      <c r="B490" s="21">
        <v>46074</v>
      </c>
      <c r="C490" s="21" t="str">
        <f t="shared" si="14"/>
        <v>46074BWA</v>
      </c>
      <c r="D490">
        <v>1</v>
      </c>
      <c r="F490" s="20"/>
      <c r="G490" s="21"/>
      <c r="H490" t="str">
        <f t="shared" si="15"/>
        <v/>
      </c>
      <c r="I490">
        <v>1</v>
      </c>
      <c r="J490" s="21"/>
    </row>
    <row r="491" spans="1:10" x14ac:dyDescent="0.2">
      <c r="A491" s="20" t="s">
        <v>107</v>
      </c>
      <c r="B491" s="21">
        <v>46075</v>
      </c>
      <c r="C491" s="21" t="str">
        <f t="shared" si="14"/>
        <v>46075BWA</v>
      </c>
      <c r="D491">
        <v>1</v>
      </c>
      <c r="F491" s="20"/>
      <c r="G491" s="21"/>
      <c r="H491" t="str">
        <f t="shared" si="15"/>
        <v/>
      </c>
      <c r="I491">
        <v>1</v>
      </c>
      <c r="J491" s="21"/>
    </row>
    <row r="492" spans="1:10" x14ac:dyDescent="0.2">
      <c r="A492" s="20" t="s">
        <v>107</v>
      </c>
      <c r="B492" s="21">
        <v>46081</v>
      </c>
      <c r="C492" s="21" t="str">
        <f t="shared" si="14"/>
        <v>46081BWA</v>
      </c>
      <c r="D492">
        <v>1</v>
      </c>
      <c r="F492" s="20"/>
      <c r="G492" s="21"/>
      <c r="H492" t="str">
        <f t="shared" si="15"/>
        <v/>
      </c>
      <c r="I492">
        <v>1</v>
      </c>
      <c r="J492" s="21"/>
    </row>
    <row r="493" spans="1:10" x14ac:dyDescent="0.2">
      <c r="A493" s="20" t="s">
        <v>107</v>
      </c>
      <c r="B493" s="21">
        <v>46130</v>
      </c>
      <c r="C493" s="21" t="str">
        <f t="shared" si="14"/>
        <v>46130BWA</v>
      </c>
      <c r="D493">
        <v>1</v>
      </c>
      <c r="F493" s="20"/>
      <c r="G493" s="21"/>
      <c r="H493" t="str">
        <f t="shared" si="15"/>
        <v/>
      </c>
      <c r="I493">
        <v>1</v>
      </c>
      <c r="J493" s="21"/>
    </row>
    <row r="494" spans="1:10" x14ac:dyDescent="0.2">
      <c r="A494" s="20" t="s">
        <v>107</v>
      </c>
      <c r="B494" s="21">
        <v>46131</v>
      </c>
      <c r="C494" s="21" t="str">
        <f t="shared" si="14"/>
        <v>46131BWA</v>
      </c>
      <c r="D494">
        <v>1</v>
      </c>
      <c r="F494" s="20"/>
      <c r="G494" s="21"/>
      <c r="H494" t="str">
        <f t="shared" si="15"/>
        <v/>
      </c>
      <c r="I494">
        <v>1</v>
      </c>
      <c r="J494" s="21"/>
    </row>
    <row r="495" spans="1:10" x14ac:dyDescent="0.2">
      <c r="A495" s="20" t="s">
        <v>107</v>
      </c>
      <c r="B495" s="21">
        <v>46137</v>
      </c>
      <c r="C495" s="21" t="str">
        <f t="shared" si="14"/>
        <v>46137BWA</v>
      </c>
      <c r="D495">
        <v>1</v>
      </c>
      <c r="F495" s="20"/>
      <c r="G495" s="21"/>
      <c r="H495" t="str">
        <f t="shared" si="15"/>
        <v/>
      </c>
      <c r="I495">
        <v>1</v>
      </c>
      <c r="J495" s="21"/>
    </row>
    <row r="496" spans="1:10" x14ac:dyDescent="0.2">
      <c r="A496" s="20" t="s">
        <v>107</v>
      </c>
      <c r="B496" s="21">
        <v>46138</v>
      </c>
      <c r="C496" s="21" t="str">
        <f t="shared" si="14"/>
        <v>46138BWA</v>
      </c>
      <c r="D496">
        <v>1</v>
      </c>
      <c r="F496" s="20"/>
      <c r="G496" s="21"/>
      <c r="H496" t="str">
        <f t="shared" si="15"/>
        <v/>
      </c>
      <c r="I496">
        <v>1</v>
      </c>
      <c r="J496" s="21"/>
    </row>
    <row r="497" spans="1:10" x14ac:dyDescent="0.2">
      <c r="A497" s="20" t="s">
        <v>107</v>
      </c>
      <c r="B497" s="21">
        <v>46144</v>
      </c>
      <c r="C497" s="21" t="str">
        <f t="shared" si="14"/>
        <v>46144BWA</v>
      </c>
      <c r="D497">
        <v>1</v>
      </c>
      <c r="F497" s="20"/>
      <c r="G497" s="21"/>
      <c r="H497" t="str">
        <f t="shared" si="15"/>
        <v/>
      </c>
      <c r="I497">
        <v>1</v>
      </c>
      <c r="J497" s="21"/>
    </row>
    <row r="498" spans="1:10" x14ac:dyDescent="0.2">
      <c r="A498" s="20" t="s">
        <v>111</v>
      </c>
      <c r="B498" s="21">
        <v>45934</v>
      </c>
      <c r="C498" s="21" t="str">
        <f t="shared" si="14"/>
        <v>45934KRZ</v>
      </c>
      <c r="D498">
        <v>1</v>
      </c>
      <c r="F498" s="20"/>
      <c r="G498" s="21"/>
      <c r="H498" t="str">
        <f t="shared" si="15"/>
        <v/>
      </c>
      <c r="I498">
        <v>1</v>
      </c>
      <c r="J498" s="21"/>
    </row>
    <row r="499" spans="1:10" x14ac:dyDescent="0.2">
      <c r="A499" s="20" t="s">
        <v>111</v>
      </c>
      <c r="B499" s="21">
        <v>45935</v>
      </c>
      <c r="C499" s="21" t="str">
        <f t="shared" si="14"/>
        <v>45935KRZ</v>
      </c>
      <c r="D499">
        <v>1</v>
      </c>
      <c r="F499" s="20"/>
      <c r="G499" s="21"/>
      <c r="H499" t="str">
        <f t="shared" si="15"/>
        <v/>
      </c>
      <c r="I499">
        <v>1</v>
      </c>
      <c r="J499" s="21"/>
    </row>
    <row r="500" spans="1:10" x14ac:dyDescent="0.2">
      <c r="A500" s="20" t="s">
        <v>113</v>
      </c>
      <c r="B500" s="21">
        <v>45934</v>
      </c>
      <c r="C500" s="21" t="str">
        <f t="shared" si="14"/>
        <v>45934KR2</v>
      </c>
      <c r="D500">
        <v>1</v>
      </c>
      <c r="F500" s="20"/>
      <c r="H500" t="str">
        <f t="shared" si="15"/>
        <v/>
      </c>
      <c r="I500">
        <v>1</v>
      </c>
      <c r="J500" s="21"/>
    </row>
    <row r="501" spans="1:10" x14ac:dyDescent="0.2">
      <c r="A501" s="20" t="s">
        <v>113</v>
      </c>
      <c r="B501" s="21">
        <v>45935</v>
      </c>
      <c r="C501" s="21" t="str">
        <f t="shared" si="14"/>
        <v>45935KR2</v>
      </c>
      <c r="D501">
        <v>1</v>
      </c>
      <c r="F501" s="20"/>
      <c r="G501" s="21"/>
      <c r="H501" t="str">
        <f t="shared" si="15"/>
        <v/>
      </c>
      <c r="I501">
        <v>1</v>
      </c>
      <c r="J501" s="21"/>
    </row>
    <row r="502" spans="1:10" x14ac:dyDescent="0.2">
      <c r="A502" s="20" t="s">
        <v>119</v>
      </c>
      <c r="B502" s="21">
        <v>45919</v>
      </c>
      <c r="C502" s="21" t="str">
        <f t="shared" si="14"/>
        <v>45919KRA</v>
      </c>
      <c r="D502">
        <v>1</v>
      </c>
      <c r="F502" s="20"/>
      <c r="G502" s="21"/>
      <c r="H502" t="str">
        <f t="shared" si="15"/>
        <v/>
      </c>
      <c r="I502">
        <v>1</v>
      </c>
      <c r="J502" s="21"/>
    </row>
    <row r="503" spans="1:10" x14ac:dyDescent="0.2">
      <c r="A503" s="20" t="s">
        <v>119</v>
      </c>
      <c r="B503" s="21">
        <v>45920</v>
      </c>
      <c r="C503" s="21" t="str">
        <f t="shared" si="14"/>
        <v>45920KRA</v>
      </c>
      <c r="D503">
        <v>1</v>
      </c>
      <c r="F503" s="20"/>
      <c r="G503" s="21"/>
      <c r="H503" t="str">
        <f t="shared" si="15"/>
        <v/>
      </c>
      <c r="I503">
        <v>1</v>
      </c>
      <c r="J503" s="21"/>
    </row>
    <row r="504" spans="1:10" x14ac:dyDescent="0.2">
      <c r="A504" s="20" t="s">
        <v>119</v>
      </c>
      <c r="B504" s="21">
        <v>45921</v>
      </c>
      <c r="C504" s="21" t="str">
        <f t="shared" si="14"/>
        <v>45921KRA</v>
      </c>
      <c r="D504">
        <v>1</v>
      </c>
      <c r="F504" s="20"/>
      <c r="G504" s="21"/>
      <c r="H504" t="str">
        <f t="shared" si="15"/>
        <v/>
      </c>
      <c r="I504">
        <v>1</v>
      </c>
      <c r="J504" s="21"/>
    </row>
    <row r="505" spans="1:10" x14ac:dyDescent="0.2">
      <c r="A505" s="20" t="s">
        <v>119</v>
      </c>
      <c r="B505" s="21">
        <v>45926</v>
      </c>
      <c r="C505" s="21" t="str">
        <f t="shared" si="14"/>
        <v>45926KRA</v>
      </c>
      <c r="D505">
        <v>1</v>
      </c>
      <c r="F505" s="20"/>
      <c r="G505" s="21"/>
      <c r="H505" t="str">
        <f t="shared" si="15"/>
        <v/>
      </c>
      <c r="I505">
        <v>1</v>
      </c>
      <c r="J505" s="21"/>
    </row>
    <row r="506" spans="1:10" x14ac:dyDescent="0.2">
      <c r="A506" s="20" t="s">
        <v>119</v>
      </c>
      <c r="B506" s="21">
        <v>45927</v>
      </c>
      <c r="C506" s="21" t="str">
        <f t="shared" si="14"/>
        <v>45927KRA</v>
      </c>
      <c r="D506">
        <v>1</v>
      </c>
      <c r="F506" s="20"/>
      <c r="G506" s="21"/>
      <c r="H506" t="str">
        <f t="shared" si="15"/>
        <v/>
      </c>
      <c r="I506">
        <v>1</v>
      </c>
      <c r="J506" s="21"/>
    </row>
    <row r="507" spans="1:10" x14ac:dyDescent="0.2">
      <c r="A507" s="20" t="s">
        <v>119</v>
      </c>
      <c r="B507" s="21">
        <v>45928</v>
      </c>
      <c r="C507" s="21" t="str">
        <f t="shared" si="14"/>
        <v>45928KRA</v>
      </c>
      <c r="D507">
        <v>1</v>
      </c>
      <c r="F507" s="20"/>
      <c r="G507" s="21"/>
      <c r="H507" t="str">
        <f t="shared" si="15"/>
        <v/>
      </c>
      <c r="I507">
        <v>1</v>
      </c>
      <c r="J507" s="21"/>
    </row>
    <row r="508" spans="1:10" x14ac:dyDescent="0.2">
      <c r="A508" s="20" t="s">
        <v>119</v>
      </c>
      <c r="B508" s="21">
        <v>45933</v>
      </c>
      <c r="C508" s="21" t="str">
        <f t="shared" si="14"/>
        <v>45933KRA</v>
      </c>
      <c r="D508">
        <v>1</v>
      </c>
      <c r="F508" s="20"/>
      <c r="G508" s="21"/>
      <c r="H508" t="str">
        <f t="shared" si="15"/>
        <v/>
      </c>
      <c r="I508">
        <v>1</v>
      </c>
      <c r="J508" s="21"/>
    </row>
    <row r="509" spans="1:10" x14ac:dyDescent="0.2">
      <c r="A509" s="20" t="s">
        <v>119</v>
      </c>
      <c r="B509" s="21">
        <v>45934</v>
      </c>
      <c r="C509" s="21" t="str">
        <f t="shared" si="14"/>
        <v>45934KRA</v>
      </c>
      <c r="D509">
        <v>1</v>
      </c>
      <c r="F509" s="20"/>
      <c r="G509" s="21"/>
      <c r="H509" t="str">
        <f t="shared" si="15"/>
        <v/>
      </c>
      <c r="I509">
        <v>1</v>
      </c>
      <c r="J509" s="21"/>
    </row>
    <row r="510" spans="1:10" x14ac:dyDescent="0.2">
      <c r="A510" s="20" t="s">
        <v>119</v>
      </c>
      <c r="B510" s="21">
        <v>45935</v>
      </c>
      <c r="C510" s="21" t="str">
        <f t="shared" si="14"/>
        <v>45935KRA</v>
      </c>
      <c r="D510">
        <v>1</v>
      </c>
      <c r="F510" s="20"/>
      <c r="G510" s="21"/>
      <c r="H510" t="str">
        <f t="shared" si="15"/>
        <v/>
      </c>
      <c r="I510">
        <v>1</v>
      </c>
      <c r="J510" s="21"/>
    </row>
    <row r="511" spans="1:10" x14ac:dyDescent="0.2">
      <c r="A511" s="20" t="s">
        <v>119</v>
      </c>
      <c r="B511" s="21">
        <v>45940</v>
      </c>
      <c r="C511" s="21" t="str">
        <f t="shared" si="14"/>
        <v>45940KRA</v>
      </c>
      <c r="D511">
        <v>1</v>
      </c>
      <c r="F511" s="20"/>
      <c r="G511" s="21"/>
      <c r="H511" t="str">
        <f t="shared" si="15"/>
        <v/>
      </c>
      <c r="I511">
        <v>1</v>
      </c>
      <c r="J511" s="21"/>
    </row>
    <row r="512" spans="1:10" x14ac:dyDescent="0.2">
      <c r="A512" s="20" t="s">
        <v>119</v>
      </c>
      <c r="B512" s="21">
        <v>45941</v>
      </c>
      <c r="C512" s="21" t="str">
        <f t="shared" si="14"/>
        <v>45941KRA</v>
      </c>
      <c r="D512">
        <v>1</v>
      </c>
      <c r="F512" s="20"/>
      <c r="G512" s="21"/>
      <c r="H512" t="str">
        <f t="shared" si="15"/>
        <v/>
      </c>
      <c r="I512">
        <v>1</v>
      </c>
      <c r="J512" s="21"/>
    </row>
    <row r="513" spans="1:10" x14ac:dyDescent="0.2">
      <c r="A513" s="20" t="s">
        <v>119</v>
      </c>
      <c r="B513" s="21">
        <v>45942</v>
      </c>
      <c r="C513" s="21" t="str">
        <f t="shared" si="14"/>
        <v>45942KRA</v>
      </c>
      <c r="D513">
        <v>1</v>
      </c>
      <c r="F513" s="20"/>
      <c r="G513" s="21"/>
      <c r="H513" t="str">
        <f t="shared" si="15"/>
        <v/>
      </c>
      <c r="I513">
        <v>1</v>
      </c>
      <c r="J513" s="21"/>
    </row>
    <row r="514" spans="1:10" x14ac:dyDescent="0.2">
      <c r="A514" s="20" t="s">
        <v>119</v>
      </c>
      <c r="B514" s="21">
        <v>46046</v>
      </c>
      <c r="C514" s="21" t="str">
        <f t="shared" si="14"/>
        <v>46046KRA</v>
      </c>
      <c r="D514">
        <v>1</v>
      </c>
      <c r="F514" s="20"/>
      <c r="G514" s="21"/>
      <c r="H514" t="str">
        <f t="shared" si="15"/>
        <v/>
      </c>
      <c r="I514">
        <v>1</v>
      </c>
      <c r="J514" s="21"/>
    </row>
    <row r="515" spans="1:10" x14ac:dyDescent="0.2">
      <c r="A515" s="20" t="s">
        <v>119</v>
      </c>
      <c r="B515" s="21">
        <v>46047</v>
      </c>
      <c r="C515" s="21" t="str">
        <f t="shared" si="14"/>
        <v>46047KRA</v>
      </c>
      <c r="D515">
        <v>1</v>
      </c>
      <c r="F515" s="20"/>
      <c r="G515" s="21"/>
      <c r="H515" t="str">
        <f t="shared" si="15"/>
        <v/>
      </c>
      <c r="I515">
        <v>1</v>
      </c>
      <c r="J515" s="21"/>
    </row>
    <row r="516" spans="1:10" x14ac:dyDescent="0.2">
      <c r="A516" s="20" t="s">
        <v>119</v>
      </c>
      <c r="B516" s="21">
        <v>46052</v>
      </c>
      <c r="C516" s="21" t="str">
        <f t="shared" ref="C516:C579" si="16">B516&amp;A516</f>
        <v>46052KRA</v>
      </c>
      <c r="D516">
        <v>1</v>
      </c>
      <c r="F516" s="20"/>
      <c r="G516" s="21"/>
      <c r="H516" t="str">
        <f t="shared" ref="H516:H579" si="17">G516&amp;F516</f>
        <v/>
      </c>
      <c r="I516">
        <v>1</v>
      </c>
      <c r="J516" s="21"/>
    </row>
    <row r="517" spans="1:10" x14ac:dyDescent="0.2">
      <c r="A517" s="20" t="s">
        <v>119</v>
      </c>
      <c r="B517" s="21">
        <v>46053</v>
      </c>
      <c r="C517" s="21" t="str">
        <f t="shared" si="16"/>
        <v>46053KRA</v>
      </c>
      <c r="D517">
        <v>1</v>
      </c>
      <c r="F517" s="20"/>
      <c r="G517" s="21"/>
      <c r="H517" t="str">
        <f t="shared" si="17"/>
        <v/>
      </c>
      <c r="I517">
        <v>1</v>
      </c>
      <c r="J517" s="21"/>
    </row>
    <row r="518" spans="1:10" x14ac:dyDescent="0.2">
      <c r="A518" s="20" t="s">
        <v>119</v>
      </c>
      <c r="B518" s="21">
        <v>46054</v>
      </c>
      <c r="C518" s="21" t="str">
        <f t="shared" si="16"/>
        <v>46054KRA</v>
      </c>
      <c r="D518">
        <v>1</v>
      </c>
      <c r="F518" s="20"/>
      <c r="G518" s="21"/>
      <c r="H518" t="str">
        <f t="shared" si="17"/>
        <v/>
      </c>
      <c r="I518">
        <v>1</v>
      </c>
      <c r="J518" s="21"/>
    </row>
    <row r="519" spans="1:10" x14ac:dyDescent="0.2">
      <c r="A519" s="20" t="s">
        <v>119</v>
      </c>
      <c r="B519" s="21">
        <v>46115</v>
      </c>
      <c r="C519" s="21" t="str">
        <f t="shared" si="16"/>
        <v>46115KRA</v>
      </c>
      <c r="D519">
        <v>1</v>
      </c>
      <c r="F519" s="20"/>
      <c r="G519" s="21"/>
      <c r="H519" t="str">
        <f t="shared" si="17"/>
        <v/>
      </c>
      <c r="I519">
        <v>1</v>
      </c>
      <c r="J519" s="21"/>
    </row>
    <row r="520" spans="1:10" x14ac:dyDescent="0.2">
      <c r="A520" s="20" t="s">
        <v>119</v>
      </c>
      <c r="B520" s="21">
        <v>46116</v>
      </c>
      <c r="C520" s="21" t="str">
        <f t="shared" si="16"/>
        <v>46116KRA</v>
      </c>
      <c r="D520">
        <v>1</v>
      </c>
      <c r="F520" s="20"/>
      <c r="G520" s="21"/>
      <c r="H520" t="str">
        <f t="shared" si="17"/>
        <v/>
      </c>
      <c r="I520">
        <v>1</v>
      </c>
      <c r="J520" s="21"/>
    </row>
    <row r="521" spans="1:10" x14ac:dyDescent="0.2">
      <c r="A521" s="20" t="s">
        <v>119</v>
      </c>
      <c r="B521" s="21">
        <v>46117</v>
      </c>
      <c r="C521" s="21" t="str">
        <f t="shared" si="16"/>
        <v>46117KRA</v>
      </c>
      <c r="D521">
        <v>1</v>
      </c>
      <c r="F521" s="20"/>
      <c r="G521" s="21"/>
      <c r="H521" t="str">
        <f t="shared" si="17"/>
        <v/>
      </c>
      <c r="I521">
        <v>1</v>
      </c>
      <c r="J521" s="21"/>
    </row>
    <row r="522" spans="1:10" x14ac:dyDescent="0.2">
      <c r="A522" s="20" t="s">
        <v>119</v>
      </c>
      <c r="B522" s="21">
        <v>46122</v>
      </c>
      <c r="C522" s="21" t="str">
        <f t="shared" si="16"/>
        <v>46122KRA</v>
      </c>
      <c r="D522">
        <v>1</v>
      </c>
      <c r="F522" s="20"/>
      <c r="G522" s="21"/>
      <c r="H522" t="str">
        <f t="shared" si="17"/>
        <v/>
      </c>
      <c r="I522">
        <v>1</v>
      </c>
      <c r="J522" s="21"/>
    </row>
    <row r="523" spans="1:10" x14ac:dyDescent="0.2">
      <c r="A523" s="20" t="s">
        <v>119</v>
      </c>
      <c r="B523" s="21">
        <v>46123</v>
      </c>
      <c r="C523" s="21" t="str">
        <f t="shared" si="16"/>
        <v>46123KRA</v>
      </c>
      <c r="D523">
        <v>1</v>
      </c>
      <c r="F523" s="20"/>
      <c r="G523" s="21"/>
      <c r="H523" t="str">
        <f t="shared" si="17"/>
        <v/>
      </c>
      <c r="I523">
        <v>1</v>
      </c>
      <c r="J523" s="21"/>
    </row>
    <row r="524" spans="1:10" x14ac:dyDescent="0.2">
      <c r="A524" s="20" t="s">
        <v>119</v>
      </c>
      <c r="B524" s="21">
        <v>46124</v>
      </c>
      <c r="C524" s="21" t="str">
        <f t="shared" si="16"/>
        <v>46124KRA</v>
      </c>
      <c r="D524">
        <v>1</v>
      </c>
      <c r="F524" s="20"/>
      <c r="G524" s="21"/>
      <c r="H524" t="str">
        <f t="shared" si="17"/>
        <v/>
      </c>
      <c r="I524">
        <v>1</v>
      </c>
      <c r="J524" s="21"/>
    </row>
    <row r="525" spans="1:10" x14ac:dyDescent="0.2">
      <c r="A525" s="20" t="s">
        <v>119</v>
      </c>
      <c r="B525" s="21">
        <v>46129</v>
      </c>
      <c r="C525" s="21" t="str">
        <f t="shared" si="16"/>
        <v>46129KRA</v>
      </c>
      <c r="D525">
        <v>1</v>
      </c>
      <c r="F525" s="20"/>
      <c r="G525" s="21"/>
      <c r="H525" t="str">
        <f t="shared" si="17"/>
        <v/>
      </c>
      <c r="I525">
        <v>1</v>
      </c>
      <c r="J525" s="21"/>
    </row>
    <row r="526" spans="1:10" x14ac:dyDescent="0.2">
      <c r="A526" s="20" t="s">
        <v>119</v>
      </c>
      <c r="B526" s="21">
        <v>46130</v>
      </c>
      <c r="C526" s="21" t="str">
        <f t="shared" si="16"/>
        <v>46130KRA</v>
      </c>
      <c r="D526">
        <v>1</v>
      </c>
      <c r="F526" s="20"/>
      <c r="G526" s="21"/>
      <c r="H526" t="str">
        <f t="shared" si="17"/>
        <v/>
      </c>
      <c r="I526">
        <v>1</v>
      </c>
      <c r="J526" s="21"/>
    </row>
    <row r="527" spans="1:10" x14ac:dyDescent="0.2">
      <c r="A527" s="20" t="s">
        <v>119</v>
      </c>
      <c r="B527" s="21">
        <v>46131</v>
      </c>
      <c r="C527" s="21" t="str">
        <f t="shared" si="16"/>
        <v>46131KRA</v>
      </c>
      <c r="D527">
        <v>1</v>
      </c>
      <c r="F527" s="20"/>
      <c r="G527" s="21"/>
      <c r="H527" t="str">
        <f t="shared" si="17"/>
        <v/>
      </c>
      <c r="I527">
        <v>1</v>
      </c>
      <c r="J527" s="21"/>
    </row>
    <row r="528" spans="1:10" x14ac:dyDescent="0.2">
      <c r="A528" s="20" t="s">
        <v>289</v>
      </c>
      <c r="B528" s="21">
        <v>46046</v>
      </c>
      <c r="C528" s="21" t="str">
        <f t="shared" si="16"/>
        <v>46046KWD</v>
      </c>
      <c r="D528">
        <v>1</v>
      </c>
      <c r="F528" s="20"/>
      <c r="G528" s="21"/>
      <c r="H528" t="str">
        <f t="shared" si="17"/>
        <v/>
      </c>
      <c r="I528">
        <v>1</v>
      </c>
      <c r="J528" s="21"/>
    </row>
    <row r="529" spans="1:10" x14ac:dyDescent="0.2">
      <c r="A529" s="20" t="s">
        <v>289</v>
      </c>
      <c r="B529" s="21">
        <v>46047</v>
      </c>
      <c r="C529" s="21" t="str">
        <f t="shared" si="16"/>
        <v>46047KWD</v>
      </c>
      <c r="D529">
        <v>1</v>
      </c>
      <c r="F529" s="20"/>
      <c r="G529" s="21"/>
      <c r="H529" t="str">
        <f t="shared" si="17"/>
        <v/>
      </c>
      <c r="I529">
        <v>1</v>
      </c>
      <c r="J529" s="21"/>
    </row>
    <row r="530" spans="1:10" x14ac:dyDescent="0.2">
      <c r="A530" s="20" t="s">
        <v>289</v>
      </c>
      <c r="B530" s="21">
        <v>46053</v>
      </c>
      <c r="C530" s="21" t="str">
        <f t="shared" si="16"/>
        <v>46053KWD</v>
      </c>
      <c r="D530">
        <v>1</v>
      </c>
      <c r="F530" s="20"/>
      <c r="G530" s="21"/>
      <c r="H530" t="str">
        <f t="shared" si="17"/>
        <v/>
      </c>
      <c r="I530">
        <v>1</v>
      </c>
      <c r="J530" s="21"/>
    </row>
    <row r="531" spans="1:10" x14ac:dyDescent="0.2">
      <c r="A531" s="20" t="s">
        <v>289</v>
      </c>
      <c r="B531" s="21">
        <v>46054</v>
      </c>
      <c r="C531" s="21" t="str">
        <f t="shared" si="16"/>
        <v>46054KWD</v>
      </c>
      <c r="D531">
        <v>1</v>
      </c>
      <c r="F531" s="20"/>
      <c r="G531" s="21"/>
      <c r="H531" t="str">
        <f t="shared" si="17"/>
        <v/>
      </c>
      <c r="I531">
        <v>1</v>
      </c>
      <c r="J531" s="21"/>
    </row>
    <row r="532" spans="1:10" x14ac:dyDescent="0.2">
      <c r="A532" s="20" t="s">
        <v>289</v>
      </c>
      <c r="B532" s="21">
        <v>46060</v>
      </c>
      <c r="C532" s="21" t="str">
        <f t="shared" si="16"/>
        <v>46060KWD</v>
      </c>
      <c r="D532">
        <v>1</v>
      </c>
      <c r="F532" s="20"/>
      <c r="G532" s="21"/>
      <c r="H532" t="str">
        <f t="shared" si="17"/>
        <v/>
      </c>
      <c r="I532">
        <v>1</v>
      </c>
      <c r="J532" s="21"/>
    </row>
    <row r="533" spans="1:10" x14ac:dyDescent="0.2">
      <c r="A533" s="20" t="s">
        <v>289</v>
      </c>
      <c r="B533" s="21">
        <v>46061</v>
      </c>
      <c r="C533" s="21" t="str">
        <f t="shared" si="16"/>
        <v>46061KWD</v>
      </c>
      <c r="D533">
        <v>1</v>
      </c>
      <c r="F533" s="20"/>
      <c r="G533" s="21"/>
      <c r="H533" t="str">
        <f t="shared" si="17"/>
        <v/>
      </c>
      <c r="I533">
        <v>1</v>
      </c>
      <c r="J533" s="21"/>
    </row>
    <row r="534" spans="1:10" x14ac:dyDescent="0.2">
      <c r="A534" s="20" t="s">
        <v>289</v>
      </c>
      <c r="B534" s="21">
        <v>46067</v>
      </c>
      <c r="C534" s="21" t="str">
        <f t="shared" si="16"/>
        <v>46067KWD</v>
      </c>
      <c r="D534">
        <v>1</v>
      </c>
      <c r="F534" s="20"/>
      <c r="G534" s="21"/>
      <c r="H534" t="str">
        <f t="shared" si="17"/>
        <v/>
      </c>
      <c r="I534">
        <v>1</v>
      </c>
      <c r="J534" s="21"/>
    </row>
    <row r="535" spans="1:10" x14ac:dyDescent="0.2">
      <c r="A535" s="20" t="s">
        <v>289</v>
      </c>
      <c r="B535" s="21">
        <v>46068</v>
      </c>
      <c r="C535" s="21" t="str">
        <f t="shared" si="16"/>
        <v>46068KWD</v>
      </c>
      <c r="D535">
        <v>1</v>
      </c>
      <c r="F535" s="20"/>
      <c r="G535" s="21"/>
      <c r="H535" t="str">
        <f t="shared" si="17"/>
        <v/>
      </c>
      <c r="I535">
        <v>1</v>
      </c>
      <c r="J535" s="21"/>
    </row>
    <row r="536" spans="1:10" x14ac:dyDescent="0.2">
      <c r="A536" s="20" t="s">
        <v>289</v>
      </c>
      <c r="B536" s="21">
        <v>45919</v>
      </c>
      <c r="C536" s="21" t="str">
        <f t="shared" si="16"/>
        <v>45919KWD</v>
      </c>
      <c r="D536">
        <v>1</v>
      </c>
      <c r="F536" s="20"/>
      <c r="G536" s="21"/>
      <c r="H536" t="str">
        <f t="shared" si="17"/>
        <v/>
      </c>
      <c r="I536">
        <v>1</v>
      </c>
      <c r="J536" s="21"/>
    </row>
    <row r="537" spans="1:10" x14ac:dyDescent="0.2">
      <c r="A537" s="20" t="s">
        <v>289</v>
      </c>
      <c r="B537" s="21">
        <v>45920</v>
      </c>
      <c r="C537" s="21" t="str">
        <f t="shared" si="16"/>
        <v>45920KWD</v>
      </c>
      <c r="D537">
        <v>1</v>
      </c>
      <c r="F537" s="20"/>
      <c r="G537" s="21"/>
      <c r="H537" t="str">
        <f t="shared" si="17"/>
        <v/>
      </c>
      <c r="I537">
        <v>1</v>
      </c>
      <c r="J537" s="21"/>
    </row>
    <row r="538" spans="1:10" x14ac:dyDescent="0.2">
      <c r="A538" s="20" t="s">
        <v>289</v>
      </c>
      <c r="B538" s="21">
        <v>45921</v>
      </c>
      <c r="C538" s="21" t="str">
        <f t="shared" si="16"/>
        <v>45921KWD</v>
      </c>
      <c r="D538">
        <v>1</v>
      </c>
      <c r="F538" s="20"/>
      <c r="G538" s="21"/>
      <c r="H538" t="str">
        <f t="shared" si="17"/>
        <v/>
      </c>
      <c r="I538">
        <v>1</v>
      </c>
      <c r="J538" s="21"/>
    </row>
    <row r="539" spans="1:10" x14ac:dyDescent="0.2">
      <c r="A539" s="20" t="s">
        <v>289</v>
      </c>
      <c r="B539" s="21">
        <v>45926</v>
      </c>
      <c r="C539" s="21" t="str">
        <f t="shared" si="16"/>
        <v>45926KWD</v>
      </c>
      <c r="D539">
        <v>1</v>
      </c>
      <c r="F539" s="20"/>
      <c r="G539" s="21"/>
      <c r="H539" t="str">
        <f t="shared" si="17"/>
        <v/>
      </c>
      <c r="I539">
        <v>1</v>
      </c>
      <c r="J539" s="21"/>
    </row>
    <row r="540" spans="1:10" x14ac:dyDescent="0.2">
      <c r="A540" s="20" t="s">
        <v>289</v>
      </c>
      <c r="B540" s="21">
        <v>45927</v>
      </c>
      <c r="C540" s="21" t="str">
        <f t="shared" si="16"/>
        <v>45927KWD</v>
      </c>
      <c r="D540">
        <v>1</v>
      </c>
      <c r="F540" s="20"/>
      <c r="G540" s="21"/>
      <c r="H540" t="str">
        <f t="shared" si="17"/>
        <v/>
      </c>
      <c r="I540">
        <v>1</v>
      </c>
      <c r="J540" s="21"/>
    </row>
    <row r="541" spans="1:10" x14ac:dyDescent="0.2">
      <c r="A541" s="20" t="s">
        <v>289</v>
      </c>
      <c r="B541" s="21">
        <v>45928</v>
      </c>
      <c r="C541" s="21" t="str">
        <f t="shared" si="16"/>
        <v>45928KWD</v>
      </c>
      <c r="D541">
        <v>1</v>
      </c>
      <c r="F541" s="20"/>
      <c r="G541" s="21"/>
      <c r="H541" t="str">
        <f t="shared" si="17"/>
        <v/>
      </c>
      <c r="I541">
        <v>1</v>
      </c>
      <c r="J541" s="21"/>
    </row>
    <row r="542" spans="1:10" x14ac:dyDescent="0.2">
      <c r="A542" s="20" t="s">
        <v>289</v>
      </c>
      <c r="B542" s="21">
        <v>45933</v>
      </c>
      <c r="C542" s="21" t="str">
        <f t="shared" si="16"/>
        <v>45933KWD</v>
      </c>
      <c r="D542">
        <v>1</v>
      </c>
      <c r="F542" s="20"/>
      <c r="G542" s="21"/>
      <c r="H542" t="str">
        <f t="shared" si="17"/>
        <v/>
      </c>
      <c r="I542">
        <v>1</v>
      </c>
      <c r="J542" s="21"/>
    </row>
    <row r="543" spans="1:10" x14ac:dyDescent="0.2">
      <c r="A543" s="20" t="s">
        <v>289</v>
      </c>
      <c r="B543" s="21">
        <v>45934</v>
      </c>
      <c r="C543" s="21" t="str">
        <f t="shared" si="16"/>
        <v>45934KWD</v>
      </c>
      <c r="D543">
        <v>1</v>
      </c>
      <c r="F543" s="20"/>
      <c r="G543" s="21"/>
      <c r="H543" t="str">
        <f t="shared" si="17"/>
        <v/>
      </c>
      <c r="I543">
        <v>1</v>
      </c>
      <c r="J543" s="21"/>
    </row>
    <row r="544" spans="1:10" x14ac:dyDescent="0.2">
      <c r="A544" s="20" t="s">
        <v>289</v>
      </c>
      <c r="B544" s="21">
        <v>45935</v>
      </c>
      <c r="C544" s="21" t="str">
        <f t="shared" si="16"/>
        <v>45935KWD</v>
      </c>
      <c r="D544">
        <v>1</v>
      </c>
      <c r="F544" s="20"/>
      <c r="G544" s="21"/>
      <c r="H544" t="str">
        <f t="shared" si="17"/>
        <v/>
      </c>
      <c r="I544">
        <v>1</v>
      </c>
      <c r="J544" s="21"/>
    </row>
    <row r="545" spans="1:10" x14ac:dyDescent="0.2">
      <c r="A545" s="20" t="s">
        <v>289</v>
      </c>
      <c r="B545" s="21">
        <v>45940</v>
      </c>
      <c r="C545" s="21" t="str">
        <f t="shared" si="16"/>
        <v>45940KWD</v>
      </c>
      <c r="D545">
        <v>1</v>
      </c>
      <c r="F545" s="20"/>
      <c r="G545" s="21"/>
      <c r="H545" t="str">
        <f t="shared" si="17"/>
        <v/>
      </c>
      <c r="I545">
        <v>1</v>
      </c>
      <c r="J545" s="21"/>
    </row>
    <row r="546" spans="1:10" x14ac:dyDescent="0.2">
      <c r="A546" s="20" t="s">
        <v>289</v>
      </c>
      <c r="B546" s="21">
        <v>45941</v>
      </c>
      <c r="C546" s="21" t="str">
        <f t="shared" si="16"/>
        <v>45941KWD</v>
      </c>
      <c r="D546">
        <v>1</v>
      </c>
      <c r="F546" s="20"/>
      <c r="G546" s="21"/>
      <c r="H546" t="str">
        <f t="shared" si="17"/>
        <v/>
      </c>
      <c r="I546">
        <v>1</v>
      </c>
      <c r="J546" s="21"/>
    </row>
    <row r="547" spans="1:10" x14ac:dyDescent="0.2">
      <c r="A547" s="20" t="s">
        <v>289</v>
      </c>
      <c r="B547" s="21">
        <v>45942</v>
      </c>
      <c r="C547" s="21" t="str">
        <f t="shared" si="16"/>
        <v>45942KWD</v>
      </c>
      <c r="D547">
        <v>1</v>
      </c>
      <c r="F547" s="20"/>
      <c r="G547" s="21"/>
      <c r="H547" t="str">
        <f t="shared" si="17"/>
        <v/>
      </c>
      <c r="I547">
        <v>1</v>
      </c>
      <c r="J547" s="21"/>
    </row>
    <row r="548" spans="1:10" x14ac:dyDescent="0.2">
      <c r="A548" s="20" t="s">
        <v>289</v>
      </c>
      <c r="B548" s="21">
        <v>46115</v>
      </c>
      <c r="C548" s="21" t="str">
        <f t="shared" si="16"/>
        <v>46115KWD</v>
      </c>
      <c r="D548">
        <v>1</v>
      </c>
      <c r="F548" s="20"/>
      <c r="G548" s="21"/>
      <c r="H548" t="str">
        <f t="shared" si="17"/>
        <v/>
      </c>
      <c r="I548">
        <v>1</v>
      </c>
      <c r="J548" s="21"/>
    </row>
    <row r="549" spans="1:10" x14ac:dyDescent="0.2">
      <c r="A549" s="20" t="s">
        <v>289</v>
      </c>
      <c r="B549" s="21">
        <v>46116</v>
      </c>
      <c r="C549" s="21" t="str">
        <f t="shared" si="16"/>
        <v>46116KWD</v>
      </c>
      <c r="D549">
        <v>1</v>
      </c>
      <c r="F549" s="20"/>
      <c r="G549" s="21"/>
      <c r="H549" t="str">
        <f t="shared" si="17"/>
        <v/>
      </c>
      <c r="I549">
        <v>1</v>
      </c>
      <c r="J549" s="21"/>
    </row>
    <row r="550" spans="1:10" x14ac:dyDescent="0.2">
      <c r="A550" s="20" t="s">
        <v>289</v>
      </c>
      <c r="B550" s="21">
        <v>46117</v>
      </c>
      <c r="C550" s="21" t="str">
        <f t="shared" si="16"/>
        <v>46117KWD</v>
      </c>
      <c r="D550">
        <v>1</v>
      </c>
      <c r="F550" s="20"/>
      <c r="G550" s="21"/>
      <c r="H550" t="str">
        <f t="shared" si="17"/>
        <v/>
      </c>
      <c r="I550">
        <v>1</v>
      </c>
      <c r="J550" s="21"/>
    </row>
    <row r="551" spans="1:10" x14ac:dyDescent="0.2">
      <c r="A551" s="20" t="s">
        <v>289</v>
      </c>
      <c r="B551" s="21">
        <v>46122</v>
      </c>
      <c r="C551" s="21" t="str">
        <f t="shared" si="16"/>
        <v>46122KWD</v>
      </c>
      <c r="D551">
        <v>1</v>
      </c>
      <c r="F551" s="20"/>
      <c r="G551" s="21"/>
      <c r="H551" t="str">
        <f t="shared" si="17"/>
        <v/>
      </c>
      <c r="I551">
        <v>1</v>
      </c>
      <c r="J551" s="21"/>
    </row>
    <row r="552" spans="1:10" x14ac:dyDescent="0.2">
      <c r="A552" s="20" t="s">
        <v>289</v>
      </c>
      <c r="B552" s="21">
        <v>46123</v>
      </c>
      <c r="C552" s="21" t="str">
        <f t="shared" si="16"/>
        <v>46123KWD</v>
      </c>
      <c r="D552">
        <v>1</v>
      </c>
      <c r="F552" s="20"/>
      <c r="G552" s="21"/>
      <c r="H552" t="str">
        <f t="shared" si="17"/>
        <v/>
      </c>
      <c r="I552">
        <v>1</v>
      </c>
      <c r="J552" s="21"/>
    </row>
    <row r="553" spans="1:10" x14ac:dyDescent="0.2">
      <c r="A553" s="20" t="s">
        <v>289</v>
      </c>
      <c r="B553" s="21">
        <v>46124</v>
      </c>
      <c r="C553" s="21" t="str">
        <f t="shared" si="16"/>
        <v>46124KWD</v>
      </c>
      <c r="D553">
        <v>1</v>
      </c>
      <c r="F553" s="20"/>
      <c r="G553" s="21"/>
      <c r="H553" t="str">
        <f t="shared" si="17"/>
        <v/>
      </c>
      <c r="I553">
        <v>1</v>
      </c>
      <c r="J553" s="21"/>
    </row>
    <row r="554" spans="1:10" x14ac:dyDescent="0.2">
      <c r="A554" s="20" t="s">
        <v>289</v>
      </c>
      <c r="B554" s="21">
        <v>46129</v>
      </c>
      <c r="C554" s="21" t="str">
        <f t="shared" si="16"/>
        <v>46129KWD</v>
      </c>
      <c r="D554">
        <v>1</v>
      </c>
      <c r="F554" s="20"/>
      <c r="G554" s="21"/>
      <c r="H554" t="str">
        <f t="shared" si="17"/>
        <v/>
      </c>
      <c r="I554">
        <v>1</v>
      </c>
      <c r="J554" s="21"/>
    </row>
    <row r="555" spans="1:10" x14ac:dyDescent="0.2">
      <c r="A555" s="20" t="s">
        <v>289</v>
      </c>
      <c r="B555" s="21">
        <v>46130</v>
      </c>
      <c r="C555" s="21" t="str">
        <f t="shared" si="16"/>
        <v>46130KWD</v>
      </c>
      <c r="D555">
        <v>1</v>
      </c>
      <c r="F555" s="20"/>
      <c r="G555" s="21"/>
      <c r="H555" t="str">
        <f t="shared" si="17"/>
        <v/>
      </c>
      <c r="I555">
        <v>1</v>
      </c>
      <c r="J555" s="21"/>
    </row>
    <row r="556" spans="1:10" x14ac:dyDescent="0.2">
      <c r="A556" s="20" t="s">
        <v>289</v>
      </c>
      <c r="B556" s="21">
        <v>46131</v>
      </c>
      <c r="C556" s="21" t="str">
        <f t="shared" si="16"/>
        <v>46131KWD</v>
      </c>
      <c r="D556">
        <v>1</v>
      </c>
      <c r="F556" s="20"/>
      <c r="G556" s="21"/>
      <c r="H556" t="str">
        <f t="shared" si="17"/>
        <v/>
      </c>
      <c r="I556">
        <v>1</v>
      </c>
      <c r="J556" s="21"/>
    </row>
    <row r="557" spans="1:10" x14ac:dyDescent="0.2">
      <c r="A557" s="20" t="s">
        <v>288</v>
      </c>
      <c r="B557" s="21">
        <v>46046</v>
      </c>
      <c r="C557" s="21" t="str">
        <f t="shared" si="16"/>
        <v>46046KSD</v>
      </c>
      <c r="D557">
        <v>1</v>
      </c>
      <c r="F557" s="20"/>
      <c r="G557" s="21"/>
      <c r="H557" t="str">
        <f t="shared" si="17"/>
        <v/>
      </c>
      <c r="I557">
        <v>1</v>
      </c>
      <c r="J557" s="21"/>
    </row>
    <row r="558" spans="1:10" x14ac:dyDescent="0.2">
      <c r="A558" s="20" t="s">
        <v>288</v>
      </c>
      <c r="B558" s="21">
        <v>46047</v>
      </c>
      <c r="C558" s="21" t="str">
        <f t="shared" si="16"/>
        <v>46047KSD</v>
      </c>
      <c r="D558">
        <v>1</v>
      </c>
      <c r="F558" s="20"/>
      <c r="G558" s="21"/>
      <c r="H558" t="str">
        <f t="shared" si="17"/>
        <v/>
      </c>
      <c r="I558">
        <v>1</v>
      </c>
      <c r="J558" s="21"/>
    </row>
    <row r="559" spans="1:10" x14ac:dyDescent="0.2">
      <c r="A559" s="20" t="s">
        <v>288</v>
      </c>
      <c r="B559" s="21">
        <v>46053</v>
      </c>
      <c r="C559" s="21" t="str">
        <f t="shared" si="16"/>
        <v>46053KSD</v>
      </c>
      <c r="D559">
        <v>1</v>
      </c>
      <c r="F559" s="20"/>
      <c r="G559" s="21"/>
      <c r="H559" t="str">
        <f t="shared" si="17"/>
        <v/>
      </c>
      <c r="I559">
        <v>1</v>
      </c>
      <c r="J559" s="21"/>
    </row>
    <row r="560" spans="1:10" x14ac:dyDescent="0.2">
      <c r="A560" s="20" t="s">
        <v>288</v>
      </c>
      <c r="B560" s="21">
        <v>46054</v>
      </c>
      <c r="C560" s="21" t="str">
        <f t="shared" si="16"/>
        <v>46054KSD</v>
      </c>
      <c r="D560">
        <v>1</v>
      </c>
      <c r="F560" s="20"/>
      <c r="G560" s="21"/>
      <c r="H560" t="str">
        <f t="shared" si="17"/>
        <v/>
      </c>
      <c r="I560">
        <v>1</v>
      </c>
      <c r="J560" s="21"/>
    </row>
    <row r="561" spans="1:10" x14ac:dyDescent="0.2">
      <c r="A561" s="20" t="s">
        <v>288</v>
      </c>
      <c r="B561" s="21">
        <v>46060</v>
      </c>
      <c r="C561" s="21" t="str">
        <f t="shared" si="16"/>
        <v>46060KSD</v>
      </c>
      <c r="D561">
        <v>1</v>
      </c>
      <c r="F561" s="20"/>
      <c r="G561" s="21"/>
      <c r="H561" t="str">
        <f t="shared" si="17"/>
        <v/>
      </c>
      <c r="I561">
        <v>1</v>
      </c>
      <c r="J561" s="21"/>
    </row>
    <row r="562" spans="1:10" x14ac:dyDescent="0.2">
      <c r="A562" s="20" t="s">
        <v>288</v>
      </c>
      <c r="B562" s="21">
        <v>46061</v>
      </c>
      <c r="C562" s="21" t="str">
        <f t="shared" si="16"/>
        <v>46061KSD</v>
      </c>
      <c r="D562">
        <v>1</v>
      </c>
      <c r="F562" s="20"/>
      <c r="G562" s="21"/>
      <c r="H562" t="str">
        <f t="shared" si="17"/>
        <v/>
      </c>
      <c r="I562">
        <v>1</v>
      </c>
      <c r="J562" s="21"/>
    </row>
    <row r="563" spans="1:10" x14ac:dyDescent="0.2">
      <c r="A563" s="20" t="s">
        <v>288</v>
      </c>
      <c r="B563" s="21">
        <v>46067</v>
      </c>
      <c r="C563" s="21" t="str">
        <f t="shared" si="16"/>
        <v>46067KSD</v>
      </c>
      <c r="D563">
        <v>1</v>
      </c>
      <c r="F563" s="20"/>
      <c r="G563" s="21"/>
      <c r="H563" t="str">
        <f t="shared" si="17"/>
        <v/>
      </c>
      <c r="I563">
        <v>1</v>
      </c>
      <c r="J563" s="21"/>
    </row>
    <row r="564" spans="1:10" x14ac:dyDescent="0.2">
      <c r="A564" s="20" t="s">
        <v>288</v>
      </c>
      <c r="B564" s="21">
        <v>46068</v>
      </c>
      <c r="C564" s="21" t="str">
        <f t="shared" si="16"/>
        <v>46068KSD</v>
      </c>
      <c r="D564">
        <v>1</v>
      </c>
      <c r="F564" s="20"/>
      <c r="G564" s="21"/>
      <c r="H564" t="str">
        <f t="shared" si="17"/>
        <v/>
      </c>
      <c r="I564">
        <v>1</v>
      </c>
      <c r="J564" s="21"/>
    </row>
    <row r="565" spans="1:10" x14ac:dyDescent="0.2">
      <c r="A565" s="20" t="s">
        <v>288</v>
      </c>
      <c r="B565" s="21">
        <v>45919</v>
      </c>
      <c r="C565" s="21" t="str">
        <f t="shared" si="16"/>
        <v>45919KSD</v>
      </c>
      <c r="D565">
        <v>1</v>
      </c>
      <c r="F565" s="20"/>
      <c r="G565" s="21"/>
      <c r="H565" t="str">
        <f t="shared" si="17"/>
        <v/>
      </c>
      <c r="I565">
        <v>1</v>
      </c>
      <c r="J565" s="21"/>
    </row>
    <row r="566" spans="1:10" x14ac:dyDescent="0.2">
      <c r="A566" s="20" t="s">
        <v>288</v>
      </c>
      <c r="B566" s="21">
        <v>45920</v>
      </c>
      <c r="C566" s="21" t="str">
        <f t="shared" si="16"/>
        <v>45920KSD</v>
      </c>
      <c r="D566">
        <v>1</v>
      </c>
      <c r="F566" s="20"/>
      <c r="G566" s="21"/>
      <c r="H566" t="str">
        <f t="shared" si="17"/>
        <v/>
      </c>
      <c r="I566">
        <v>1</v>
      </c>
      <c r="J566" s="21"/>
    </row>
    <row r="567" spans="1:10" x14ac:dyDescent="0.2">
      <c r="A567" s="20" t="s">
        <v>288</v>
      </c>
      <c r="B567" s="21">
        <v>45921</v>
      </c>
      <c r="C567" s="21" t="str">
        <f t="shared" si="16"/>
        <v>45921KSD</v>
      </c>
      <c r="D567">
        <v>1</v>
      </c>
      <c r="F567" s="20"/>
      <c r="G567" s="21"/>
      <c r="H567" t="str">
        <f t="shared" si="17"/>
        <v/>
      </c>
      <c r="I567">
        <v>1</v>
      </c>
      <c r="J567" s="21"/>
    </row>
    <row r="568" spans="1:10" x14ac:dyDescent="0.2">
      <c r="A568" s="20" t="s">
        <v>288</v>
      </c>
      <c r="B568" s="21">
        <v>45926</v>
      </c>
      <c r="C568" s="21" t="str">
        <f t="shared" si="16"/>
        <v>45926KSD</v>
      </c>
      <c r="D568">
        <v>1</v>
      </c>
      <c r="F568" s="20"/>
      <c r="G568" s="21"/>
      <c r="H568" t="str">
        <f t="shared" si="17"/>
        <v/>
      </c>
      <c r="I568">
        <v>1</v>
      </c>
      <c r="J568" s="21"/>
    </row>
    <row r="569" spans="1:10" x14ac:dyDescent="0.2">
      <c r="A569" s="20" t="s">
        <v>288</v>
      </c>
      <c r="B569" s="21">
        <v>45927</v>
      </c>
      <c r="C569" s="21" t="str">
        <f t="shared" si="16"/>
        <v>45927KSD</v>
      </c>
      <c r="D569">
        <v>1</v>
      </c>
      <c r="F569" s="20"/>
      <c r="G569" s="21"/>
      <c r="H569" t="str">
        <f t="shared" si="17"/>
        <v/>
      </c>
      <c r="I569">
        <v>1</v>
      </c>
      <c r="J569" s="21"/>
    </row>
    <row r="570" spans="1:10" x14ac:dyDescent="0.2">
      <c r="A570" s="20" t="s">
        <v>288</v>
      </c>
      <c r="B570" s="21">
        <v>45928</v>
      </c>
      <c r="C570" s="21" t="str">
        <f t="shared" si="16"/>
        <v>45928KSD</v>
      </c>
      <c r="D570">
        <v>1</v>
      </c>
      <c r="F570" s="20"/>
      <c r="G570" s="21"/>
      <c r="H570" t="str">
        <f t="shared" si="17"/>
        <v/>
      </c>
      <c r="I570">
        <v>1</v>
      </c>
      <c r="J570" s="21"/>
    </row>
    <row r="571" spans="1:10" x14ac:dyDescent="0.2">
      <c r="A571" s="20" t="s">
        <v>288</v>
      </c>
      <c r="B571" s="21">
        <v>45933</v>
      </c>
      <c r="C571" s="21" t="str">
        <f t="shared" si="16"/>
        <v>45933KSD</v>
      </c>
      <c r="D571">
        <v>1</v>
      </c>
      <c r="F571" s="20"/>
      <c r="G571" s="21"/>
      <c r="H571" t="str">
        <f t="shared" si="17"/>
        <v/>
      </c>
      <c r="I571">
        <v>1</v>
      </c>
      <c r="J571" s="21"/>
    </row>
    <row r="572" spans="1:10" x14ac:dyDescent="0.2">
      <c r="A572" s="20" t="s">
        <v>288</v>
      </c>
      <c r="B572" s="21">
        <v>45934</v>
      </c>
      <c r="C572" s="21" t="str">
        <f t="shared" si="16"/>
        <v>45934KSD</v>
      </c>
      <c r="D572">
        <v>1</v>
      </c>
      <c r="F572" s="20"/>
      <c r="G572" s="21"/>
      <c r="H572" t="str">
        <f t="shared" si="17"/>
        <v/>
      </c>
      <c r="I572">
        <v>1</v>
      </c>
      <c r="J572" s="21"/>
    </row>
    <row r="573" spans="1:10" x14ac:dyDescent="0.2">
      <c r="A573" s="20" t="s">
        <v>288</v>
      </c>
      <c r="B573" s="21">
        <v>45935</v>
      </c>
      <c r="C573" s="21" t="str">
        <f t="shared" si="16"/>
        <v>45935KSD</v>
      </c>
      <c r="D573">
        <v>1</v>
      </c>
      <c r="F573" s="20"/>
      <c r="G573" s="21"/>
      <c r="H573" t="str">
        <f t="shared" si="17"/>
        <v/>
      </c>
      <c r="I573">
        <v>1</v>
      </c>
      <c r="J573" s="21"/>
    </row>
    <row r="574" spans="1:10" x14ac:dyDescent="0.2">
      <c r="A574" s="20" t="s">
        <v>288</v>
      </c>
      <c r="B574" s="21">
        <v>45940</v>
      </c>
      <c r="C574" s="21" t="str">
        <f t="shared" si="16"/>
        <v>45940KSD</v>
      </c>
      <c r="D574">
        <v>1</v>
      </c>
      <c r="F574" s="20"/>
      <c r="G574" s="21"/>
      <c r="H574" t="str">
        <f t="shared" si="17"/>
        <v/>
      </c>
      <c r="I574">
        <v>1</v>
      </c>
      <c r="J574" s="21"/>
    </row>
    <row r="575" spans="1:10" x14ac:dyDescent="0.2">
      <c r="A575" s="20" t="s">
        <v>288</v>
      </c>
      <c r="B575" s="21">
        <v>45941</v>
      </c>
      <c r="C575" s="21" t="str">
        <f t="shared" si="16"/>
        <v>45941KSD</v>
      </c>
      <c r="D575">
        <v>1</v>
      </c>
      <c r="F575" s="20"/>
      <c r="G575" s="21"/>
      <c r="H575" t="str">
        <f t="shared" si="17"/>
        <v/>
      </c>
      <c r="I575">
        <v>1</v>
      </c>
      <c r="J575" s="21"/>
    </row>
    <row r="576" spans="1:10" x14ac:dyDescent="0.2">
      <c r="A576" s="20" t="s">
        <v>288</v>
      </c>
      <c r="B576" s="21">
        <v>45942</v>
      </c>
      <c r="C576" s="21" t="str">
        <f t="shared" si="16"/>
        <v>45942KSD</v>
      </c>
      <c r="D576">
        <v>1</v>
      </c>
      <c r="F576" s="20"/>
      <c r="G576" s="21"/>
      <c r="H576" t="str">
        <f t="shared" si="17"/>
        <v/>
      </c>
      <c r="I576">
        <v>1</v>
      </c>
      <c r="J576" s="21"/>
    </row>
    <row r="577" spans="1:10" x14ac:dyDescent="0.2">
      <c r="A577" s="20" t="s">
        <v>288</v>
      </c>
      <c r="B577" s="21">
        <v>46115</v>
      </c>
      <c r="C577" s="21" t="str">
        <f t="shared" si="16"/>
        <v>46115KSD</v>
      </c>
      <c r="D577">
        <v>1</v>
      </c>
      <c r="F577" s="20"/>
      <c r="G577" s="21"/>
      <c r="H577" t="str">
        <f t="shared" si="17"/>
        <v/>
      </c>
      <c r="I577">
        <v>1</v>
      </c>
      <c r="J577" s="21"/>
    </row>
    <row r="578" spans="1:10" x14ac:dyDescent="0.2">
      <c r="A578" s="20" t="s">
        <v>288</v>
      </c>
      <c r="B578" s="21">
        <v>46116</v>
      </c>
      <c r="C578" s="21" t="str">
        <f t="shared" si="16"/>
        <v>46116KSD</v>
      </c>
      <c r="D578">
        <v>1</v>
      </c>
      <c r="F578" s="20"/>
      <c r="G578" s="21"/>
      <c r="H578" t="str">
        <f t="shared" si="17"/>
        <v/>
      </c>
      <c r="I578">
        <v>1</v>
      </c>
      <c r="J578" s="21"/>
    </row>
    <row r="579" spans="1:10" x14ac:dyDescent="0.2">
      <c r="A579" s="20" t="s">
        <v>288</v>
      </c>
      <c r="B579" s="21">
        <v>46117</v>
      </c>
      <c r="C579" s="21" t="str">
        <f t="shared" si="16"/>
        <v>46117KSD</v>
      </c>
      <c r="D579">
        <v>1</v>
      </c>
      <c r="F579" s="20"/>
      <c r="G579" s="21"/>
      <c r="H579" t="str">
        <f t="shared" si="17"/>
        <v/>
      </c>
      <c r="I579">
        <v>1</v>
      </c>
      <c r="J579" s="21"/>
    </row>
    <row r="580" spans="1:10" x14ac:dyDescent="0.2">
      <c r="A580" s="20" t="s">
        <v>288</v>
      </c>
      <c r="B580" s="21">
        <v>46122</v>
      </c>
      <c r="C580" s="21" t="str">
        <f t="shared" ref="C580:C643" si="18">B580&amp;A580</f>
        <v>46122KSD</v>
      </c>
      <c r="D580">
        <v>1</v>
      </c>
      <c r="F580" s="20"/>
      <c r="G580" s="21"/>
      <c r="H580" t="str">
        <f t="shared" ref="H580:H598" si="19">G580&amp;F580</f>
        <v/>
      </c>
      <c r="I580">
        <v>1</v>
      </c>
      <c r="J580" s="21"/>
    </row>
    <row r="581" spans="1:10" x14ac:dyDescent="0.2">
      <c r="A581" s="20" t="s">
        <v>288</v>
      </c>
      <c r="B581" s="21">
        <v>46123</v>
      </c>
      <c r="C581" s="21" t="str">
        <f t="shared" si="18"/>
        <v>46123KSD</v>
      </c>
      <c r="D581">
        <v>1</v>
      </c>
      <c r="F581" s="20"/>
      <c r="G581" s="21"/>
      <c r="H581" t="str">
        <f t="shared" si="19"/>
        <v/>
      </c>
      <c r="I581">
        <v>1</v>
      </c>
      <c r="J581" s="21"/>
    </row>
    <row r="582" spans="1:10" x14ac:dyDescent="0.2">
      <c r="A582" s="20" t="s">
        <v>288</v>
      </c>
      <c r="B582" s="21">
        <v>46124</v>
      </c>
      <c r="C582" s="21" t="str">
        <f t="shared" si="18"/>
        <v>46124KSD</v>
      </c>
      <c r="D582">
        <v>1</v>
      </c>
      <c r="F582" s="20"/>
      <c r="G582" s="21"/>
      <c r="H582" t="str">
        <f t="shared" si="19"/>
        <v/>
      </c>
      <c r="I582">
        <v>1</v>
      </c>
      <c r="J582" s="21"/>
    </row>
    <row r="583" spans="1:10" x14ac:dyDescent="0.2">
      <c r="A583" s="20" t="s">
        <v>288</v>
      </c>
      <c r="B583" s="21">
        <v>46129</v>
      </c>
      <c r="C583" s="21" t="str">
        <f t="shared" si="18"/>
        <v>46129KSD</v>
      </c>
      <c r="D583">
        <v>1</v>
      </c>
      <c r="F583" s="20"/>
      <c r="G583" s="21"/>
      <c r="H583" t="str">
        <f t="shared" si="19"/>
        <v/>
      </c>
      <c r="I583">
        <v>1</v>
      </c>
      <c r="J583" s="21"/>
    </row>
    <row r="584" spans="1:10" x14ac:dyDescent="0.2">
      <c r="A584" s="20" t="s">
        <v>288</v>
      </c>
      <c r="B584" s="21">
        <v>46130</v>
      </c>
      <c r="C584" s="21" t="str">
        <f t="shared" si="18"/>
        <v>46130KSD</v>
      </c>
      <c r="D584">
        <v>1</v>
      </c>
      <c r="F584" s="20"/>
      <c r="G584" s="21"/>
      <c r="H584" t="str">
        <f t="shared" si="19"/>
        <v/>
      </c>
      <c r="I584">
        <v>1</v>
      </c>
      <c r="J584" s="21"/>
    </row>
    <row r="585" spans="1:10" x14ac:dyDescent="0.2">
      <c r="A585" s="20" t="s">
        <v>288</v>
      </c>
      <c r="B585" s="21">
        <v>46131</v>
      </c>
      <c r="C585" s="21" t="str">
        <f t="shared" si="18"/>
        <v>46131KSD</v>
      </c>
      <c r="D585">
        <v>1</v>
      </c>
      <c r="F585" s="20"/>
      <c r="G585" s="21"/>
      <c r="H585" t="str">
        <f t="shared" si="19"/>
        <v/>
      </c>
      <c r="I585">
        <v>1</v>
      </c>
      <c r="J585" s="21"/>
    </row>
    <row r="586" spans="1:10" x14ac:dyDescent="0.2">
      <c r="A586" s="20" t="s">
        <v>117</v>
      </c>
      <c r="B586" s="21">
        <v>46046</v>
      </c>
      <c r="C586" s="21" t="str">
        <f t="shared" si="18"/>
        <v>46046KRB</v>
      </c>
      <c r="D586">
        <v>1</v>
      </c>
      <c r="F586" s="20"/>
      <c r="G586" s="21"/>
      <c r="H586" t="str">
        <f t="shared" si="19"/>
        <v/>
      </c>
      <c r="I586">
        <v>1</v>
      </c>
      <c r="J586" s="21"/>
    </row>
    <row r="587" spans="1:10" x14ac:dyDescent="0.2">
      <c r="A587" s="20" t="s">
        <v>117</v>
      </c>
      <c r="B587" s="21">
        <v>46047</v>
      </c>
      <c r="C587" s="21" t="str">
        <f t="shared" si="18"/>
        <v>46047KRB</v>
      </c>
      <c r="D587">
        <v>1</v>
      </c>
      <c r="F587" s="20"/>
      <c r="G587" s="21"/>
      <c r="H587" t="str">
        <f t="shared" si="19"/>
        <v/>
      </c>
      <c r="I587">
        <v>1</v>
      </c>
      <c r="J587" s="21"/>
    </row>
    <row r="588" spans="1:10" x14ac:dyDescent="0.2">
      <c r="A588" s="20" t="s">
        <v>117</v>
      </c>
      <c r="B588" s="21">
        <v>46053</v>
      </c>
      <c r="C588" s="21" t="str">
        <f t="shared" si="18"/>
        <v>46053KRB</v>
      </c>
      <c r="D588">
        <v>1</v>
      </c>
      <c r="F588" s="20"/>
      <c r="G588" s="21"/>
      <c r="H588" t="str">
        <f t="shared" si="19"/>
        <v/>
      </c>
      <c r="I588">
        <v>1</v>
      </c>
      <c r="J588" s="21"/>
    </row>
    <row r="589" spans="1:10" x14ac:dyDescent="0.2">
      <c r="A589" s="20" t="s">
        <v>117</v>
      </c>
      <c r="B589" s="21">
        <v>46054</v>
      </c>
      <c r="C589" s="21" t="str">
        <f t="shared" si="18"/>
        <v>46054KRB</v>
      </c>
      <c r="D589">
        <v>1</v>
      </c>
      <c r="F589" s="20"/>
      <c r="G589" s="21"/>
      <c r="H589" t="str">
        <f t="shared" si="19"/>
        <v/>
      </c>
      <c r="I589">
        <v>1</v>
      </c>
      <c r="J589" s="21"/>
    </row>
    <row r="590" spans="1:10" x14ac:dyDescent="0.2">
      <c r="A590" s="20" t="s">
        <v>117</v>
      </c>
      <c r="B590" s="21">
        <v>46060</v>
      </c>
      <c r="C590" s="21" t="str">
        <f t="shared" si="18"/>
        <v>46060KRB</v>
      </c>
      <c r="D590">
        <v>1</v>
      </c>
      <c r="F590" s="20"/>
      <c r="G590" s="21"/>
      <c r="H590" t="str">
        <f t="shared" si="19"/>
        <v/>
      </c>
      <c r="I590">
        <v>1</v>
      </c>
      <c r="J590" s="21"/>
    </row>
    <row r="591" spans="1:10" x14ac:dyDescent="0.2">
      <c r="A591" s="20" t="s">
        <v>117</v>
      </c>
      <c r="B591" s="21">
        <v>46061</v>
      </c>
      <c r="C591" s="21" t="str">
        <f t="shared" si="18"/>
        <v>46061KRB</v>
      </c>
      <c r="D591">
        <v>1</v>
      </c>
      <c r="F591" s="20"/>
      <c r="G591" s="21"/>
      <c r="H591" t="str">
        <f t="shared" si="19"/>
        <v/>
      </c>
      <c r="I591">
        <v>1</v>
      </c>
    </row>
    <row r="592" spans="1:10" x14ac:dyDescent="0.2">
      <c r="A592" s="20" t="s">
        <v>117</v>
      </c>
      <c r="B592" s="21">
        <v>46067</v>
      </c>
      <c r="C592" s="21" t="str">
        <f t="shared" si="18"/>
        <v>46067KRB</v>
      </c>
      <c r="D592">
        <v>1</v>
      </c>
      <c r="F592" s="20"/>
      <c r="G592" s="21"/>
      <c r="H592" t="str">
        <f t="shared" si="19"/>
        <v/>
      </c>
      <c r="I592">
        <v>1</v>
      </c>
    </row>
    <row r="593" spans="1:10" x14ac:dyDescent="0.2">
      <c r="A593" s="20" t="s">
        <v>117</v>
      </c>
      <c r="B593" s="21">
        <v>46068</v>
      </c>
      <c r="C593" s="21" t="str">
        <f t="shared" si="18"/>
        <v>46068KRB</v>
      </c>
      <c r="D593">
        <v>1</v>
      </c>
      <c r="F593" s="20"/>
      <c r="G593" s="21"/>
      <c r="H593" t="str">
        <f t="shared" si="19"/>
        <v/>
      </c>
      <c r="I593">
        <v>1</v>
      </c>
    </row>
    <row r="594" spans="1:10" x14ac:dyDescent="0.2">
      <c r="A594" s="20" t="s">
        <v>117</v>
      </c>
      <c r="B594" s="21">
        <v>45919</v>
      </c>
      <c r="C594" s="21" t="str">
        <f t="shared" si="18"/>
        <v>45919KRB</v>
      </c>
      <c r="D594">
        <v>1</v>
      </c>
      <c r="F594" s="20"/>
      <c r="G594" s="21"/>
      <c r="H594" t="str">
        <f t="shared" si="19"/>
        <v/>
      </c>
      <c r="I594">
        <v>1</v>
      </c>
    </row>
    <row r="595" spans="1:10" x14ac:dyDescent="0.2">
      <c r="A595" s="20" t="s">
        <v>117</v>
      </c>
      <c r="B595" s="21">
        <v>45920</v>
      </c>
      <c r="C595" s="21" t="str">
        <f t="shared" si="18"/>
        <v>45920KRB</v>
      </c>
      <c r="D595">
        <v>1</v>
      </c>
      <c r="F595" s="20"/>
      <c r="G595" s="21"/>
      <c r="H595" t="str">
        <f t="shared" si="19"/>
        <v/>
      </c>
      <c r="I595">
        <v>1</v>
      </c>
      <c r="J595" s="21"/>
    </row>
    <row r="596" spans="1:10" x14ac:dyDescent="0.2">
      <c r="A596" s="20" t="s">
        <v>117</v>
      </c>
      <c r="B596" s="21">
        <v>45921</v>
      </c>
      <c r="C596" s="21" t="str">
        <f t="shared" si="18"/>
        <v>45921KRB</v>
      </c>
      <c r="D596">
        <v>1</v>
      </c>
      <c r="F596" s="20"/>
      <c r="G596" s="21"/>
      <c r="H596" t="str">
        <f t="shared" si="19"/>
        <v/>
      </c>
      <c r="I596">
        <v>1</v>
      </c>
      <c r="J596" s="21"/>
    </row>
    <row r="597" spans="1:10" x14ac:dyDescent="0.2">
      <c r="A597" s="20" t="s">
        <v>117</v>
      </c>
      <c r="B597" s="21">
        <v>45926</v>
      </c>
      <c r="C597" s="21" t="str">
        <f t="shared" si="18"/>
        <v>45926KRB</v>
      </c>
      <c r="D597">
        <v>1</v>
      </c>
      <c r="F597" s="20"/>
      <c r="G597" s="21"/>
      <c r="H597" t="str">
        <f t="shared" si="19"/>
        <v/>
      </c>
      <c r="I597">
        <v>1</v>
      </c>
      <c r="J597" s="21"/>
    </row>
    <row r="598" spans="1:10" x14ac:dyDescent="0.2">
      <c r="A598" s="20" t="s">
        <v>117</v>
      </c>
      <c r="B598" s="21">
        <v>45927</v>
      </c>
      <c r="C598" s="21" t="str">
        <f t="shared" si="18"/>
        <v>45927KRB</v>
      </c>
      <c r="D598">
        <v>1</v>
      </c>
      <c r="F598" s="20"/>
      <c r="G598" s="21"/>
      <c r="H598" t="str">
        <f t="shared" si="19"/>
        <v/>
      </c>
      <c r="I598">
        <v>1</v>
      </c>
    </row>
    <row r="599" spans="1:10" x14ac:dyDescent="0.2">
      <c r="A599" s="20" t="s">
        <v>117</v>
      </c>
      <c r="B599" s="21">
        <v>45928</v>
      </c>
      <c r="C599" s="21" t="str">
        <f t="shared" si="18"/>
        <v>45928KRB</v>
      </c>
      <c r="D599">
        <v>1</v>
      </c>
      <c r="H599" t="str">
        <f t="shared" ref="H599:H662" si="20">G597&amp;F597</f>
        <v/>
      </c>
      <c r="I599">
        <v>1</v>
      </c>
    </row>
    <row r="600" spans="1:10" x14ac:dyDescent="0.2">
      <c r="A600" s="20" t="s">
        <v>117</v>
      </c>
      <c r="B600" s="21">
        <v>45933</v>
      </c>
      <c r="C600" s="21" t="str">
        <f t="shared" si="18"/>
        <v>45933KRB</v>
      </c>
      <c r="D600">
        <v>1</v>
      </c>
      <c r="H600" t="str">
        <f t="shared" si="20"/>
        <v/>
      </c>
      <c r="I600">
        <v>1</v>
      </c>
    </row>
    <row r="601" spans="1:10" x14ac:dyDescent="0.2">
      <c r="A601" s="20" t="s">
        <v>117</v>
      </c>
      <c r="B601" s="21">
        <v>45934</v>
      </c>
      <c r="C601" s="21" t="str">
        <f t="shared" si="18"/>
        <v>45934KRB</v>
      </c>
      <c r="D601">
        <v>1</v>
      </c>
      <c r="H601" t="str">
        <f t="shared" si="20"/>
        <v/>
      </c>
      <c r="I601">
        <v>1</v>
      </c>
    </row>
    <row r="602" spans="1:10" x14ac:dyDescent="0.2">
      <c r="A602" s="20" t="s">
        <v>117</v>
      </c>
      <c r="B602" s="21">
        <v>45935</v>
      </c>
      <c r="C602" s="21" t="str">
        <f t="shared" si="18"/>
        <v>45935KRB</v>
      </c>
      <c r="D602">
        <v>1</v>
      </c>
      <c r="H602" t="str">
        <f t="shared" si="20"/>
        <v/>
      </c>
      <c r="I602">
        <v>1</v>
      </c>
    </row>
    <row r="603" spans="1:10" x14ac:dyDescent="0.2">
      <c r="A603" s="20" t="s">
        <v>117</v>
      </c>
      <c r="B603" s="21">
        <v>45940</v>
      </c>
      <c r="C603" s="21" t="str">
        <f t="shared" si="18"/>
        <v>45940KRB</v>
      </c>
      <c r="D603">
        <v>1</v>
      </c>
      <c r="H603" t="str">
        <f t="shared" si="20"/>
        <v/>
      </c>
      <c r="I603">
        <v>1</v>
      </c>
    </row>
    <row r="604" spans="1:10" x14ac:dyDescent="0.2">
      <c r="A604" s="20" t="s">
        <v>117</v>
      </c>
      <c r="B604" s="21">
        <v>45941</v>
      </c>
      <c r="C604" s="21" t="str">
        <f t="shared" si="18"/>
        <v>45941KRB</v>
      </c>
      <c r="D604">
        <v>1</v>
      </c>
      <c r="H604" t="str">
        <f t="shared" si="20"/>
        <v/>
      </c>
      <c r="I604">
        <v>1</v>
      </c>
    </row>
    <row r="605" spans="1:10" x14ac:dyDescent="0.2">
      <c r="A605" s="20" t="s">
        <v>117</v>
      </c>
      <c r="B605" s="21">
        <v>45942</v>
      </c>
      <c r="C605" s="21" t="str">
        <f t="shared" si="18"/>
        <v>45942KRB</v>
      </c>
      <c r="D605">
        <v>1</v>
      </c>
      <c r="H605" t="str">
        <f t="shared" si="20"/>
        <v/>
      </c>
      <c r="I605">
        <v>1</v>
      </c>
    </row>
    <row r="606" spans="1:10" x14ac:dyDescent="0.2">
      <c r="A606" s="20" t="s">
        <v>117</v>
      </c>
      <c r="B606" s="21">
        <v>46115</v>
      </c>
      <c r="C606" s="21" t="str">
        <f t="shared" si="18"/>
        <v>46115KRB</v>
      </c>
      <c r="D606">
        <v>1</v>
      </c>
      <c r="H606" t="str">
        <f t="shared" si="20"/>
        <v/>
      </c>
      <c r="I606">
        <v>1</v>
      </c>
    </row>
    <row r="607" spans="1:10" x14ac:dyDescent="0.2">
      <c r="A607" s="20" t="s">
        <v>117</v>
      </c>
      <c r="B607" s="21">
        <v>46116</v>
      </c>
      <c r="C607" s="21" t="str">
        <f t="shared" si="18"/>
        <v>46116KRB</v>
      </c>
      <c r="D607">
        <v>1</v>
      </c>
      <c r="H607" t="str">
        <f t="shared" si="20"/>
        <v/>
      </c>
      <c r="I607">
        <v>1</v>
      </c>
    </row>
    <row r="608" spans="1:10" x14ac:dyDescent="0.2">
      <c r="A608" s="20" t="s">
        <v>117</v>
      </c>
      <c r="B608" s="21">
        <v>46117</v>
      </c>
      <c r="C608" s="21" t="str">
        <f t="shared" si="18"/>
        <v>46117KRB</v>
      </c>
      <c r="D608">
        <v>1</v>
      </c>
      <c r="H608" t="str">
        <f t="shared" si="20"/>
        <v/>
      </c>
      <c r="I608">
        <v>1</v>
      </c>
    </row>
    <row r="609" spans="1:9" x14ac:dyDescent="0.2">
      <c r="A609" s="20" t="s">
        <v>117</v>
      </c>
      <c r="B609" s="21">
        <v>46122</v>
      </c>
      <c r="C609" s="21" t="str">
        <f t="shared" si="18"/>
        <v>46122KRB</v>
      </c>
      <c r="D609">
        <v>1</v>
      </c>
      <c r="H609" t="str">
        <f t="shared" si="20"/>
        <v/>
      </c>
      <c r="I609">
        <v>1</v>
      </c>
    </row>
    <row r="610" spans="1:9" x14ac:dyDescent="0.2">
      <c r="A610" s="20" t="s">
        <v>117</v>
      </c>
      <c r="B610" s="21">
        <v>46123</v>
      </c>
      <c r="C610" s="21" t="str">
        <f t="shared" si="18"/>
        <v>46123KRB</v>
      </c>
      <c r="D610">
        <v>1</v>
      </c>
      <c r="H610" t="str">
        <f t="shared" si="20"/>
        <v/>
      </c>
      <c r="I610">
        <v>1</v>
      </c>
    </row>
    <row r="611" spans="1:9" x14ac:dyDescent="0.2">
      <c r="A611" s="20" t="s">
        <v>117</v>
      </c>
      <c r="B611" s="21">
        <v>46124</v>
      </c>
      <c r="C611" s="21" t="str">
        <f t="shared" si="18"/>
        <v>46124KRB</v>
      </c>
      <c r="D611">
        <v>1</v>
      </c>
      <c r="H611" t="str">
        <f t="shared" si="20"/>
        <v/>
      </c>
      <c r="I611">
        <v>1</v>
      </c>
    </row>
    <row r="612" spans="1:9" x14ac:dyDescent="0.2">
      <c r="A612" s="20" t="s">
        <v>117</v>
      </c>
      <c r="B612" s="21">
        <v>46129</v>
      </c>
      <c r="C612" s="21" t="str">
        <f t="shared" si="18"/>
        <v>46129KRB</v>
      </c>
      <c r="D612">
        <v>1</v>
      </c>
      <c r="H612" t="str">
        <f t="shared" si="20"/>
        <v/>
      </c>
      <c r="I612">
        <v>1</v>
      </c>
    </row>
    <row r="613" spans="1:9" x14ac:dyDescent="0.2">
      <c r="A613" s="20" t="s">
        <v>117</v>
      </c>
      <c r="B613" s="21">
        <v>46130</v>
      </c>
      <c r="C613" s="21" t="str">
        <f t="shared" si="18"/>
        <v>46130KRB</v>
      </c>
      <c r="D613">
        <v>1</v>
      </c>
      <c r="H613" t="str">
        <f t="shared" si="20"/>
        <v/>
      </c>
      <c r="I613">
        <v>1</v>
      </c>
    </row>
    <row r="614" spans="1:9" x14ac:dyDescent="0.2">
      <c r="A614" s="20" t="s">
        <v>117</v>
      </c>
      <c r="B614" s="21">
        <v>46131</v>
      </c>
      <c r="C614" s="21" t="str">
        <f t="shared" si="18"/>
        <v>46131KRB</v>
      </c>
      <c r="D614">
        <v>1</v>
      </c>
      <c r="H614" t="str">
        <f t="shared" si="20"/>
        <v/>
      </c>
      <c r="I614">
        <v>1</v>
      </c>
    </row>
    <row r="615" spans="1:9" x14ac:dyDescent="0.2">
      <c r="A615" s="20" t="s">
        <v>115</v>
      </c>
      <c r="B615" s="21">
        <v>46046</v>
      </c>
      <c r="C615" s="21" t="str">
        <f t="shared" si="18"/>
        <v>46046KRC</v>
      </c>
      <c r="D615">
        <v>1</v>
      </c>
      <c r="H615" t="str">
        <f t="shared" si="20"/>
        <v/>
      </c>
      <c r="I615">
        <v>1</v>
      </c>
    </row>
    <row r="616" spans="1:9" x14ac:dyDescent="0.2">
      <c r="A616" s="20" t="s">
        <v>115</v>
      </c>
      <c r="B616" s="21">
        <v>46047</v>
      </c>
      <c r="C616" s="21" t="str">
        <f t="shared" si="18"/>
        <v>46047KRC</v>
      </c>
      <c r="D616">
        <v>1</v>
      </c>
      <c r="H616" t="str">
        <f t="shared" si="20"/>
        <v/>
      </c>
      <c r="I616">
        <v>1</v>
      </c>
    </row>
    <row r="617" spans="1:9" x14ac:dyDescent="0.2">
      <c r="A617" s="20" t="s">
        <v>115</v>
      </c>
      <c r="B617" s="21">
        <v>46053</v>
      </c>
      <c r="C617" s="21" t="str">
        <f t="shared" si="18"/>
        <v>46053KRC</v>
      </c>
      <c r="D617">
        <v>1</v>
      </c>
      <c r="H617" t="str">
        <f t="shared" si="20"/>
        <v/>
      </c>
      <c r="I617">
        <v>1</v>
      </c>
    </row>
    <row r="618" spans="1:9" x14ac:dyDescent="0.2">
      <c r="A618" s="20" t="s">
        <v>115</v>
      </c>
      <c r="B618" s="21">
        <v>46054</v>
      </c>
      <c r="C618" s="21" t="str">
        <f t="shared" si="18"/>
        <v>46054KRC</v>
      </c>
      <c r="D618">
        <v>1</v>
      </c>
      <c r="H618" t="str">
        <f t="shared" si="20"/>
        <v/>
      </c>
      <c r="I618">
        <v>1</v>
      </c>
    </row>
    <row r="619" spans="1:9" x14ac:dyDescent="0.2">
      <c r="A619" s="20" t="s">
        <v>115</v>
      </c>
      <c r="B619" s="21">
        <v>46060</v>
      </c>
      <c r="C619" s="21" t="str">
        <f t="shared" si="18"/>
        <v>46060KRC</v>
      </c>
      <c r="D619">
        <v>1</v>
      </c>
      <c r="H619" t="str">
        <f t="shared" si="20"/>
        <v/>
      </c>
      <c r="I619">
        <v>1</v>
      </c>
    </row>
    <row r="620" spans="1:9" x14ac:dyDescent="0.2">
      <c r="A620" s="20" t="s">
        <v>115</v>
      </c>
      <c r="B620" s="21">
        <v>46061</v>
      </c>
      <c r="C620" s="21" t="str">
        <f t="shared" si="18"/>
        <v>46061KRC</v>
      </c>
      <c r="D620">
        <v>1</v>
      </c>
      <c r="H620" t="str">
        <f t="shared" si="20"/>
        <v/>
      </c>
      <c r="I620">
        <v>1</v>
      </c>
    </row>
    <row r="621" spans="1:9" x14ac:dyDescent="0.2">
      <c r="A621" s="20" t="s">
        <v>115</v>
      </c>
      <c r="B621" s="21">
        <v>46067</v>
      </c>
      <c r="C621" s="21" t="str">
        <f t="shared" si="18"/>
        <v>46067KRC</v>
      </c>
      <c r="D621">
        <v>1</v>
      </c>
      <c r="H621" t="str">
        <f t="shared" si="20"/>
        <v/>
      </c>
      <c r="I621">
        <v>1</v>
      </c>
    </row>
    <row r="622" spans="1:9" x14ac:dyDescent="0.2">
      <c r="A622" s="20" t="s">
        <v>115</v>
      </c>
      <c r="B622" s="21">
        <v>46068</v>
      </c>
      <c r="C622" s="21" t="str">
        <f t="shared" si="18"/>
        <v>46068KRC</v>
      </c>
      <c r="D622">
        <v>1</v>
      </c>
      <c r="H622" t="str">
        <f t="shared" si="20"/>
        <v/>
      </c>
      <c r="I622">
        <v>1</v>
      </c>
    </row>
    <row r="623" spans="1:9" x14ac:dyDescent="0.2">
      <c r="A623" s="20" t="s">
        <v>115</v>
      </c>
      <c r="B623" s="21">
        <v>45919</v>
      </c>
      <c r="C623" s="21" t="str">
        <f t="shared" si="18"/>
        <v>45919KRC</v>
      </c>
      <c r="D623">
        <v>1</v>
      </c>
      <c r="H623" t="str">
        <f t="shared" si="20"/>
        <v/>
      </c>
      <c r="I623">
        <v>1</v>
      </c>
    </row>
    <row r="624" spans="1:9" x14ac:dyDescent="0.2">
      <c r="A624" s="20" t="s">
        <v>115</v>
      </c>
      <c r="B624" s="21">
        <v>45920</v>
      </c>
      <c r="C624" s="21" t="str">
        <f t="shared" si="18"/>
        <v>45920KRC</v>
      </c>
      <c r="D624">
        <v>1</v>
      </c>
      <c r="H624" t="str">
        <f t="shared" si="20"/>
        <v/>
      </c>
      <c r="I624">
        <v>1</v>
      </c>
    </row>
    <row r="625" spans="1:9" x14ac:dyDescent="0.2">
      <c r="A625" s="20" t="s">
        <v>115</v>
      </c>
      <c r="B625" s="21">
        <v>45921</v>
      </c>
      <c r="C625" s="21" t="str">
        <f t="shared" si="18"/>
        <v>45921KRC</v>
      </c>
      <c r="D625">
        <v>1</v>
      </c>
      <c r="H625" t="str">
        <f t="shared" si="20"/>
        <v/>
      </c>
      <c r="I625">
        <v>1</v>
      </c>
    </row>
    <row r="626" spans="1:9" x14ac:dyDescent="0.2">
      <c r="A626" s="20" t="s">
        <v>115</v>
      </c>
      <c r="B626" s="21">
        <v>45926</v>
      </c>
      <c r="C626" s="21" t="str">
        <f t="shared" si="18"/>
        <v>45926KRC</v>
      </c>
      <c r="D626">
        <v>1</v>
      </c>
      <c r="H626" t="str">
        <f t="shared" si="20"/>
        <v/>
      </c>
      <c r="I626">
        <v>1</v>
      </c>
    </row>
    <row r="627" spans="1:9" x14ac:dyDescent="0.2">
      <c r="A627" s="20" t="s">
        <v>115</v>
      </c>
      <c r="B627" s="21">
        <v>45927</v>
      </c>
      <c r="C627" s="21" t="str">
        <f t="shared" si="18"/>
        <v>45927KRC</v>
      </c>
      <c r="D627">
        <v>1</v>
      </c>
      <c r="H627" t="str">
        <f t="shared" si="20"/>
        <v/>
      </c>
      <c r="I627">
        <v>1</v>
      </c>
    </row>
    <row r="628" spans="1:9" x14ac:dyDescent="0.2">
      <c r="A628" s="20" t="s">
        <v>115</v>
      </c>
      <c r="B628" s="21">
        <v>45928</v>
      </c>
      <c r="C628" s="21" t="str">
        <f t="shared" si="18"/>
        <v>45928KRC</v>
      </c>
      <c r="D628">
        <v>1</v>
      </c>
      <c r="H628" t="str">
        <f t="shared" si="20"/>
        <v/>
      </c>
      <c r="I628">
        <v>1</v>
      </c>
    </row>
    <row r="629" spans="1:9" x14ac:dyDescent="0.2">
      <c r="A629" s="20" t="s">
        <v>115</v>
      </c>
      <c r="B629" s="21">
        <v>45933</v>
      </c>
      <c r="C629" s="21" t="str">
        <f t="shared" si="18"/>
        <v>45933KRC</v>
      </c>
      <c r="D629">
        <v>1</v>
      </c>
      <c r="H629" t="str">
        <f t="shared" si="20"/>
        <v/>
      </c>
      <c r="I629">
        <v>1</v>
      </c>
    </row>
    <row r="630" spans="1:9" x14ac:dyDescent="0.2">
      <c r="A630" s="20" t="s">
        <v>115</v>
      </c>
      <c r="B630" s="21">
        <v>45934</v>
      </c>
      <c r="C630" s="21" t="str">
        <f t="shared" si="18"/>
        <v>45934KRC</v>
      </c>
      <c r="D630">
        <v>1</v>
      </c>
      <c r="H630" t="str">
        <f t="shared" si="20"/>
        <v/>
      </c>
      <c r="I630">
        <v>1</v>
      </c>
    </row>
    <row r="631" spans="1:9" x14ac:dyDescent="0.2">
      <c r="A631" s="20" t="s">
        <v>115</v>
      </c>
      <c r="B631" s="21">
        <v>45935</v>
      </c>
      <c r="C631" s="21" t="str">
        <f t="shared" si="18"/>
        <v>45935KRC</v>
      </c>
      <c r="D631">
        <v>1</v>
      </c>
      <c r="H631" t="str">
        <f t="shared" si="20"/>
        <v/>
      </c>
      <c r="I631">
        <v>1</v>
      </c>
    </row>
    <row r="632" spans="1:9" x14ac:dyDescent="0.2">
      <c r="A632" s="20" t="s">
        <v>115</v>
      </c>
      <c r="B632" s="21">
        <v>45940</v>
      </c>
      <c r="C632" s="21" t="str">
        <f t="shared" si="18"/>
        <v>45940KRC</v>
      </c>
      <c r="D632">
        <v>1</v>
      </c>
      <c r="H632" t="str">
        <f t="shared" si="20"/>
        <v/>
      </c>
      <c r="I632">
        <v>1</v>
      </c>
    </row>
    <row r="633" spans="1:9" x14ac:dyDescent="0.2">
      <c r="A633" s="20" t="s">
        <v>115</v>
      </c>
      <c r="B633" s="21">
        <v>45941</v>
      </c>
      <c r="C633" s="21" t="str">
        <f t="shared" si="18"/>
        <v>45941KRC</v>
      </c>
      <c r="D633">
        <v>1</v>
      </c>
      <c r="H633" t="str">
        <f t="shared" si="20"/>
        <v/>
      </c>
      <c r="I633">
        <v>1</v>
      </c>
    </row>
    <row r="634" spans="1:9" x14ac:dyDescent="0.2">
      <c r="A634" s="20" t="s">
        <v>115</v>
      </c>
      <c r="B634" s="21">
        <v>45942</v>
      </c>
      <c r="C634" s="21" t="str">
        <f t="shared" si="18"/>
        <v>45942KRC</v>
      </c>
      <c r="D634">
        <v>1</v>
      </c>
      <c r="H634" t="str">
        <f t="shared" si="20"/>
        <v/>
      </c>
      <c r="I634">
        <v>1</v>
      </c>
    </row>
    <row r="635" spans="1:9" x14ac:dyDescent="0.2">
      <c r="A635" s="20" t="s">
        <v>115</v>
      </c>
      <c r="B635" s="21">
        <v>46115</v>
      </c>
      <c r="C635" s="21" t="str">
        <f t="shared" si="18"/>
        <v>46115KRC</v>
      </c>
      <c r="D635">
        <v>1</v>
      </c>
      <c r="H635" t="str">
        <f t="shared" si="20"/>
        <v/>
      </c>
      <c r="I635">
        <v>1</v>
      </c>
    </row>
    <row r="636" spans="1:9" x14ac:dyDescent="0.2">
      <c r="A636" s="20" t="s">
        <v>115</v>
      </c>
      <c r="B636" s="21">
        <v>46116</v>
      </c>
      <c r="C636" s="21" t="str">
        <f t="shared" si="18"/>
        <v>46116KRC</v>
      </c>
      <c r="D636">
        <v>1</v>
      </c>
      <c r="H636" t="str">
        <f t="shared" si="20"/>
        <v/>
      </c>
      <c r="I636">
        <v>1</v>
      </c>
    </row>
    <row r="637" spans="1:9" x14ac:dyDescent="0.2">
      <c r="A637" s="20" t="s">
        <v>115</v>
      </c>
      <c r="B637" s="21">
        <v>46117</v>
      </c>
      <c r="C637" s="21" t="str">
        <f t="shared" si="18"/>
        <v>46117KRC</v>
      </c>
      <c r="D637">
        <v>1</v>
      </c>
      <c r="H637" t="str">
        <f t="shared" si="20"/>
        <v/>
      </c>
      <c r="I637">
        <v>1</v>
      </c>
    </row>
    <row r="638" spans="1:9" x14ac:dyDescent="0.2">
      <c r="A638" s="20" t="s">
        <v>115</v>
      </c>
      <c r="B638" s="21">
        <v>46122</v>
      </c>
      <c r="C638" s="21" t="str">
        <f t="shared" si="18"/>
        <v>46122KRC</v>
      </c>
      <c r="D638">
        <v>1</v>
      </c>
      <c r="H638" t="str">
        <f t="shared" si="20"/>
        <v/>
      </c>
      <c r="I638">
        <v>1</v>
      </c>
    </row>
    <row r="639" spans="1:9" x14ac:dyDescent="0.2">
      <c r="A639" s="20" t="s">
        <v>115</v>
      </c>
      <c r="B639" s="21">
        <v>46123</v>
      </c>
      <c r="C639" s="21" t="str">
        <f t="shared" si="18"/>
        <v>46123KRC</v>
      </c>
      <c r="D639">
        <v>1</v>
      </c>
      <c r="H639" t="str">
        <f t="shared" si="20"/>
        <v/>
      </c>
      <c r="I639">
        <v>1</v>
      </c>
    </row>
    <row r="640" spans="1:9" x14ac:dyDescent="0.2">
      <c r="A640" s="20" t="s">
        <v>115</v>
      </c>
      <c r="B640" s="21">
        <v>46124</v>
      </c>
      <c r="C640" s="21" t="str">
        <f t="shared" si="18"/>
        <v>46124KRC</v>
      </c>
      <c r="D640">
        <v>1</v>
      </c>
      <c r="H640" t="str">
        <f t="shared" si="20"/>
        <v/>
      </c>
      <c r="I640">
        <v>1</v>
      </c>
    </row>
    <row r="641" spans="1:9" x14ac:dyDescent="0.2">
      <c r="A641" s="20" t="s">
        <v>115</v>
      </c>
      <c r="B641" s="21">
        <v>46129</v>
      </c>
      <c r="C641" s="21" t="str">
        <f t="shared" si="18"/>
        <v>46129KRC</v>
      </c>
      <c r="D641">
        <v>1</v>
      </c>
      <c r="H641" t="str">
        <f t="shared" si="20"/>
        <v/>
      </c>
      <c r="I641">
        <v>1</v>
      </c>
    </row>
    <row r="642" spans="1:9" x14ac:dyDescent="0.2">
      <c r="A642" s="20" t="s">
        <v>115</v>
      </c>
      <c r="B642" s="21">
        <v>46130</v>
      </c>
      <c r="C642" s="21" t="str">
        <f t="shared" si="18"/>
        <v>46130KRC</v>
      </c>
      <c r="D642">
        <v>1</v>
      </c>
      <c r="H642" t="str">
        <f t="shared" si="20"/>
        <v/>
      </c>
      <c r="I642">
        <v>1</v>
      </c>
    </row>
    <row r="643" spans="1:9" x14ac:dyDescent="0.2">
      <c r="A643" s="20" t="s">
        <v>115</v>
      </c>
      <c r="B643" s="21">
        <v>46131</v>
      </c>
      <c r="C643" s="21" t="str">
        <f t="shared" si="18"/>
        <v>46131KRC</v>
      </c>
      <c r="D643">
        <v>1</v>
      </c>
      <c r="H643" t="str">
        <f t="shared" si="20"/>
        <v/>
      </c>
      <c r="I643">
        <v>1</v>
      </c>
    </row>
    <row r="644" spans="1:9" x14ac:dyDescent="0.2">
      <c r="A644" s="20" t="s">
        <v>90</v>
      </c>
      <c r="B644" s="21">
        <v>46067</v>
      </c>
      <c r="C644" s="21" t="str">
        <f t="shared" ref="C644:C707" si="21">B644&amp;A644</f>
        <v>46067BT2</v>
      </c>
      <c r="D644">
        <v>1</v>
      </c>
      <c r="H644" t="str">
        <f t="shared" si="20"/>
        <v/>
      </c>
      <c r="I644">
        <v>1</v>
      </c>
    </row>
    <row r="645" spans="1:9" x14ac:dyDescent="0.2">
      <c r="A645" s="20" t="s">
        <v>90</v>
      </c>
      <c r="B645" s="21">
        <v>46068</v>
      </c>
      <c r="C645" s="21" t="str">
        <f t="shared" si="21"/>
        <v>46068BT2</v>
      </c>
      <c r="D645">
        <v>1</v>
      </c>
      <c r="H645" t="str">
        <f t="shared" si="20"/>
        <v/>
      </c>
      <c r="I645">
        <v>1</v>
      </c>
    </row>
    <row r="646" spans="1:9" x14ac:dyDescent="0.2">
      <c r="A646" s="20" t="s">
        <v>245</v>
      </c>
      <c r="B646" s="21">
        <v>46067</v>
      </c>
      <c r="C646" s="21" t="str">
        <f t="shared" si="21"/>
        <v>46067BTF</v>
      </c>
      <c r="D646">
        <v>1</v>
      </c>
      <c r="H646" t="str">
        <f t="shared" si="20"/>
        <v/>
      </c>
      <c r="I646">
        <v>1</v>
      </c>
    </row>
    <row r="647" spans="1:9" x14ac:dyDescent="0.2">
      <c r="A647" s="20" t="s">
        <v>245</v>
      </c>
      <c r="B647" s="21">
        <v>46068</v>
      </c>
      <c r="C647" s="21" t="str">
        <f t="shared" si="21"/>
        <v>46068BTF</v>
      </c>
      <c r="D647">
        <v>1</v>
      </c>
      <c r="H647" t="str">
        <f t="shared" si="20"/>
        <v/>
      </c>
      <c r="I647">
        <v>1</v>
      </c>
    </row>
    <row r="648" spans="1:9" x14ac:dyDescent="0.2">
      <c r="A648" s="20" t="s">
        <v>245</v>
      </c>
      <c r="B648" s="21">
        <v>46052</v>
      </c>
      <c r="C648" s="21" t="str">
        <f t="shared" si="21"/>
        <v>46052BTF</v>
      </c>
      <c r="D648">
        <v>1</v>
      </c>
      <c r="H648" t="str">
        <f t="shared" si="20"/>
        <v/>
      </c>
      <c r="I648">
        <v>1</v>
      </c>
    </row>
    <row r="649" spans="1:9" x14ac:dyDescent="0.2">
      <c r="A649" s="20" t="s">
        <v>245</v>
      </c>
      <c r="B649" s="21">
        <v>46053</v>
      </c>
      <c r="C649" s="21" t="str">
        <f t="shared" si="21"/>
        <v>46053BTF</v>
      </c>
      <c r="D649">
        <v>1</v>
      </c>
      <c r="H649" t="str">
        <f t="shared" si="20"/>
        <v/>
      </c>
      <c r="I649">
        <v>1</v>
      </c>
    </row>
    <row r="650" spans="1:9" x14ac:dyDescent="0.2">
      <c r="A650" s="20" t="s">
        <v>245</v>
      </c>
      <c r="B650" s="21">
        <v>46054</v>
      </c>
      <c r="C650" s="21" t="str">
        <f t="shared" si="21"/>
        <v>46054BTF</v>
      </c>
      <c r="D650">
        <v>1</v>
      </c>
      <c r="H650" t="str">
        <f t="shared" si="20"/>
        <v/>
      </c>
      <c r="I650">
        <v>1</v>
      </c>
    </row>
    <row r="651" spans="1:9" x14ac:dyDescent="0.2">
      <c r="A651" s="20" t="s">
        <v>245</v>
      </c>
      <c r="B651" s="21">
        <v>46059</v>
      </c>
      <c r="C651" s="21" t="str">
        <f t="shared" si="21"/>
        <v>46059BTF</v>
      </c>
      <c r="D651">
        <v>1</v>
      </c>
      <c r="H651" t="str">
        <f t="shared" si="20"/>
        <v/>
      </c>
      <c r="I651">
        <v>1</v>
      </c>
    </row>
    <row r="652" spans="1:9" x14ac:dyDescent="0.2">
      <c r="A652" s="20" t="s">
        <v>245</v>
      </c>
      <c r="B652" s="21">
        <v>46060</v>
      </c>
      <c r="C652" s="21" t="str">
        <f t="shared" si="21"/>
        <v>46060BTF</v>
      </c>
      <c r="D652">
        <v>1</v>
      </c>
      <c r="H652" t="str">
        <f t="shared" si="20"/>
        <v/>
      </c>
      <c r="I652">
        <v>1</v>
      </c>
    </row>
    <row r="653" spans="1:9" x14ac:dyDescent="0.2">
      <c r="A653" s="20" t="s">
        <v>245</v>
      </c>
      <c r="B653" s="21">
        <v>46061</v>
      </c>
      <c r="C653" s="21" t="str">
        <f t="shared" si="21"/>
        <v>46061BTF</v>
      </c>
      <c r="D653">
        <v>1</v>
      </c>
      <c r="H653" t="str">
        <f t="shared" si="20"/>
        <v/>
      </c>
      <c r="I653">
        <v>1</v>
      </c>
    </row>
    <row r="654" spans="1:9" x14ac:dyDescent="0.2">
      <c r="A654" s="20" t="s">
        <v>245</v>
      </c>
      <c r="B654" s="21">
        <v>46066</v>
      </c>
      <c r="C654" s="21" t="str">
        <f t="shared" si="21"/>
        <v>46066BTF</v>
      </c>
      <c r="D654">
        <v>1</v>
      </c>
      <c r="H654" t="str">
        <f t="shared" si="20"/>
        <v/>
      </c>
      <c r="I654">
        <v>1</v>
      </c>
    </row>
    <row r="655" spans="1:9" x14ac:dyDescent="0.2">
      <c r="A655" s="20" t="s">
        <v>97</v>
      </c>
      <c r="B655" s="21">
        <v>45926</v>
      </c>
      <c r="C655" s="21" t="str">
        <f>B655&amp;A655</f>
        <v>45926BTA</v>
      </c>
      <c r="D655">
        <v>1</v>
      </c>
      <c r="H655" t="str">
        <f t="shared" si="20"/>
        <v/>
      </c>
      <c r="I655">
        <v>1</v>
      </c>
    </row>
    <row r="656" spans="1:9" x14ac:dyDescent="0.2">
      <c r="A656" s="20" t="s">
        <v>97</v>
      </c>
      <c r="B656" s="21">
        <v>45927</v>
      </c>
      <c r="C656" s="21" t="str">
        <f t="shared" si="21"/>
        <v>45927BTA</v>
      </c>
      <c r="D656">
        <v>1</v>
      </c>
      <c r="H656" t="str">
        <f t="shared" si="20"/>
        <v/>
      </c>
      <c r="I656">
        <v>1</v>
      </c>
    </row>
    <row r="657" spans="1:9" x14ac:dyDescent="0.2">
      <c r="A657" s="20" t="s">
        <v>97</v>
      </c>
      <c r="B657" s="21">
        <v>45928</v>
      </c>
      <c r="C657" s="21" t="str">
        <f t="shared" si="21"/>
        <v>45928BTA</v>
      </c>
      <c r="D657">
        <v>1</v>
      </c>
      <c r="H657" t="str">
        <f t="shared" si="20"/>
        <v/>
      </c>
      <c r="I657">
        <v>1</v>
      </c>
    </row>
    <row r="658" spans="1:9" x14ac:dyDescent="0.2">
      <c r="A658" s="20" t="s">
        <v>97</v>
      </c>
      <c r="B658" s="21">
        <v>45933</v>
      </c>
      <c r="C658" s="21" t="str">
        <f t="shared" si="21"/>
        <v>45933BTA</v>
      </c>
      <c r="D658">
        <v>1</v>
      </c>
      <c r="H658" t="str">
        <f t="shared" si="20"/>
        <v/>
      </c>
      <c r="I658">
        <v>1</v>
      </c>
    </row>
    <row r="659" spans="1:9" x14ac:dyDescent="0.2">
      <c r="A659" s="20" t="s">
        <v>97</v>
      </c>
      <c r="B659" s="21">
        <v>45934</v>
      </c>
      <c r="C659" s="21" t="str">
        <f t="shared" si="21"/>
        <v>45934BTA</v>
      </c>
      <c r="D659">
        <v>1</v>
      </c>
      <c r="H659" t="str">
        <f t="shared" si="20"/>
        <v/>
      </c>
      <c r="I659">
        <v>1</v>
      </c>
    </row>
    <row r="660" spans="1:9" x14ac:dyDescent="0.2">
      <c r="A660" s="20" t="s">
        <v>97</v>
      </c>
      <c r="B660" s="21">
        <v>45935</v>
      </c>
      <c r="C660" s="21" t="str">
        <f t="shared" si="21"/>
        <v>45935BTA</v>
      </c>
      <c r="D660">
        <v>1</v>
      </c>
      <c r="H660" t="str">
        <f t="shared" si="20"/>
        <v/>
      </c>
      <c r="I660">
        <v>1</v>
      </c>
    </row>
    <row r="661" spans="1:9" x14ac:dyDescent="0.2">
      <c r="A661" s="20" t="s">
        <v>97</v>
      </c>
      <c r="B661" s="21">
        <v>45940</v>
      </c>
      <c r="C661" s="21" t="str">
        <f t="shared" si="21"/>
        <v>45940BTA</v>
      </c>
      <c r="D661">
        <v>1</v>
      </c>
      <c r="H661" t="str">
        <f t="shared" si="20"/>
        <v/>
      </c>
      <c r="I661">
        <v>1</v>
      </c>
    </row>
    <row r="662" spans="1:9" x14ac:dyDescent="0.2">
      <c r="A662" s="20" t="s">
        <v>97</v>
      </c>
      <c r="B662" s="21">
        <v>45941</v>
      </c>
      <c r="C662" s="21" t="str">
        <f t="shared" si="21"/>
        <v>45941BTA</v>
      </c>
      <c r="D662">
        <v>1</v>
      </c>
      <c r="H662" t="str">
        <f t="shared" si="20"/>
        <v/>
      </c>
      <c r="I662">
        <v>1</v>
      </c>
    </row>
    <row r="663" spans="1:9" x14ac:dyDescent="0.2">
      <c r="A663" s="20" t="s">
        <v>97</v>
      </c>
      <c r="B663" s="21">
        <v>45942</v>
      </c>
      <c r="C663" s="21" t="str">
        <f t="shared" si="21"/>
        <v>45942BTA</v>
      </c>
      <c r="D663">
        <v>1</v>
      </c>
      <c r="H663" t="str">
        <f t="shared" ref="H663:H726" si="22">G661&amp;F661</f>
        <v/>
      </c>
      <c r="I663">
        <v>1</v>
      </c>
    </row>
    <row r="664" spans="1:9" x14ac:dyDescent="0.2">
      <c r="A664" s="20" t="s">
        <v>97</v>
      </c>
      <c r="B664" s="21">
        <v>45947</v>
      </c>
      <c r="C664" s="21" t="str">
        <f t="shared" si="21"/>
        <v>45947BTA</v>
      </c>
      <c r="D664">
        <v>1</v>
      </c>
      <c r="H664" t="str">
        <f t="shared" si="22"/>
        <v/>
      </c>
      <c r="I664">
        <v>1</v>
      </c>
    </row>
    <row r="665" spans="1:9" x14ac:dyDescent="0.2">
      <c r="A665" s="20" t="s">
        <v>97</v>
      </c>
      <c r="B665" s="21">
        <v>45948</v>
      </c>
      <c r="C665" s="21" t="str">
        <f t="shared" si="21"/>
        <v>45948BTA</v>
      </c>
      <c r="D665">
        <v>1</v>
      </c>
      <c r="H665" t="str">
        <f t="shared" si="22"/>
        <v/>
      </c>
      <c r="I665">
        <v>1</v>
      </c>
    </row>
    <row r="666" spans="1:9" x14ac:dyDescent="0.2">
      <c r="A666" s="20" t="s">
        <v>97</v>
      </c>
      <c r="B666" s="21">
        <v>45949</v>
      </c>
      <c r="C666" s="21" t="str">
        <f t="shared" si="21"/>
        <v>45949BTA</v>
      </c>
      <c r="D666">
        <v>1</v>
      </c>
      <c r="H666" t="str">
        <f t="shared" si="22"/>
        <v/>
      </c>
      <c r="I666">
        <v>1</v>
      </c>
    </row>
    <row r="667" spans="1:9" x14ac:dyDescent="0.2">
      <c r="A667" s="20" t="s">
        <v>97</v>
      </c>
      <c r="B667" s="21">
        <v>46052</v>
      </c>
      <c r="C667" s="21" t="str">
        <f t="shared" si="21"/>
        <v>46052BTA</v>
      </c>
      <c r="D667">
        <v>1</v>
      </c>
      <c r="H667" t="str">
        <f t="shared" si="22"/>
        <v/>
      </c>
      <c r="I667">
        <v>1</v>
      </c>
    </row>
    <row r="668" spans="1:9" x14ac:dyDescent="0.2">
      <c r="A668" s="20" t="s">
        <v>97</v>
      </c>
      <c r="B668" s="21">
        <v>46053</v>
      </c>
      <c r="C668" s="21" t="str">
        <f t="shared" si="21"/>
        <v>46053BTA</v>
      </c>
      <c r="D668">
        <v>1</v>
      </c>
      <c r="H668" t="str">
        <f t="shared" si="22"/>
        <v/>
      </c>
      <c r="I668">
        <v>1</v>
      </c>
    </row>
    <row r="669" spans="1:9" x14ac:dyDescent="0.2">
      <c r="A669" s="20" t="s">
        <v>97</v>
      </c>
      <c r="B669" s="21">
        <v>46054</v>
      </c>
      <c r="C669" s="21" t="str">
        <f t="shared" si="21"/>
        <v>46054BTA</v>
      </c>
      <c r="D669">
        <v>1</v>
      </c>
      <c r="H669" t="str">
        <f t="shared" si="22"/>
        <v/>
      </c>
      <c r="I669">
        <v>1</v>
      </c>
    </row>
    <row r="670" spans="1:9" x14ac:dyDescent="0.2">
      <c r="A670" s="20" t="s">
        <v>97</v>
      </c>
      <c r="B670" s="21">
        <v>46059</v>
      </c>
      <c r="C670" s="21" t="str">
        <f t="shared" si="21"/>
        <v>46059BTA</v>
      </c>
      <c r="D670">
        <v>1</v>
      </c>
      <c r="H670" t="str">
        <f t="shared" si="22"/>
        <v/>
      </c>
      <c r="I670">
        <v>1</v>
      </c>
    </row>
    <row r="671" spans="1:9" x14ac:dyDescent="0.2">
      <c r="A671" s="20" t="s">
        <v>97</v>
      </c>
      <c r="B671" s="21">
        <v>46060</v>
      </c>
      <c r="C671" s="21" t="str">
        <f t="shared" si="21"/>
        <v>46060BTA</v>
      </c>
      <c r="D671">
        <v>1</v>
      </c>
      <c r="H671" t="str">
        <f t="shared" si="22"/>
        <v/>
      </c>
      <c r="I671">
        <v>1</v>
      </c>
    </row>
    <row r="672" spans="1:9" x14ac:dyDescent="0.2">
      <c r="A672" s="20" t="s">
        <v>97</v>
      </c>
      <c r="B672" s="21">
        <v>46061</v>
      </c>
      <c r="C672" s="21" t="str">
        <f t="shared" si="21"/>
        <v>46061BTA</v>
      </c>
      <c r="D672">
        <v>1</v>
      </c>
      <c r="H672" t="str">
        <f t="shared" si="22"/>
        <v/>
      </c>
      <c r="I672">
        <v>1</v>
      </c>
    </row>
    <row r="673" spans="1:9" x14ac:dyDescent="0.2">
      <c r="A673" s="20" t="s">
        <v>97</v>
      </c>
      <c r="B673" s="21">
        <v>46066</v>
      </c>
      <c r="C673" s="21" t="str">
        <f t="shared" si="21"/>
        <v>46066BTA</v>
      </c>
      <c r="D673">
        <v>1</v>
      </c>
      <c r="H673" t="str">
        <f t="shared" si="22"/>
        <v/>
      </c>
      <c r="I673">
        <v>1</v>
      </c>
    </row>
    <row r="674" spans="1:9" x14ac:dyDescent="0.2">
      <c r="A674" s="20" t="s">
        <v>97</v>
      </c>
      <c r="B674" s="21">
        <v>46067</v>
      </c>
      <c r="C674" s="21" t="str">
        <f t="shared" si="21"/>
        <v>46067BTA</v>
      </c>
      <c r="D674">
        <v>1</v>
      </c>
      <c r="H674" t="str">
        <f t="shared" si="22"/>
        <v/>
      </c>
      <c r="I674">
        <v>1</v>
      </c>
    </row>
    <row r="675" spans="1:9" x14ac:dyDescent="0.2">
      <c r="A675" s="20" t="s">
        <v>97</v>
      </c>
      <c r="B675" s="21">
        <v>46068</v>
      </c>
      <c r="C675" s="21" t="str">
        <f t="shared" si="21"/>
        <v>46068BTA</v>
      </c>
      <c r="D675">
        <v>1</v>
      </c>
      <c r="H675" t="str">
        <f t="shared" si="22"/>
        <v/>
      </c>
      <c r="I675">
        <v>1</v>
      </c>
    </row>
    <row r="676" spans="1:9" x14ac:dyDescent="0.2">
      <c r="A676" s="20" t="s">
        <v>97</v>
      </c>
      <c r="B676" s="21">
        <v>46115</v>
      </c>
      <c r="C676" s="21" t="str">
        <f t="shared" si="21"/>
        <v>46115BTA</v>
      </c>
      <c r="D676">
        <v>1</v>
      </c>
      <c r="H676" t="str">
        <f t="shared" si="22"/>
        <v/>
      </c>
      <c r="I676">
        <v>1</v>
      </c>
    </row>
    <row r="677" spans="1:9" x14ac:dyDescent="0.2">
      <c r="A677" s="20" t="s">
        <v>97</v>
      </c>
      <c r="B677" s="21">
        <v>46116</v>
      </c>
      <c r="C677" s="21" t="str">
        <f t="shared" si="21"/>
        <v>46116BTA</v>
      </c>
      <c r="D677">
        <v>1</v>
      </c>
      <c r="H677" t="str">
        <f t="shared" si="22"/>
        <v/>
      </c>
      <c r="I677">
        <v>1</v>
      </c>
    </row>
    <row r="678" spans="1:9" x14ac:dyDescent="0.2">
      <c r="A678" s="20" t="s">
        <v>97</v>
      </c>
      <c r="B678" s="21">
        <v>46117</v>
      </c>
      <c r="C678" s="21" t="str">
        <f t="shared" si="21"/>
        <v>46117BTA</v>
      </c>
      <c r="D678">
        <v>1</v>
      </c>
      <c r="H678" t="str">
        <f t="shared" si="22"/>
        <v/>
      </c>
      <c r="I678">
        <v>1</v>
      </c>
    </row>
    <row r="679" spans="1:9" x14ac:dyDescent="0.2">
      <c r="A679" s="20" t="s">
        <v>97</v>
      </c>
      <c r="B679" s="21">
        <v>46122</v>
      </c>
      <c r="C679" s="21" t="str">
        <f t="shared" si="21"/>
        <v>46122BTA</v>
      </c>
      <c r="D679">
        <v>1</v>
      </c>
      <c r="H679" t="str">
        <f t="shared" si="22"/>
        <v/>
      </c>
      <c r="I679">
        <v>1</v>
      </c>
    </row>
    <row r="680" spans="1:9" x14ac:dyDescent="0.2">
      <c r="A680" s="20" t="s">
        <v>97</v>
      </c>
      <c r="B680" s="21">
        <v>46123</v>
      </c>
      <c r="C680" s="21" t="str">
        <f t="shared" si="21"/>
        <v>46123BTA</v>
      </c>
      <c r="D680">
        <v>1</v>
      </c>
      <c r="H680" t="str">
        <f t="shared" si="22"/>
        <v/>
      </c>
      <c r="I680">
        <v>1</v>
      </c>
    </row>
    <row r="681" spans="1:9" x14ac:dyDescent="0.2">
      <c r="A681" s="20" t="s">
        <v>97</v>
      </c>
      <c r="B681" s="21">
        <v>46124</v>
      </c>
      <c r="C681" s="21" t="str">
        <f t="shared" si="21"/>
        <v>46124BTA</v>
      </c>
      <c r="D681">
        <v>1</v>
      </c>
      <c r="H681" t="str">
        <f t="shared" si="22"/>
        <v/>
      </c>
      <c r="I681">
        <v>1</v>
      </c>
    </row>
    <row r="682" spans="1:9" x14ac:dyDescent="0.2">
      <c r="A682" s="20" t="s">
        <v>97</v>
      </c>
      <c r="B682" s="21">
        <v>46129</v>
      </c>
      <c r="C682" s="21" t="str">
        <f t="shared" si="21"/>
        <v>46129BTA</v>
      </c>
      <c r="D682">
        <v>1</v>
      </c>
      <c r="H682" t="str">
        <f t="shared" si="22"/>
        <v/>
      </c>
      <c r="I682">
        <v>1</v>
      </c>
    </row>
    <row r="683" spans="1:9" x14ac:dyDescent="0.2">
      <c r="A683" s="20" t="s">
        <v>97</v>
      </c>
      <c r="B683" s="21">
        <v>46130</v>
      </c>
      <c r="C683" s="21" t="str">
        <f t="shared" si="21"/>
        <v>46130BTA</v>
      </c>
      <c r="D683">
        <v>1</v>
      </c>
      <c r="H683" t="str">
        <f t="shared" si="22"/>
        <v/>
      </c>
      <c r="I683">
        <v>1</v>
      </c>
    </row>
    <row r="684" spans="1:9" x14ac:dyDescent="0.2">
      <c r="A684" s="20" t="s">
        <v>97</v>
      </c>
      <c r="B684" s="21">
        <v>46131</v>
      </c>
      <c r="C684" s="21" t="str">
        <f t="shared" si="21"/>
        <v>46131BTA</v>
      </c>
      <c r="D684">
        <v>1</v>
      </c>
      <c r="H684" t="str">
        <f t="shared" si="22"/>
        <v/>
      </c>
      <c r="I684">
        <v>1</v>
      </c>
    </row>
    <row r="685" spans="1:9" x14ac:dyDescent="0.2">
      <c r="A685" s="20" t="s">
        <v>94</v>
      </c>
      <c r="B685" s="21">
        <v>45926</v>
      </c>
      <c r="C685" s="21" t="str">
        <f t="shared" si="21"/>
        <v>45926BTB</v>
      </c>
      <c r="D685">
        <v>1</v>
      </c>
      <c r="H685" t="str">
        <f t="shared" si="22"/>
        <v/>
      </c>
      <c r="I685">
        <v>1</v>
      </c>
    </row>
    <row r="686" spans="1:9" x14ac:dyDescent="0.2">
      <c r="A686" s="20" t="s">
        <v>94</v>
      </c>
      <c r="B686" s="21">
        <v>45927</v>
      </c>
      <c r="C686" s="21" t="str">
        <f t="shared" si="21"/>
        <v>45927BTB</v>
      </c>
      <c r="D686">
        <v>1</v>
      </c>
      <c r="H686" t="str">
        <f t="shared" si="22"/>
        <v/>
      </c>
      <c r="I686">
        <v>1</v>
      </c>
    </row>
    <row r="687" spans="1:9" x14ac:dyDescent="0.2">
      <c r="A687" s="20" t="s">
        <v>94</v>
      </c>
      <c r="B687" s="21">
        <v>45928</v>
      </c>
      <c r="C687" s="21" t="str">
        <f t="shared" si="21"/>
        <v>45928BTB</v>
      </c>
      <c r="D687">
        <v>1</v>
      </c>
      <c r="H687" t="str">
        <f t="shared" si="22"/>
        <v/>
      </c>
      <c r="I687">
        <v>1</v>
      </c>
    </row>
    <row r="688" spans="1:9" x14ac:dyDescent="0.2">
      <c r="A688" s="20" t="s">
        <v>94</v>
      </c>
      <c r="B688" s="21">
        <v>45933</v>
      </c>
      <c r="C688" s="21" t="str">
        <f t="shared" si="21"/>
        <v>45933BTB</v>
      </c>
      <c r="D688">
        <v>1</v>
      </c>
      <c r="H688" t="str">
        <f t="shared" si="22"/>
        <v/>
      </c>
      <c r="I688">
        <v>1</v>
      </c>
    </row>
    <row r="689" spans="1:9" x14ac:dyDescent="0.2">
      <c r="A689" s="20" t="s">
        <v>94</v>
      </c>
      <c r="B689" s="21">
        <v>45934</v>
      </c>
      <c r="C689" s="21" t="str">
        <f t="shared" si="21"/>
        <v>45934BTB</v>
      </c>
      <c r="D689">
        <v>1</v>
      </c>
      <c r="H689" t="str">
        <f t="shared" si="22"/>
        <v/>
      </c>
      <c r="I689">
        <v>1</v>
      </c>
    </row>
    <row r="690" spans="1:9" x14ac:dyDescent="0.2">
      <c r="A690" s="20" t="s">
        <v>94</v>
      </c>
      <c r="B690" s="21">
        <v>45935</v>
      </c>
      <c r="C690" s="21" t="str">
        <f t="shared" si="21"/>
        <v>45935BTB</v>
      </c>
      <c r="D690">
        <v>1</v>
      </c>
      <c r="H690" t="str">
        <f t="shared" si="22"/>
        <v/>
      </c>
      <c r="I690">
        <v>1</v>
      </c>
    </row>
    <row r="691" spans="1:9" x14ac:dyDescent="0.2">
      <c r="A691" s="20" t="s">
        <v>94</v>
      </c>
      <c r="B691" s="21">
        <v>45940</v>
      </c>
      <c r="C691" s="21" t="str">
        <f t="shared" si="21"/>
        <v>45940BTB</v>
      </c>
      <c r="D691">
        <v>1</v>
      </c>
      <c r="H691" t="str">
        <f t="shared" si="22"/>
        <v/>
      </c>
      <c r="I691">
        <v>1</v>
      </c>
    </row>
    <row r="692" spans="1:9" x14ac:dyDescent="0.2">
      <c r="A692" s="20" t="s">
        <v>94</v>
      </c>
      <c r="B692" s="21">
        <v>45941</v>
      </c>
      <c r="C692" s="21" t="str">
        <f t="shared" si="21"/>
        <v>45941BTB</v>
      </c>
      <c r="D692">
        <v>1</v>
      </c>
      <c r="H692" t="str">
        <f t="shared" si="22"/>
        <v/>
      </c>
      <c r="I692">
        <v>1</v>
      </c>
    </row>
    <row r="693" spans="1:9" x14ac:dyDescent="0.2">
      <c r="A693" s="20" t="s">
        <v>94</v>
      </c>
      <c r="B693" s="21">
        <v>45942</v>
      </c>
      <c r="C693" s="21" t="str">
        <f t="shared" si="21"/>
        <v>45942BTB</v>
      </c>
      <c r="D693">
        <v>1</v>
      </c>
      <c r="H693" t="str">
        <f t="shared" si="22"/>
        <v/>
      </c>
      <c r="I693">
        <v>1</v>
      </c>
    </row>
    <row r="694" spans="1:9" x14ac:dyDescent="0.2">
      <c r="A694" s="20" t="s">
        <v>94</v>
      </c>
      <c r="B694" s="21">
        <v>45947</v>
      </c>
      <c r="C694" s="21" t="str">
        <f t="shared" si="21"/>
        <v>45947BTB</v>
      </c>
      <c r="D694">
        <v>1</v>
      </c>
      <c r="H694" t="str">
        <f t="shared" si="22"/>
        <v/>
      </c>
      <c r="I694">
        <v>1</v>
      </c>
    </row>
    <row r="695" spans="1:9" x14ac:dyDescent="0.2">
      <c r="A695" s="20" t="s">
        <v>94</v>
      </c>
      <c r="B695" s="21">
        <v>45948</v>
      </c>
      <c r="C695" s="21" t="str">
        <f t="shared" si="21"/>
        <v>45948BTB</v>
      </c>
      <c r="D695">
        <v>1</v>
      </c>
      <c r="H695" t="str">
        <f t="shared" si="22"/>
        <v/>
      </c>
      <c r="I695">
        <v>1</v>
      </c>
    </row>
    <row r="696" spans="1:9" x14ac:dyDescent="0.2">
      <c r="A696" s="20" t="s">
        <v>94</v>
      </c>
      <c r="B696" s="21">
        <v>45949</v>
      </c>
      <c r="C696" s="21" t="str">
        <f t="shared" si="21"/>
        <v>45949BTB</v>
      </c>
      <c r="D696">
        <v>1</v>
      </c>
      <c r="H696" t="str">
        <f t="shared" si="22"/>
        <v/>
      </c>
      <c r="I696">
        <v>1</v>
      </c>
    </row>
    <row r="697" spans="1:9" x14ac:dyDescent="0.2">
      <c r="A697" s="20" t="s">
        <v>94</v>
      </c>
      <c r="B697" s="21">
        <v>46052</v>
      </c>
      <c r="C697" s="21" t="str">
        <f t="shared" si="21"/>
        <v>46052BTB</v>
      </c>
      <c r="D697">
        <v>1</v>
      </c>
      <c r="H697" t="str">
        <f t="shared" si="22"/>
        <v/>
      </c>
      <c r="I697">
        <v>1</v>
      </c>
    </row>
    <row r="698" spans="1:9" x14ac:dyDescent="0.2">
      <c r="A698" s="20" t="s">
        <v>94</v>
      </c>
      <c r="B698" s="21">
        <v>46053</v>
      </c>
      <c r="C698" s="21" t="str">
        <f t="shared" si="21"/>
        <v>46053BTB</v>
      </c>
      <c r="D698">
        <v>1</v>
      </c>
      <c r="H698" t="str">
        <f t="shared" si="22"/>
        <v/>
      </c>
      <c r="I698">
        <v>1</v>
      </c>
    </row>
    <row r="699" spans="1:9" x14ac:dyDescent="0.2">
      <c r="A699" s="20" t="s">
        <v>94</v>
      </c>
      <c r="B699" s="21">
        <v>46054</v>
      </c>
      <c r="C699" s="21" t="str">
        <f t="shared" si="21"/>
        <v>46054BTB</v>
      </c>
      <c r="D699">
        <v>1</v>
      </c>
      <c r="H699" t="str">
        <f t="shared" si="22"/>
        <v/>
      </c>
      <c r="I699">
        <v>1</v>
      </c>
    </row>
    <row r="700" spans="1:9" x14ac:dyDescent="0.2">
      <c r="A700" s="20" t="s">
        <v>94</v>
      </c>
      <c r="B700" s="21">
        <v>46059</v>
      </c>
      <c r="C700" s="21" t="str">
        <f t="shared" si="21"/>
        <v>46059BTB</v>
      </c>
      <c r="D700">
        <v>1</v>
      </c>
      <c r="H700" t="str">
        <f t="shared" si="22"/>
        <v/>
      </c>
      <c r="I700">
        <v>1</v>
      </c>
    </row>
    <row r="701" spans="1:9" x14ac:dyDescent="0.2">
      <c r="A701" s="20" t="s">
        <v>94</v>
      </c>
      <c r="B701" s="21">
        <v>46060</v>
      </c>
      <c r="C701" s="21" t="str">
        <f t="shared" si="21"/>
        <v>46060BTB</v>
      </c>
      <c r="D701">
        <v>1</v>
      </c>
      <c r="H701" t="str">
        <f t="shared" si="22"/>
        <v/>
      </c>
      <c r="I701">
        <v>1</v>
      </c>
    </row>
    <row r="702" spans="1:9" x14ac:dyDescent="0.2">
      <c r="A702" s="20" t="s">
        <v>94</v>
      </c>
      <c r="B702" s="21">
        <v>46061</v>
      </c>
      <c r="C702" s="21" t="str">
        <f t="shared" si="21"/>
        <v>46061BTB</v>
      </c>
      <c r="D702">
        <v>1</v>
      </c>
      <c r="H702" t="str">
        <f t="shared" si="22"/>
        <v/>
      </c>
      <c r="I702">
        <v>1</v>
      </c>
    </row>
    <row r="703" spans="1:9" x14ac:dyDescent="0.2">
      <c r="A703" s="20" t="s">
        <v>94</v>
      </c>
      <c r="B703" s="21">
        <v>46066</v>
      </c>
      <c r="C703" s="21" t="str">
        <f t="shared" si="21"/>
        <v>46066BTB</v>
      </c>
      <c r="D703">
        <v>1</v>
      </c>
      <c r="H703" t="str">
        <f t="shared" si="22"/>
        <v/>
      </c>
      <c r="I703">
        <v>1</v>
      </c>
    </row>
    <row r="704" spans="1:9" x14ac:dyDescent="0.2">
      <c r="A704" s="20" t="s">
        <v>94</v>
      </c>
      <c r="B704" s="21">
        <v>46067</v>
      </c>
      <c r="C704" s="21" t="str">
        <f t="shared" si="21"/>
        <v>46067BTB</v>
      </c>
      <c r="D704">
        <v>1</v>
      </c>
      <c r="H704" t="str">
        <f t="shared" si="22"/>
        <v/>
      </c>
      <c r="I704">
        <v>1</v>
      </c>
    </row>
    <row r="705" spans="1:9" x14ac:dyDescent="0.2">
      <c r="A705" s="20" t="s">
        <v>94</v>
      </c>
      <c r="B705" s="21">
        <v>46068</v>
      </c>
      <c r="C705" s="21" t="str">
        <f t="shared" si="21"/>
        <v>46068BTB</v>
      </c>
      <c r="D705">
        <v>1</v>
      </c>
      <c r="H705" t="str">
        <f t="shared" si="22"/>
        <v/>
      </c>
      <c r="I705">
        <v>1</v>
      </c>
    </row>
    <row r="706" spans="1:9" x14ac:dyDescent="0.2">
      <c r="A706" s="20" t="s">
        <v>94</v>
      </c>
      <c r="B706" s="21">
        <v>46115</v>
      </c>
      <c r="C706" s="21" t="str">
        <f t="shared" si="21"/>
        <v>46115BTB</v>
      </c>
      <c r="D706">
        <v>1</v>
      </c>
      <c r="H706" t="str">
        <f t="shared" si="22"/>
        <v/>
      </c>
      <c r="I706">
        <v>1</v>
      </c>
    </row>
    <row r="707" spans="1:9" x14ac:dyDescent="0.2">
      <c r="A707" s="20" t="s">
        <v>94</v>
      </c>
      <c r="B707" s="21">
        <v>46116</v>
      </c>
      <c r="C707" s="21" t="str">
        <f t="shared" si="21"/>
        <v>46116BTB</v>
      </c>
      <c r="D707">
        <v>1</v>
      </c>
      <c r="H707" t="str">
        <f t="shared" si="22"/>
        <v/>
      </c>
      <c r="I707">
        <v>1</v>
      </c>
    </row>
    <row r="708" spans="1:9" x14ac:dyDescent="0.2">
      <c r="A708" s="20" t="s">
        <v>94</v>
      </c>
      <c r="B708" s="21">
        <v>46117</v>
      </c>
      <c r="C708" s="21" t="str">
        <f t="shared" ref="C708:C771" si="23">B708&amp;A708</f>
        <v>46117BTB</v>
      </c>
      <c r="D708">
        <v>1</v>
      </c>
      <c r="H708" t="str">
        <f t="shared" si="22"/>
        <v/>
      </c>
      <c r="I708">
        <v>1</v>
      </c>
    </row>
    <row r="709" spans="1:9" x14ac:dyDescent="0.2">
      <c r="A709" s="20" t="s">
        <v>94</v>
      </c>
      <c r="B709" s="21">
        <v>46122</v>
      </c>
      <c r="C709" s="21" t="str">
        <f t="shared" si="23"/>
        <v>46122BTB</v>
      </c>
      <c r="D709">
        <v>1</v>
      </c>
      <c r="H709" t="str">
        <f t="shared" si="22"/>
        <v/>
      </c>
      <c r="I709">
        <v>1</v>
      </c>
    </row>
    <row r="710" spans="1:9" x14ac:dyDescent="0.2">
      <c r="A710" s="20" t="s">
        <v>94</v>
      </c>
      <c r="B710" s="21">
        <v>46123</v>
      </c>
      <c r="C710" s="21" t="str">
        <f t="shared" si="23"/>
        <v>46123BTB</v>
      </c>
      <c r="D710">
        <v>1</v>
      </c>
      <c r="H710" t="str">
        <f t="shared" si="22"/>
        <v/>
      </c>
      <c r="I710">
        <v>1</v>
      </c>
    </row>
    <row r="711" spans="1:9" x14ac:dyDescent="0.2">
      <c r="A711" s="20" t="s">
        <v>94</v>
      </c>
      <c r="B711" s="21">
        <v>46124</v>
      </c>
      <c r="C711" s="21" t="str">
        <f t="shared" si="23"/>
        <v>46124BTB</v>
      </c>
      <c r="D711">
        <v>1</v>
      </c>
      <c r="H711" t="str">
        <f t="shared" si="22"/>
        <v/>
      </c>
      <c r="I711">
        <v>1</v>
      </c>
    </row>
    <row r="712" spans="1:9" x14ac:dyDescent="0.2">
      <c r="A712" s="20" t="s">
        <v>94</v>
      </c>
      <c r="B712" s="21">
        <v>46129</v>
      </c>
      <c r="C712" s="21" t="str">
        <f t="shared" si="23"/>
        <v>46129BTB</v>
      </c>
      <c r="D712">
        <v>1</v>
      </c>
      <c r="H712" t="str">
        <f t="shared" si="22"/>
        <v/>
      </c>
      <c r="I712">
        <v>1</v>
      </c>
    </row>
    <row r="713" spans="1:9" x14ac:dyDescent="0.2">
      <c r="A713" s="20" t="s">
        <v>94</v>
      </c>
      <c r="B713" s="21">
        <v>46130</v>
      </c>
      <c r="C713" s="21" t="str">
        <f t="shared" si="23"/>
        <v>46130BTB</v>
      </c>
      <c r="D713">
        <v>1</v>
      </c>
      <c r="H713" t="str">
        <f t="shared" si="22"/>
        <v/>
      </c>
      <c r="I713">
        <v>1</v>
      </c>
    </row>
    <row r="714" spans="1:9" x14ac:dyDescent="0.2">
      <c r="A714" s="20" t="s">
        <v>94</v>
      </c>
      <c r="B714" s="21">
        <v>46131</v>
      </c>
      <c r="C714" s="21" t="str">
        <f t="shared" si="23"/>
        <v>46131BTB</v>
      </c>
      <c r="D714">
        <v>1</v>
      </c>
      <c r="H714" t="str">
        <f t="shared" si="22"/>
        <v/>
      </c>
      <c r="I714">
        <v>1</v>
      </c>
    </row>
    <row r="715" spans="1:9" x14ac:dyDescent="0.2">
      <c r="A715" s="20" t="s">
        <v>92</v>
      </c>
      <c r="B715" s="21">
        <v>45926</v>
      </c>
      <c r="C715" s="21" t="str">
        <f t="shared" si="23"/>
        <v>45926BTC</v>
      </c>
      <c r="D715">
        <v>1</v>
      </c>
      <c r="H715" t="str">
        <f t="shared" si="22"/>
        <v/>
      </c>
      <c r="I715">
        <v>1</v>
      </c>
    </row>
    <row r="716" spans="1:9" x14ac:dyDescent="0.2">
      <c r="A716" s="20" t="s">
        <v>92</v>
      </c>
      <c r="B716" s="21">
        <v>45927</v>
      </c>
      <c r="C716" s="21" t="str">
        <f t="shared" si="23"/>
        <v>45927BTC</v>
      </c>
      <c r="D716">
        <v>1</v>
      </c>
      <c r="H716" t="str">
        <f t="shared" si="22"/>
        <v/>
      </c>
      <c r="I716">
        <v>1</v>
      </c>
    </row>
    <row r="717" spans="1:9" x14ac:dyDescent="0.2">
      <c r="A717" s="20" t="s">
        <v>92</v>
      </c>
      <c r="B717" s="21">
        <v>45928</v>
      </c>
      <c r="C717" s="21" t="str">
        <f t="shared" si="23"/>
        <v>45928BTC</v>
      </c>
      <c r="D717">
        <v>1</v>
      </c>
      <c r="H717" t="str">
        <f t="shared" si="22"/>
        <v/>
      </c>
      <c r="I717">
        <v>1</v>
      </c>
    </row>
    <row r="718" spans="1:9" x14ac:dyDescent="0.2">
      <c r="A718" s="20" t="s">
        <v>92</v>
      </c>
      <c r="B718" s="21">
        <v>45933</v>
      </c>
      <c r="C718" s="21" t="str">
        <f t="shared" si="23"/>
        <v>45933BTC</v>
      </c>
      <c r="D718">
        <v>1</v>
      </c>
      <c r="H718" t="str">
        <f t="shared" si="22"/>
        <v/>
      </c>
      <c r="I718">
        <v>1</v>
      </c>
    </row>
    <row r="719" spans="1:9" x14ac:dyDescent="0.2">
      <c r="A719" s="20" t="s">
        <v>92</v>
      </c>
      <c r="B719" s="21">
        <v>45934</v>
      </c>
      <c r="C719" s="21" t="str">
        <f t="shared" si="23"/>
        <v>45934BTC</v>
      </c>
      <c r="D719">
        <v>1</v>
      </c>
      <c r="H719" t="str">
        <f t="shared" si="22"/>
        <v/>
      </c>
      <c r="I719">
        <v>1</v>
      </c>
    </row>
    <row r="720" spans="1:9" x14ac:dyDescent="0.2">
      <c r="A720" s="20" t="s">
        <v>92</v>
      </c>
      <c r="B720" s="21">
        <v>45935</v>
      </c>
      <c r="C720" s="21" t="str">
        <f t="shared" si="23"/>
        <v>45935BTC</v>
      </c>
      <c r="D720">
        <v>1</v>
      </c>
      <c r="H720" t="str">
        <f t="shared" si="22"/>
        <v/>
      </c>
      <c r="I720">
        <v>1</v>
      </c>
    </row>
    <row r="721" spans="1:9" x14ac:dyDescent="0.2">
      <c r="A721" s="20" t="s">
        <v>92</v>
      </c>
      <c r="B721" s="21">
        <v>45940</v>
      </c>
      <c r="C721" s="21" t="str">
        <f t="shared" si="23"/>
        <v>45940BTC</v>
      </c>
      <c r="D721">
        <v>1</v>
      </c>
      <c r="H721" t="str">
        <f t="shared" si="22"/>
        <v/>
      </c>
      <c r="I721">
        <v>1</v>
      </c>
    </row>
    <row r="722" spans="1:9" x14ac:dyDescent="0.2">
      <c r="A722" s="20" t="s">
        <v>92</v>
      </c>
      <c r="B722" s="21">
        <v>45941</v>
      </c>
      <c r="C722" s="21" t="str">
        <f t="shared" si="23"/>
        <v>45941BTC</v>
      </c>
      <c r="D722">
        <v>1</v>
      </c>
      <c r="H722" t="str">
        <f t="shared" si="22"/>
        <v/>
      </c>
      <c r="I722">
        <v>1</v>
      </c>
    </row>
    <row r="723" spans="1:9" x14ac:dyDescent="0.2">
      <c r="A723" s="20" t="s">
        <v>92</v>
      </c>
      <c r="B723" s="21">
        <v>45942</v>
      </c>
      <c r="C723" s="21" t="str">
        <f t="shared" si="23"/>
        <v>45942BTC</v>
      </c>
      <c r="D723">
        <v>1</v>
      </c>
      <c r="H723" t="str">
        <f t="shared" si="22"/>
        <v/>
      </c>
      <c r="I723">
        <v>1</v>
      </c>
    </row>
    <row r="724" spans="1:9" x14ac:dyDescent="0.2">
      <c r="A724" s="20" t="s">
        <v>92</v>
      </c>
      <c r="B724" s="21">
        <v>45947</v>
      </c>
      <c r="C724" s="21" t="str">
        <f t="shared" si="23"/>
        <v>45947BTC</v>
      </c>
      <c r="D724">
        <v>1</v>
      </c>
      <c r="H724" t="str">
        <f t="shared" si="22"/>
        <v/>
      </c>
      <c r="I724">
        <v>1</v>
      </c>
    </row>
    <row r="725" spans="1:9" x14ac:dyDescent="0.2">
      <c r="A725" s="20" t="s">
        <v>92</v>
      </c>
      <c r="B725" s="21">
        <v>45948</v>
      </c>
      <c r="C725" s="21" t="str">
        <f t="shared" si="23"/>
        <v>45948BTC</v>
      </c>
      <c r="D725">
        <v>1</v>
      </c>
      <c r="H725" t="str">
        <f t="shared" si="22"/>
        <v/>
      </c>
      <c r="I725">
        <v>1</v>
      </c>
    </row>
    <row r="726" spans="1:9" x14ac:dyDescent="0.2">
      <c r="A726" s="20" t="s">
        <v>92</v>
      </c>
      <c r="B726" s="21">
        <v>45949</v>
      </c>
      <c r="C726" s="21" t="str">
        <f t="shared" si="23"/>
        <v>45949BTC</v>
      </c>
      <c r="D726">
        <v>1</v>
      </c>
      <c r="H726" t="str">
        <f t="shared" si="22"/>
        <v/>
      </c>
      <c r="I726">
        <v>1</v>
      </c>
    </row>
    <row r="727" spans="1:9" x14ac:dyDescent="0.2">
      <c r="A727" s="20" t="s">
        <v>92</v>
      </c>
      <c r="B727" s="21">
        <v>46052</v>
      </c>
      <c r="C727" s="21" t="str">
        <f t="shared" si="23"/>
        <v>46052BTC</v>
      </c>
      <c r="D727">
        <v>1</v>
      </c>
      <c r="H727" t="str">
        <f t="shared" ref="H727:H790" si="24">G725&amp;F725</f>
        <v/>
      </c>
      <c r="I727">
        <v>1</v>
      </c>
    </row>
    <row r="728" spans="1:9" x14ac:dyDescent="0.2">
      <c r="A728" s="20" t="s">
        <v>92</v>
      </c>
      <c r="B728" s="21">
        <v>46053</v>
      </c>
      <c r="C728" s="21" t="str">
        <f t="shared" si="23"/>
        <v>46053BTC</v>
      </c>
      <c r="D728">
        <v>1</v>
      </c>
      <c r="H728" t="str">
        <f t="shared" si="24"/>
        <v/>
      </c>
      <c r="I728">
        <v>1</v>
      </c>
    </row>
    <row r="729" spans="1:9" x14ac:dyDescent="0.2">
      <c r="A729" s="20" t="s">
        <v>92</v>
      </c>
      <c r="B729" s="21">
        <v>46054</v>
      </c>
      <c r="C729" s="21" t="str">
        <f t="shared" si="23"/>
        <v>46054BTC</v>
      </c>
      <c r="D729">
        <v>1</v>
      </c>
      <c r="H729" t="str">
        <f t="shared" si="24"/>
        <v/>
      </c>
      <c r="I729">
        <v>1</v>
      </c>
    </row>
    <row r="730" spans="1:9" x14ac:dyDescent="0.2">
      <c r="A730" s="20" t="s">
        <v>92</v>
      </c>
      <c r="B730" s="21">
        <v>46059</v>
      </c>
      <c r="C730" s="21" t="str">
        <f t="shared" si="23"/>
        <v>46059BTC</v>
      </c>
      <c r="D730">
        <v>1</v>
      </c>
      <c r="H730" t="str">
        <f t="shared" si="24"/>
        <v/>
      </c>
      <c r="I730">
        <v>1</v>
      </c>
    </row>
    <row r="731" spans="1:9" x14ac:dyDescent="0.2">
      <c r="A731" s="20" t="s">
        <v>92</v>
      </c>
      <c r="B731" s="21">
        <v>46060</v>
      </c>
      <c r="C731" s="21" t="str">
        <f t="shared" si="23"/>
        <v>46060BTC</v>
      </c>
      <c r="D731">
        <v>1</v>
      </c>
      <c r="H731" t="str">
        <f t="shared" si="24"/>
        <v/>
      </c>
      <c r="I731">
        <v>1</v>
      </c>
    </row>
    <row r="732" spans="1:9" x14ac:dyDescent="0.2">
      <c r="A732" s="20" t="s">
        <v>92</v>
      </c>
      <c r="B732" s="21">
        <v>46061</v>
      </c>
      <c r="C732" s="21" t="str">
        <f t="shared" si="23"/>
        <v>46061BTC</v>
      </c>
      <c r="D732">
        <v>1</v>
      </c>
      <c r="H732" t="str">
        <f t="shared" si="24"/>
        <v/>
      </c>
      <c r="I732">
        <v>1</v>
      </c>
    </row>
    <row r="733" spans="1:9" x14ac:dyDescent="0.2">
      <c r="A733" s="20" t="s">
        <v>92</v>
      </c>
      <c r="B733" s="21">
        <v>46066</v>
      </c>
      <c r="C733" s="21" t="str">
        <f t="shared" si="23"/>
        <v>46066BTC</v>
      </c>
      <c r="D733">
        <v>1</v>
      </c>
      <c r="H733" t="str">
        <f t="shared" si="24"/>
        <v/>
      </c>
      <c r="I733">
        <v>1</v>
      </c>
    </row>
    <row r="734" spans="1:9" x14ac:dyDescent="0.2">
      <c r="A734" s="20" t="s">
        <v>92</v>
      </c>
      <c r="B734" s="21">
        <v>46067</v>
      </c>
      <c r="C734" s="21" t="str">
        <f t="shared" si="23"/>
        <v>46067BTC</v>
      </c>
      <c r="D734">
        <v>1</v>
      </c>
      <c r="H734" t="str">
        <f t="shared" si="24"/>
        <v/>
      </c>
      <c r="I734">
        <v>1</v>
      </c>
    </row>
    <row r="735" spans="1:9" x14ac:dyDescent="0.2">
      <c r="A735" s="20" t="s">
        <v>92</v>
      </c>
      <c r="B735" s="21">
        <v>46068</v>
      </c>
      <c r="C735" s="21" t="str">
        <f t="shared" si="23"/>
        <v>46068BTC</v>
      </c>
      <c r="D735">
        <v>1</v>
      </c>
      <c r="H735" t="str">
        <f t="shared" si="24"/>
        <v/>
      </c>
      <c r="I735">
        <v>1</v>
      </c>
    </row>
    <row r="736" spans="1:9" x14ac:dyDescent="0.2">
      <c r="A736" s="20" t="s">
        <v>92</v>
      </c>
      <c r="B736" s="21">
        <v>46115</v>
      </c>
      <c r="C736" s="21" t="str">
        <f t="shared" si="23"/>
        <v>46115BTC</v>
      </c>
      <c r="D736">
        <v>1</v>
      </c>
      <c r="H736" t="str">
        <f t="shared" si="24"/>
        <v/>
      </c>
      <c r="I736">
        <v>1</v>
      </c>
    </row>
    <row r="737" spans="1:9" x14ac:dyDescent="0.2">
      <c r="A737" s="20" t="s">
        <v>92</v>
      </c>
      <c r="B737" s="21">
        <v>46116</v>
      </c>
      <c r="C737" s="21" t="str">
        <f t="shared" si="23"/>
        <v>46116BTC</v>
      </c>
      <c r="D737">
        <v>1</v>
      </c>
      <c r="H737" t="str">
        <f t="shared" si="24"/>
        <v/>
      </c>
      <c r="I737">
        <v>1</v>
      </c>
    </row>
    <row r="738" spans="1:9" x14ac:dyDescent="0.2">
      <c r="A738" s="20" t="s">
        <v>92</v>
      </c>
      <c r="B738" s="21">
        <v>46117</v>
      </c>
      <c r="C738" s="21" t="str">
        <f t="shared" si="23"/>
        <v>46117BTC</v>
      </c>
      <c r="D738">
        <v>1</v>
      </c>
      <c r="H738" t="str">
        <f t="shared" si="24"/>
        <v/>
      </c>
      <c r="I738">
        <v>1</v>
      </c>
    </row>
    <row r="739" spans="1:9" x14ac:dyDescent="0.2">
      <c r="A739" s="20" t="s">
        <v>92</v>
      </c>
      <c r="B739" s="21">
        <v>46122</v>
      </c>
      <c r="C739" s="21" t="str">
        <f t="shared" si="23"/>
        <v>46122BTC</v>
      </c>
      <c r="D739">
        <v>1</v>
      </c>
      <c r="H739" t="str">
        <f t="shared" si="24"/>
        <v/>
      </c>
      <c r="I739">
        <v>1</v>
      </c>
    </row>
    <row r="740" spans="1:9" x14ac:dyDescent="0.2">
      <c r="A740" s="20" t="s">
        <v>92</v>
      </c>
      <c r="B740" s="21">
        <v>46123</v>
      </c>
      <c r="C740" s="21" t="str">
        <f t="shared" si="23"/>
        <v>46123BTC</v>
      </c>
      <c r="D740">
        <v>1</v>
      </c>
      <c r="H740" t="str">
        <f t="shared" si="24"/>
        <v/>
      </c>
      <c r="I740">
        <v>1</v>
      </c>
    </row>
    <row r="741" spans="1:9" x14ac:dyDescent="0.2">
      <c r="A741" s="20" t="s">
        <v>92</v>
      </c>
      <c r="B741" s="21">
        <v>46124</v>
      </c>
      <c r="C741" s="21" t="str">
        <f t="shared" si="23"/>
        <v>46124BTC</v>
      </c>
      <c r="D741">
        <v>1</v>
      </c>
      <c r="H741" t="str">
        <f t="shared" si="24"/>
        <v/>
      </c>
      <c r="I741">
        <v>1</v>
      </c>
    </row>
    <row r="742" spans="1:9" x14ac:dyDescent="0.2">
      <c r="A742" s="20" t="s">
        <v>92</v>
      </c>
      <c r="B742" s="21">
        <v>46129</v>
      </c>
      <c r="C742" s="21" t="str">
        <f t="shared" si="23"/>
        <v>46129BTC</v>
      </c>
      <c r="D742">
        <v>1</v>
      </c>
      <c r="H742" t="str">
        <f t="shared" si="24"/>
        <v/>
      </c>
      <c r="I742">
        <v>1</v>
      </c>
    </row>
    <row r="743" spans="1:9" x14ac:dyDescent="0.2">
      <c r="A743" s="20" t="s">
        <v>92</v>
      </c>
      <c r="B743" s="21">
        <v>46130</v>
      </c>
      <c r="C743" s="21" t="str">
        <f t="shared" si="23"/>
        <v>46130BTC</v>
      </c>
      <c r="D743">
        <v>1</v>
      </c>
      <c r="H743" t="str">
        <f t="shared" si="24"/>
        <v/>
      </c>
      <c r="I743">
        <v>1</v>
      </c>
    </row>
    <row r="744" spans="1:9" x14ac:dyDescent="0.2">
      <c r="A744" s="20" t="s">
        <v>92</v>
      </c>
      <c r="B744" s="21">
        <v>46131</v>
      </c>
      <c r="C744" s="21" t="str">
        <f t="shared" si="23"/>
        <v>46131BTC</v>
      </c>
      <c r="D744">
        <v>1</v>
      </c>
      <c r="H744" t="str">
        <f t="shared" si="24"/>
        <v/>
      </c>
      <c r="I744">
        <v>1</v>
      </c>
    </row>
    <row r="745" spans="1:9" x14ac:dyDescent="0.2">
      <c r="A745" s="20" t="s">
        <v>171</v>
      </c>
      <c r="B745" s="21">
        <v>46073</v>
      </c>
      <c r="C745" s="21" t="str">
        <f t="shared" si="23"/>
        <v>46073SHZ</v>
      </c>
      <c r="D745">
        <v>1</v>
      </c>
      <c r="H745" t="str">
        <f t="shared" si="24"/>
        <v/>
      </c>
      <c r="I745">
        <v>1</v>
      </c>
    </row>
    <row r="746" spans="1:9" x14ac:dyDescent="0.2">
      <c r="A746" s="20" t="s">
        <v>171</v>
      </c>
      <c r="B746" s="21">
        <v>46074</v>
      </c>
      <c r="C746" s="21" t="str">
        <f t="shared" si="23"/>
        <v>46074SHZ</v>
      </c>
      <c r="D746">
        <v>1</v>
      </c>
      <c r="H746" t="str">
        <f t="shared" si="24"/>
        <v/>
      </c>
      <c r="I746">
        <v>1</v>
      </c>
    </row>
    <row r="747" spans="1:9" x14ac:dyDescent="0.2">
      <c r="A747" s="20" t="s">
        <v>171</v>
      </c>
      <c r="B747" s="21">
        <v>46075</v>
      </c>
      <c r="C747" s="21" t="str">
        <f t="shared" si="23"/>
        <v>46075SHZ</v>
      </c>
      <c r="D747">
        <v>1</v>
      </c>
      <c r="H747" t="str">
        <f t="shared" si="24"/>
        <v/>
      </c>
      <c r="I747">
        <v>1</v>
      </c>
    </row>
    <row r="748" spans="1:9" x14ac:dyDescent="0.2">
      <c r="A748" s="20" t="s">
        <v>155</v>
      </c>
      <c r="B748" s="21">
        <v>46074</v>
      </c>
      <c r="C748" s="21" t="str">
        <f t="shared" si="23"/>
        <v>46074LTD</v>
      </c>
      <c r="D748">
        <v>1</v>
      </c>
      <c r="H748" t="str">
        <f t="shared" si="24"/>
        <v/>
      </c>
      <c r="I748">
        <v>1</v>
      </c>
    </row>
    <row r="749" spans="1:9" x14ac:dyDescent="0.2">
      <c r="A749" s="20" t="s">
        <v>155</v>
      </c>
      <c r="B749" s="21">
        <v>46075</v>
      </c>
      <c r="C749" s="21" t="str">
        <f t="shared" si="23"/>
        <v>46075LTD</v>
      </c>
      <c r="D749">
        <v>1</v>
      </c>
      <c r="H749" t="str">
        <f t="shared" si="24"/>
        <v/>
      </c>
      <c r="I749">
        <v>1</v>
      </c>
    </row>
    <row r="750" spans="1:9" x14ac:dyDescent="0.2">
      <c r="A750" s="20" t="s">
        <v>184</v>
      </c>
      <c r="B750" s="21">
        <v>45920</v>
      </c>
      <c r="C750" s="21" t="str">
        <f t="shared" si="23"/>
        <v>45920GAB</v>
      </c>
      <c r="D750">
        <v>1</v>
      </c>
      <c r="H750" t="str">
        <f t="shared" si="24"/>
        <v/>
      </c>
      <c r="I750">
        <v>1</v>
      </c>
    </row>
    <row r="751" spans="1:9" x14ac:dyDescent="0.2">
      <c r="A751" s="20" t="s">
        <v>184</v>
      </c>
      <c r="B751" s="21">
        <v>45921</v>
      </c>
      <c r="C751" s="21" t="str">
        <f t="shared" si="23"/>
        <v>45921GAB</v>
      </c>
      <c r="D751">
        <v>1</v>
      </c>
      <c r="H751" t="str">
        <f t="shared" si="24"/>
        <v/>
      </c>
      <c r="I751">
        <v>1</v>
      </c>
    </row>
    <row r="752" spans="1:9" x14ac:dyDescent="0.2">
      <c r="A752" s="20" t="s">
        <v>184</v>
      </c>
      <c r="B752" s="21">
        <v>45927</v>
      </c>
      <c r="C752" s="21" t="str">
        <f t="shared" si="23"/>
        <v>45927GAB</v>
      </c>
      <c r="D752">
        <v>1</v>
      </c>
      <c r="H752" t="str">
        <f t="shared" si="24"/>
        <v/>
      </c>
      <c r="I752">
        <v>1</v>
      </c>
    </row>
    <row r="753" spans="1:9" x14ac:dyDescent="0.2">
      <c r="A753" s="20" t="s">
        <v>184</v>
      </c>
      <c r="B753" s="21">
        <v>45928</v>
      </c>
      <c r="C753" s="21" t="str">
        <f t="shared" si="23"/>
        <v>45928GAB</v>
      </c>
      <c r="D753">
        <v>1</v>
      </c>
      <c r="H753" t="str">
        <f t="shared" si="24"/>
        <v/>
      </c>
      <c r="I753">
        <v>1</v>
      </c>
    </row>
    <row r="754" spans="1:9" x14ac:dyDescent="0.2">
      <c r="A754" s="20" t="s">
        <v>184</v>
      </c>
      <c r="B754" s="21">
        <v>45934</v>
      </c>
      <c r="C754" s="21" t="str">
        <f t="shared" si="23"/>
        <v>45934GAB</v>
      </c>
      <c r="D754">
        <v>1</v>
      </c>
      <c r="H754" t="str">
        <f t="shared" si="24"/>
        <v/>
      </c>
      <c r="I754">
        <v>1</v>
      </c>
    </row>
    <row r="755" spans="1:9" x14ac:dyDescent="0.2">
      <c r="A755" s="20" t="s">
        <v>184</v>
      </c>
      <c r="B755" s="21">
        <v>45935</v>
      </c>
      <c r="C755" s="21" t="str">
        <f t="shared" si="23"/>
        <v>45935GAB</v>
      </c>
      <c r="D755">
        <v>1</v>
      </c>
      <c r="H755" t="str">
        <f t="shared" si="24"/>
        <v/>
      </c>
      <c r="I755">
        <v>1</v>
      </c>
    </row>
    <row r="756" spans="1:9" x14ac:dyDescent="0.2">
      <c r="A756" s="20" t="s">
        <v>184</v>
      </c>
      <c r="B756" s="21">
        <v>46060</v>
      </c>
      <c r="C756" s="21" t="str">
        <f t="shared" si="23"/>
        <v>46060GAB</v>
      </c>
      <c r="D756">
        <v>1</v>
      </c>
      <c r="H756" t="str">
        <f t="shared" si="24"/>
        <v/>
      </c>
      <c r="I756">
        <v>1</v>
      </c>
    </row>
    <row r="757" spans="1:9" x14ac:dyDescent="0.2">
      <c r="A757" s="20" t="s">
        <v>184</v>
      </c>
      <c r="B757" s="21">
        <v>46061</v>
      </c>
      <c r="C757" s="21" t="str">
        <f t="shared" si="23"/>
        <v>46061GAB</v>
      </c>
      <c r="D757">
        <v>1</v>
      </c>
      <c r="H757" t="str">
        <f t="shared" si="24"/>
        <v/>
      </c>
      <c r="I757">
        <v>1</v>
      </c>
    </row>
    <row r="758" spans="1:9" x14ac:dyDescent="0.2">
      <c r="A758" s="20" t="s">
        <v>184</v>
      </c>
      <c r="B758" s="21">
        <v>46067</v>
      </c>
      <c r="C758" s="21" t="str">
        <f t="shared" si="23"/>
        <v>46067GAB</v>
      </c>
      <c r="D758">
        <v>1</v>
      </c>
      <c r="H758" t="str">
        <f t="shared" si="24"/>
        <v/>
      </c>
      <c r="I758">
        <v>1</v>
      </c>
    </row>
    <row r="759" spans="1:9" x14ac:dyDescent="0.2">
      <c r="A759" s="20" t="s">
        <v>184</v>
      </c>
      <c r="B759" s="21">
        <v>46068</v>
      </c>
      <c r="C759" s="21" t="str">
        <f t="shared" si="23"/>
        <v>46068GAB</v>
      </c>
      <c r="D759">
        <v>1</v>
      </c>
      <c r="H759" t="str">
        <f t="shared" si="24"/>
        <v/>
      </c>
      <c r="I759">
        <v>1</v>
      </c>
    </row>
    <row r="760" spans="1:9" x14ac:dyDescent="0.2">
      <c r="A760" s="20" t="s">
        <v>184</v>
      </c>
      <c r="B760" s="21">
        <v>46116</v>
      </c>
      <c r="C760" s="21" t="str">
        <f t="shared" si="23"/>
        <v>46116GAB</v>
      </c>
      <c r="D760">
        <v>1</v>
      </c>
      <c r="H760" t="str">
        <f t="shared" si="24"/>
        <v/>
      </c>
      <c r="I760">
        <v>1</v>
      </c>
    </row>
    <row r="761" spans="1:9" x14ac:dyDescent="0.2">
      <c r="A761" s="20" t="s">
        <v>184</v>
      </c>
      <c r="B761" s="21">
        <v>46117</v>
      </c>
      <c r="C761" s="21" t="str">
        <f t="shared" si="23"/>
        <v>46117GAB</v>
      </c>
      <c r="D761">
        <v>1</v>
      </c>
      <c r="H761" t="str">
        <f t="shared" si="24"/>
        <v/>
      </c>
      <c r="I761">
        <v>1</v>
      </c>
    </row>
    <row r="762" spans="1:9" x14ac:dyDescent="0.2">
      <c r="A762" s="20" t="s">
        <v>184</v>
      </c>
      <c r="B762" s="21">
        <v>46123</v>
      </c>
      <c r="C762" s="21" t="str">
        <f t="shared" si="23"/>
        <v>46123GAB</v>
      </c>
      <c r="D762">
        <v>1</v>
      </c>
      <c r="H762" t="str">
        <f t="shared" si="24"/>
        <v/>
      </c>
      <c r="I762">
        <v>1</v>
      </c>
    </row>
    <row r="763" spans="1:9" x14ac:dyDescent="0.2">
      <c r="A763" s="20" t="s">
        <v>184</v>
      </c>
      <c r="B763" s="21">
        <v>46124</v>
      </c>
      <c r="C763" s="21" t="str">
        <f t="shared" si="23"/>
        <v>46124GAB</v>
      </c>
      <c r="D763">
        <v>1</v>
      </c>
      <c r="H763" t="str">
        <f t="shared" si="24"/>
        <v/>
      </c>
      <c r="I763">
        <v>1</v>
      </c>
    </row>
    <row r="764" spans="1:9" x14ac:dyDescent="0.2">
      <c r="A764" s="20" t="s">
        <v>184</v>
      </c>
      <c r="B764" s="21">
        <v>46129</v>
      </c>
      <c r="C764" s="21" t="str">
        <f t="shared" si="23"/>
        <v>46129GAB</v>
      </c>
      <c r="D764">
        <v>1</v>
      </c>
      <c r="H764" t="str">
        <f t="shared" si="24"/>
        <v/>
      </c>
      <c r="I764">
        <v>1</v>
      </c>
    </row>
    <row r="765" spans="1:9" x14ac:dyDescent="0.2">
      <c r="A765" s="20" t="s">
        <v>184</v>
      </c>
      <c r="B765" s="21">
        <v>46130</v>
      </c>
      <c r="C765" s="21" t="str">
        <f t="shared" si="23"/>
        <v>46130GAB</v>
      </c>
      <c r="D765">
        <v>1</v>
      </c>
      <c r="H765" t="str">
        <f t="shared" si="24"/>
        <v/>
      </c>
      <c r="I765">
        <v>1</v>
      </c>
    </row>
    <row r="766" spans="1:9" x14ac:dyDescent="0.2">
      <c r="A766" s="20" t="s">
        <v>184</v>
      </c>
      <c r="B766" s="21">
        <v>46131</v>
      </c>
      <c r="C766" s="21" t="str">
        <f t="shared" si="23"/>
        <v>46131GAB</v>
      </c>
      <c r="D766">
        <v>1</v>
      </c>
      <c r="H766" t="str">
        <f t="shared" si="24"/>
        <v/>
      </c>
      <c r="I766">
        <v>1</v>
      </c>
    </row>
    <row r="767" spans="1:9" x14ac:dyDescent="0.2">
      <c r="A767" s="20" t="s">
        <v>182</v>
      </c>
      <c r="B767" s="21">
        <v>45920</v>
      </c>
      <c r="C767" s="21" t="str">
        <f t="shared" si="23"/>
        <v>45920GAC</v>
      </c>
      <c r="D767">
        <v>1</v>
      </c>
      <c r="H767" t="str">
        <f t="shared" si="24"/>
        <v/>
      </c>
      <c r="I767">
        <v>1</v>
      </c>
    </row>
    <row r="768" spans="1:9" x14ac:dyDescent="0.2">
      <c r="A768" s="20" t="s">
        <v>182</v>
      </c>
      <c r="B768" s="21">
        <v>45921</v>
      </c>
      <c r="C768" s="21" t="str">
        <f t="shared" si="23"/>
        <v>45921GAC</v>
      </c>
      <c r="D768">
        <v>1</v>
      </c>
      <c r="H768" t="str">
        <f t="shared" si="24"/>
        <v/>
      </c>
      <c r="I768">
        <v>1</v>
      </c>
    </row>
    <row r="769" spans="1:9" x14ac:dyDescent="0.2">
      <c r="A769" s="20" t="s">
        <v>182</v>
      </c>
      <c r="B769" s="21">
        <v>45927</v>
      </c>
      <c r="C769" s="21" t="str">
        <f t="shared" si="23"/>
        <v>45927GAC</v>
      </c>
      <c r="D769">
        <v>1</v>
      </c>
      <c r="H769" t="str">
        <f t="shared" si="24"/>
        <v/>
      </c>
      <c r="I769">
        <v>1</v>
      </c>
    </row>
    <row r="770" spans="1:9" x14ac:dyDescent="0.2">
      <c r="A770" s="20" t="s">
        <v>182</v>
      </c>
      <c r="B770" s="21">
        <v>45928</v>
      </c>
      <c r="C770" s="21" t="str">
        <f t="shared" si="23"/>
        <v>45928GAC</v>
      </c>
      <c r="D770">
        <v>1</v>
      </c>
      <c r="H770" t="str">
        <f t="shared" si="24"/>
        <v/>
      </c>
      <c r="I770">
        <v>1</v>
      </c>
    </row>
    <row r="771" spans="1:9" x14ac:dyDescent="0.2">
      <c r="A771" s="20" t="s">
        <v>182</v>
      </c>
      <c r="B771" s="21">
        <v>45934</v>
      </c>
      <c r="C771" s="21" t="str">
        <f t="shared" si="23"/>
        <v>45934GAC</v>
      </c>
      <c r="D771">
        <v>1</v>
      </c>
      <c r="H771" t="str">
        <f t="shared" si="24"/>
        <v/>
      </c>
      <c r="I771">
        <v>1</v>
      </c>
    </row>
    <row r="772" spans="1:9" x14ac:dyDescent="0.2">
      <c r="A772" s="20" t="s">
        <v>182</v>
      </c>
      <c r="B772" s="21">
        <v>45935</v>
      </c>
      <c r="C772" s="21" t="str">
        <f t="shared" ref="C772:C835" si="25">B772&amp;A772</f>
        <v>45935GAC</v>
      </c>
      <c r="D772">
        <v>1</v>
      </c>
      <c r="H772" t="str">
        <f t="shared" si="24"/>
        <v/>
      </c>
      <c r="I772">
        <v>1</v>
      </c>
    </row>
    <row r="773" spans="1:9" x14ac:dyDescent="0.2">
      <c r="A773" s="20" t="s">
        <v>182</v>
      </c>
      <c r="B773" s="21">
        <v>46060</v>
      </c>
      <c r="C773" s="21" t="str">
        <f t="shared" si="25"/>
        <v>46060GAC</v>
      </c>
      <c r="D773">
        <v>1</v>
      </c>
      <c r="H773" t="str">
        <f t="shared" si="24"/>
        <v/>
      </c>
      <c r="I773">
        <v>1</v>
      </c>
    </row>
    <row r="774" spans="1:9" x14ac:dyDescent="0.2">
      <c r="A774" s="20" t="s">
        <v>182</v>
      </c>
      <c r="B774" s="21">
        <v>46061</v>
      </c>
      <c r="C774" s="21" t="str">
        <f t="shared" si="25"/>
        <v>46061GAC</v>
      </c>
      <c r="D774">
        <v>1</v>
      </c>
      <c r="H774" t="str">
        <f t="shared" si="24"/>
        <v/>
      </c>
      <c r="I774">
        <v>1</v>
      </c>
    </row>
    <row r="775" spans="1:9" x14ac:dyDescent="0.2">
      <c r="A775" s="20" t="s">
        <v>182</v>
      </c>
      <c r="B775" s="21">
        <v>46067</v>
      </c>
      <c r="C775" s="21" t="str">
        <f t="shared" si="25"/>
        <v>46067GAC</v>
      </c>
      <c r="D775">
        <v>1</v>
      </c>
      <c r="H775" t="str">
        <f t="shared" si="24"/>
        <v/>
      </c>
      <c r="I775">
        <v>1</v>
      </c>
    </row>
    <row r="776" spans="1:9" x14ac:dyDescent="0.2">
      <c r="A776" s="20" t="s">
        <v>182</v>
      </c>
      <c r="B776" s="21">
        <v>46068</v>
      </c>
      <c r="C776" s="21" t="str">
        <f t="shared" si="25"/>
        <v>46068GAC</v>
      </c>
      <c r="D776">
        <v>1</v>
      </c>
      <c r="H776" t="str">
        <f t="shared" si="24"/>
        <v/>
      </c>
      <c r="I776">
        <v>1</v>
      </c>
    </row>
    <row r="777" spans="1:9" x14ac:dyDescent="0.2">
      <c r="A777" s="20" t="s">
        <v>182</v>
      </c>
      <c r="B777" s="21">
        <v>46116</v>
      </c>
      <c r="C777" s="21" t="str">
        <f t="shared" si="25"/>
        <v>46116GAC</v>
      </c>
      <c r="D777">
        <v>1</v>
      </c>
      <c r="H777" t="str">
        <f t="shared" si="24"/>
        <v/>
      </c>
      <c r="I777">
        <v>1</v>
      </c>
    </row>
    <row r="778" spans="1:9" x14ac:dyDescent="0.2">
      <c r="A778" s="20" t="s">
        <v>182</v>
      </c>
      <c r="B778" s="21">
        <v>46117</v>
      </c>
      <c r="C778" s="21" t="str">
        <f t="shared" si="25"/>
        <v>46117GAC</v>
      </c>
      <c r="D778">
        <v>1</v>
      </c>
      <c r="H778" t="str">
        <f t="shared" si="24"/>
        <v/>
      </c>
      <c r="I778">
        <v>1</v>
      </c>
    </row>
    <row r="779" spans="1:9" x14ac:dyDescent="0.2">
      <c r="A779" s="20" t="s">
        <v>182</v>
      </c>
      <c r="B779" s="21">
        <v>46123</v>
      </c>
      <c r="C779" s="21" t="str">
        <f t="shared" si="25"/>
        <v>46123GAC</v>
      </c>
      <c r="D779">
        <v>1</v>
      </c>
      <c r="H779" t="str">
        <f t="shared" si="24"/>
        <v/>
      </c>
      <c r="I779">
        <v>1</v>
      </c>
    </row>
    <row r="780" spans="1:9" x14ac:dyDescent="0.2">
      <c r="A780" s="20" t="s">
        <v>182</v>
      </c>
      <c r="B780" s="21">
        <v>46124</v>
      </c>
      <c r="C780" s="21" t="str">
        <f t="shared" si="25"/>
        <v>46124GAC</v>
      </c>
      <c r="D780">
        <v>1</v>
      </c>
      <c r="H780" t="str">
        <f t="shared" si="24"/>
        <v/>
      </c>
      <c r="I780">
        <v>1</v>
      </c>
    </row>
    <row r="781" spans="1:9" x14ac:dyDescent="0.2">
      <c r="A781" s="20" t="s">
        <v>182</v>
      </c>
      <c r="B781" s="21">
        <v>46129</v>
      </c>
      <c r="C781" s="21" t="str">
        <f t="shared" si="25"/>
        <v>46129GAC</v>
      </c>
      <c r="D781">
        <v>1</v>
      </c>
      <c r="H781" t="str">
        <f t="shared" si="24"/>
        <v/>
      </c>
      <c r="I781">
        <v>1</v>
      </c>
    </row>
    <row r="782" spans="1:9" x14ac:dyDescent="0.2">
      <c r="A782" s="20" t="s">
        <v>182</v>
      </c>
      <c r="B782" s="21">
        <v>46130</v>
      </c>
      <c r="C782" s="21" t="str">
        <f t="shared" si="25"/>
        <v>46130GAC</v>
      </c>
      <c r="D782">
        <v>1</v>
      </c>
      <c r="H782" t="str">
        <f t="shared" si="24"/>
        <v/>
      </c>
      <c r="I782">
        <v>1</v>
      </c>
    </row>
    <row r="783" spans="1:9" x14ac:dyDescent="0.2">
      <c r="A783" s="20" t="s">
        <v>182</v>
      </c>
      <c r="B783" s="21">
        <v>46131</v>
      </c>
      <c r="C783" s="21" t="str">
        <f t="shared" si="25"/>
        <v>46131GAC</v>
      </c>
      <c r="D783">
        <v>1</v>
      </c>
      <c r="H783" t="str">
        <f t="shared" si="24"/>
        <v/>
      </c>
      <c r="I783">
        <v>1</v>
      </c>
    </row>
    <row r="784" spans="1:9" x14ac:dyDescent="0.2">
      <c r="A784" s="20" t="s">
        <v>186</v>
      </c>
      <c r="B784" s="21">
        <v>45920</v>
      </c>
      <c r="C784" s="21" t="str">
        <f t="shared" si="25"/>
        <v>45920GAD</v>
      </c>
      <c r="D784">
        <v>1</v>
      </c>
      <c r="H784" t="str">
        <f t="shared" si="24"/>
        <v/>
      </c>
      <c r="I784">
        <v>1</v>
      </c>
    </row>
    <row r="785" spans="1:9" x14ac:dyDescent="0.2">
      <c r="A785" s="20" t="s">
        <v>186</v>
      </c>
      <c r="B785" s="21">
        <v>45921</v>
      </c>
      <c r="C785" s="21" t="str">
        <f t="shared" si="25"/>
        <v>45921GAD</v>
      </c>
      <c r="D785">
        <v>1</v>
      </c>
      <c r="H785" t="str">
        <f t="shared" si="24"/>
        <v/>
      </c>
      <c r="I785">
        <v>1</v>
      </c>
    </row>
    <row r="786" spans="1:9" x14ac:dyDescent="0.2">
      <c r="A786" s="20" t="s">
        <v>186</v>
      </c>
      <c r="B786" s="21">
        <v>45927</v>
      </c>
      <c r="C786" s="21" t="str">
        <f t="shared" si="25"/>
        <v>45927GAD</v>
      </c>
      <c r="D786">
        <v>1</v>
      </c>
      <c r="H786" t="str">
        <f t="shared" si="24"/>
        <v/>
      </c>
      <c r="I786">
        <v>1</v>
      </c>
    </row>
    <row r="787" spans="1:9" x14ac:dyDescent="0.2">
      <c r="A787" s="20" t="s">
        <v>186</v>
      </c>
      <c r="B787" s="21">
        <v>45928</v>
      </c>
      <c r="C787" s="21" t="str">
        <f t="shared" si="25"/>
        <v>45928GAD</v>
      </c>
      <c r="D787">
        <v>1</v>
      </c>
      <c r="H787" t="str">
        <f t="shared" si="24"/>
        <v/>
      </c>
      <c r="I787">
        <v>1</v>
      </c>
    </row>
    <row r="788" spans="1:9" x14ac:dyDescent="0.2">
      <c r="A788" s="20" t="s">
        <v>186</v>
      </c>
      <c r="B788" s="21">
        <v>45934</v>
      </c>
      <c r="C788" s="21" t="str">
        <f t="shared" si="25"/>
        <v>45934GAD</v>
      </c>
      <c r="D788">
        <v>1</v>
      </c>
      <c r="H788" t="str">
        <f t="shared" si="24"/>
        <v/>
      </c>
      <c r="I788">
        <v>1</v>
      </c>
    </row>
    <row r="789" spans="1:9" x14ac:dyDescent="0.2">
      <c r="A789" s="20" t="s">
        <v>186</v>
      </c>
      <c r="B789" s="21">
        <v>45935</v>
      </c>
      <c r="C789" s="21" t="str">
        <f t="shared" si="25"/>
        <v>45935GAD</v>
      </c>
      <c r="D789">
        <v>1</v>
      </c>
      <c r="H789" t="str">
        <f t="shared" si="24"/>
        <v/>
      </c>
      <c r="I789">
        <v>1</v>
      </c>
    </row>
    <row r="790" spans="1:9" x14ac:dyDescent="0.2">
      <c r="A790" s="20" t="s">
        <v>186</v>
      </c>
      <c r="B790" s="21">
        <v>46060</v>
      </c>
      <c r="C790" s="21" t="str">
        <f t="shared" si="25"/>
        <v>46060GAD</v>
      </c>
      <c r="D790">
        <v>1</v>
      </c>
      <c r="H790" t="str">
        <f t="shared" si="24"/>
        <v/>
      </c>
      <c r="I790">
        <v>1</v>
      </c>
    </row>
    <row r="791" spans="1:9" x14ac:dyDescent="0.2">
      <c r="A791" s="20" t="s">
        <v>186</v>
      </c>
      <c r="B791" s="21">
        <v>46061</v>
      </c>
      <c r="C791" s="21" t="str">
        <f t="shared" si="25"/>
        <v>46061GAD</v>
      </c>
      <c r="D791">
        <v>1</v>
      </c>
      <c r="H791" t="str">
        <f t="shared" ref="H791:H854" si="26">G789&amp;F789</f>
        <v/>
      </c>
      <c r="I791">
        <v>1</v>
      </c>
    </row>
    <row r="792" spans="1:9" x14ac:dyDescent="0.2">
      <c r="A792" s="20" t="s">
        <v>186</v>
      </c>
      <c r="B792" s="21">
        <v>46067</v>
      </c>
      <c r="C792" s="21" t="str">
        <f t="shared" si="25"/>
        <v>46067GAD</v>
      </c>
      <c r="D792">
        <v>1</v>
      </c>
      <c r="H792" t="str">
        <f t="shared" si="26"/>
        <v/>
      </c>
      <c r="I792">
        <v>1</v>
      </c>
    </row>
    <row r="793" spans="1:9" x14ac:dyDescent="0.2">
      <c r="A793" s="20" t="s">
        <v>186</v>
      </c>
      <c r="B793" s="21">
        <v>46068</v>
      </c>
      <c r="C793" s="21" t="str">
        <f t="shared" si="25"/>
        <v>46068GAD</v>
      </c>
      <c r="D793">
        <v>1</v>
      </c>
      <c r="H793" t="str">
        <f t="shared" si="26"/>
        <v/>
      </c>
      <c r="I793">
        <v>1</v>
      </c>
    </row>
    <row r="794" spans="1:9" x14ac:dyDescent="0.2">
      <c r="A794" s="20" t="s">
        <v>186</v>
      </c>
      <c r="B794" s="21">
        <v>46116</v>
      </c>
      <c r="C794" s="21" t="str">
        <f t="shared" si="25"/>
        <v>46116GAD</v>
      </c>
      <c r="D794">
        <v>1</v>
      </c>
      <c r="H794" t="str">
        <f t="shared" si="26"/>
        <v/>
      </c>
      <c r="I794">
        <v>1</v>
      </c>
    </row>
    <row r="795" spans="1:9" x14ac:dyDescent="0.2">
      <c r="A795" s="20" t="s">
        <v>186</v>
      </c>
      <c r="B795" s="21">
        <v>46117</v>
      </c>
      <c r="C795" s="21" t="str">
        <f t="shared" si="25"/>
        <v>46117GAD</v>
      </c>
      <c r="D795">
        <v>1</v>
      </c>
      <c r="H795" t="str">
        <f t="shared" si="26"/>
        <v/>
      </c>
      <c r="I795">
        <v>1</v>
      </c>
    </row>
    <row r="796" spans="1:9" x14ac:dyDescent="0.2">
      <c r="A796" s="20" t="s">
        <v>186</v>
      </c>
      <c r="B796" s="21">
        <v>46123</v>
      </c>
      <c r="C796" s="21" t="str">
        <f t="shared" si="25"/>
        <v>46123GAD</v>
      </c>
      <c r="D796">
        <v>1</v>
      </c>
      <c r="H796" t="str">
        <f t="shared" si="26"/>
        <v/>
      </c>
      <c r="I796">
        <v>1</v>
      </c>
    </row>
    <row r="797" spans="1:9" x14ac:dyDescent="0.2">
      <c r="A797" s="20" t="s">
        <v>186</v>
      </c>
      <c r="B797" s="21">
        <v>46124</v>
      </c>
      <c r="C797" s="21" t="str">
        <f t="shared" si="25"/>
        <v>46124GAD</v>
      </c>
      <c r="D797">
        <v>1</v>
      </c>
      <c r="H797" t="str">
        <f t="shared" si="26"/>
        <v/>
      </c>
      <c r="I797">
        <v>1</v>
      </c>
    </row>
    <row r="798" spans="1:9" x14ac:dyDescent="0.2">
      <c r="A798" s="20" t="s">
        <v>186</v>
      </c>
      <c r="B798" s="21">
        <v>46129</v>
      </c>
      <c r="C798" s="21" t="str">
        <f t="shared" si="25"/>
        <v>46129GAD</v>
      </c>
      <c r="D798">
        <v>1</v>
      </c>
      <c r="H798" t="str">
        <f t="shared" si="26"/>
        <v/>
      </c>
      <c r="I798">
        <v>1</v>
      </c>
    </row>
    <row r="799" spans="1:9" x14ac:dyDescent="0.2">
      <c r="A799" s="20" t="s">
        <v>186</v>
      </c>
      <c r="B799" s="21">
        <v>46130</v>
      </c>
      <c r="C799" s="21" t="str">
        <f t="shared" si="25"/>
        <v>46130GAD</v>
      </c>
      <c r="D799">
        <v>1</v>
      </c>
      <c r="H799" t="str">
        <f t="shared" si="26"/>
        <v/>
      </c>
      <c r="I799">
        <v>1</v>
      </c>
    </row>
    <row r="800" spans="1:9" x14ac:dyDescent="0.2">
      <c r="A800" s="20" t="s">
        <v>186</v>
      </c>
      <c r="B800" s="21">
        <v>46131</v>
      </c>
      <c r="C800" s="21" t="str">
        <f t="shared" si="25"/>
        <v>46131GAD</v>
      </c>
      <c r="D800">
        <v>1</v>
      </c>
      <c r="H800" t="str">
        <f t="shared" si="26"/>
        <v/>
      </c>
      <c r="I800">
        <v>1</v>
      </c>
    </row>
    <row r="801" spans="1:9" x14ac:dyDescent="0.2">
      <c r="A801" s="20" t="s">
        <v>133</v>
      </c>
      <c r="B801" s="21">
        <v>45955</v>
      </c>
      <c r="C801" s="21" t="str">
        <f t="shared" si="25"/>
        <v>45955GRL</v>
      </c>
      <c r="D801">
        <v>1</v>
      </c>
      <c r="H801" t="str">
        <f t="shared" si="26"/>
        <v/>
      </c>
      <c r="I801">
        <v>1</v>
      </c>
    </row>
    <row r="802" spans="1:9" x14ac:dyDescent="0.2">
      <c r="A802" s="20" t="s">
        <v>133</v>
      </c>
      <c r="B802" s="21">
        <v>45956</v>
      </c>
      <c r="C802" s="21" t="str">
        <f t="shared" si="25"/>
        <v>45956GRL</v>
      </c>
      <c r="D802">
        <v>1</v>
      </c>
      <c r="H802" t="str">
        <f t="shared" si="26"/>
        <v/>
      </c>
      <c r="I802">
        <v>1</v>
      </c>
    </row>
    <row r="803" spans="1:9" x14ac:dyDescent="0.2">
      <c r="A803" s="20" t="s">
        <v>133</v>
      </c>
      <c r="B803" s="21">
        <v>46039</v>
      </c>
      <c r="C803" s="21" t="str">
        <f t="shared" si="25"/>
        <v>46039GRL</v>
      </c>
      <c r="D803">
        <v>1</v>
      </c>
      <c r="H803" t="str">
        <f t="shared" si="26"/>
        <v/>
      </c>
      <c r="I803">
        <v>1</v>
      </c>
    </row>
    <row r="804" spans="1:9" x14ac:dyDescent="0.2">
      <c r="A804" s="20" t="s">
        <v>133</v>
      </c>
      <c r="B804" s="21">
        <v>46040</v>
      </c>
      <c r="C804" s="21" t="str">
        <f t="shared" si="25"/>
        <v>46040GRL</v>
      </c>
      <c r="D804">
        <v>1</v>
      </c>
      <c r="H804" t="str">
        <f t="shared" si="26"/>
        <v/>
      </c>
      <c r="I804">
        <v>1</v>
      </c>
    </row>
    <row r="805" spans="1:9" x14ac:dyDescent="0.2">
      <c r="A805" s="20" t="s">
        <v>137</v>
      </c>
      <c r="B805" s="21">
        <v>45955</v>
      </c>
      <c r="C805" s="21" t="str">
        <f t="shared" si="25"/>
        <v>45955GR2</v>
      </c>
      <c r="D805">
        <v>1</v>
      </c>
      <c r="H805" t="str">
        <f t="shared" si="26"/>
        <v/>
      </c>
      <c r="I805">
        <v>1</v>
      </c>
    </row>
    <row r="806" spans="1:9" x14ac:dyDescent="0.2">
      <c r="A806" s="20" t="s">
        <v>137</v>
      </c>
      <c r="B806" s="21">
        <v>45956</v>
      </c>
      <c r="C806" s="21" t="str">
        <f t="shared" si="25"/>
        <v>45956GR2</v>
      </c>
      <c r="D806">
        <v>1</v>
      </c>
      <c r="H806" t="str">
        <f t="shared" si="26"/>
        <v/>
      </c>
      <c r="I806">
        <v>1</v>
      </c>
    </row>
    <row r="807" spans="1:9" x14ac:dyDescent="0.2">
      <c r="A807" s="20" t="s">
        <v>137</v>
      </c>
      <c r="B807" s="21">
        <v>46039</v>
      </c>
      <c r="C807" s="21" t="str">
        <f t="shared" si="25"/>
        <v>46039GR2</v>
      </c>
      <c r="D807">
        <v>1</v>
      </c>
      <c r="H807" t="str">
        <f t="shared" si="26"/>
        <v/>
      </c>
      <c r="I807">
        <v>1</v>
      </c>
    </row>
    <row r="808" spans="1:9" x14ac:dyDescent="0.2">
      <c r="A808" s="20" t="s">
        <v>137</v>
      </c>
      <c r="B808" s="21">
        <v>46040</v>
      </c>
      <c r="C808" s="21" t="str">
        <f t="shared" si="25"/>
        <v>46040GR2</v>
      </c>
      <c r="D808">
        <v>1</v>
      </c>
      <c r="H808" t="str">
        <f t="shared" si="26"/>
        <v/>
      </c>
      <c r="I808">
        <v>1</v>
      </c>
    </row>
    <row r="809" spans="1:9" x14ac:dyDescent="0.2">
      <c r="A809" s="20" t="s">
        <v>139</v>
      </c>
      <c r="B809" s="21">
        <v>45955</v>
      </c>
      <c r="C809" s="21" t="str">
        <f t="shared" si="25"/>
        <v>45955GR3</v>
      </c>
      <c r="D809">
        <v>1</v>
      </c>
      <c r="H809" t="str">
        <f t="shared" si="26"/>
        <v/>
      </c>
      <c r="I809">
        <v>1</v>
      </c>
    </row>
    <row r="810" spans="1:9" x14ac:dyDescent="0.2">
      <c r="A810" s="20" t="s">
        <v>139</v>
      </c>
      <c r="B810" s="21">
        <v>45956</v>
      </c>
      <c r="C810" s="21" t="str">
        <f t="shared" si="25"/>
        <v>45956GR3</v>
      </c>
      <c r="D810">
        <v>1</v>
      </c>
      <c r="H810" t="str">
        <f t="shared" si="26"/>
        <v/>
      </c>
      <c r="I810">
        <v>1</v>
      </c>
    </row>
    <row r="811" spans="1:9" x14ac:dyDescent="0.2">
      <c r="A811" s="20" t="s">
        <v>139</v>
      </c>
      <c r="B811" s="21">
        <v>46039</v>
      </c>
      <c r="C811" s="21" t="str">
        <f t="shared" si="25"/>
        <v>46039GR3</v>
      </c>
      <c r="D811">
        <v>1</v>
      </c>
      <c r="H811" t="str">
        <f t="shared" si="26"/>
        <v/>
      </c>
      <c r="I811">
        <v>1</v>
      </c>
    </row>
    <row r="812" spans="1:9" x14ac:dyDescent="0.2">
      <c r="A812" s="20" t="s">
        <v>139</v>
      </c>
      <c r="B812" s="21">
        <v>46040</v>
      </c>
      <c r="C812" s="21" t="str">
        <f t="shared" si="25"/>
        <v>46040GR3</v>
      </c>
      <c r="D812">
        <v>1</v>
      </c>
      <c r="H812" t="str">
        <f t="shared" si="26"/>
        <v/>
      </c>
      <c r="I812">
        <v>1</v>
      </c>
    </row>
    <row r="813" spans="1:9" x14ac:dyDescent="0.2">
      <c r="A813" s="20" t="s">
        <v>297</v>
      </c>
      <c r="B813" s="21">
        <v>45955</v>
      </c>
      <c r="C813" s="21" t="str">
        <f t="shared" si="25"/>
        <v>45955GGB</v>
      </c>
      <c r="D813">
        <v>1</v>
      </c>
      <c r="H813" t="str">
        <f t="shared" si="26"/>
        <v/>
      </c>
      <c r="I813">
        <v>1</v>
      </c>
    </row>
    <row r="814" spans="1:9" x14ac:dyDescent="0.2">
      <c r="A814" s="20" t="s">
        <v>297</v>
      </c>
      <c r="B814" s="21">
        <v>45956</v>
      </c>
      <c r="C814" s="21" t="str">
        <f t="shared" si="25"/>
        <v>45956GGB</v>
      </c>
      <c r="D814">
        <v>1</v>
      </c>
      <c r="H814" t="str">
        <f t="shared" si="26"/>
        <v/>
      </c>
      <c r="I814">
        <v>1</v>
      </c>
    </row>
    <row r="815" spans="1:9" x14ac:dyDescent="0.2">
      <c r="A815" s="20" t="s">
        <v>297</v>
      </c>
      <c r="B815" s="21">
        <v>46039</v>
      </c>
      <c r="C815" s="21" t="str">
        <f t="shared" si="25"/>
        <v>46039GGB</v>
      </c>
      <c r="D815">
        <v>1</v>
      </c>
      <c r="H815" t="str">
        <f t="shared" si="26"/>
        <v/>
      </c>
      <c r="I815">
        <v>1</v>
      </c>
    </row>
    <row r="816" spans="1:9" x14ac:dyDescent="0.2">
      <c r="A816" s="20" t="s">
        <v>297</v>
      </c>
      <c r="B816" s="21">
        <v>46040</v>
      </c>
      <c r="C816" s="21" t="str">
        <f t="shared" si="25"/>
        <v>46040GGB</v>
      </c>
      <c r="D816">
        <v>1</v>
      </c>
      <c r="H816" t="str">
        <f t="shared" si="26"/>
        <v/>
      </c>
      <c r="I816">
        <v>1</v>
      </c>
    </row>
    <row r="817" spans="1:9" x14ac:dyDescent="0.2">
      <c r="A817" s="20" t="s">
        <v>298</v>
      </c>
      <c r="B817" s="21">
        <v>45955</v>
      </c>
      <c r="C817" s="21" t="str">
        <f t="shared" si="25"/>
        <v>45955GKB</v>
      </c>
      <c r="D817">
        <v>1</v>
      </c>
      <c r="H817" t="str">
        <f t="shared" si="26"/>
        <v/>
      </c>
      <c r="I817">
        <v>1</v>
      </c>
    </row>
    <row r="818" spans="1:9" x14ac:dyDescent="0.2">
      <c r="A818" s="20" t="s">
        <v>298</v>
      </c>
      <c r="B818" s="21">
        <v>45956</v>
      </c>
      <c r="C818" s="21" t="str">
        <f t="shared" si="25"/>
        <v>45956GKB</v>
      </c>
      <c r="D818">
        <v>1</v>
      </c>
      <c r="H818" t="str">
        <f t="shared" si="26"/>
        <v/>
      </c>
      <c r="I818">
        <v>1</v>
      </c>
    </row>
    <row r="819" spans="1:9" x14ac:dyDescent="0.2">
      <c r="A819" s="20" t="s">
        <v>298</v>
      </c>
      <c r="B819" s="21">
        <v>46039</v>
      </c>
      <c r="C819" s="21" t="str">
        <f t="shared" si="25"/>
        <v>46039GKB</v>
      </c>
      <c r="D819">
        <v>1</v>
      </c>
      <c r="H819" t="str">
        <f t="shared" si="26"/>
        <v/>
      </c>
      <c r="I819">
        <v>1</v>
      </c>
    </row>
    <row r="820" spans="1:9" x14ac:dyDescent="0.2">
      <c r="A820" s="20" t="s">
        <v>298</v>
      </c>
      <c r="B820" s="21">
        <v>46040</v>
      </c>
      <c r="C820" s="21" t="str">
        <f t="shared" si="25"/>
        <v>46040GKB</v>
      </c>
      <c r="D820">
        <v>1</v>
      </c>
      <c r="H820" t="str">
        <f t="shared" si="26"/>
        <v/>
      </c>
      <c r="I820">
        <v>1</v>
      </c>
    </row>
    <row r="821" spans="1:9" x14ac:dyDescent="0.2">
      <c r="A821" s="20" t="s">
        <v>141</v>
      </c>
      <c r="B821" s="21">
        <v>45955</v>
      </c>
      <c r="C821" s="21" t="str">
        <f t="shared" si="25"/>
        <v>45955GRC</v>
      </c>
      <c r="D821">
        <v>1</v>
      </c>
      <c r="H821" t="str">
        <f t="shared" si="26"/>
        <v/>
      </c>
      <c r="I821">
        <v>1</v>
      </c>
    </row>
    <row r="822" spans="1:9" x14ac:dyDescent="0.2">
      <c r="A822" s="20" t="s">
        <v>141</v>
      </c>
      <c r="B822" s="21">
        <v>45956</v>
      </c>
      <c r="C822" s="21" t="str">
        <f t="shared" si="25"/>
        <v>45956GRC</v>
      </c>
      <c r="D822">
        <v>1</v>
      </c>
      <c r="H822" t="str">
        <f t="shared" si="26"/>
        <v/>
      </c>
      <c r="I822">
        <v>1</v>
      </c>
    </row>
    <row r="823" spans="1:9" x14ac:dyDescent="0.2">
      <c r="A823" s="20" t="s">
        <v>141</v>
      </c>
      <c r="B823" s="21">
        <v>46039</v>
      </c>
      <c r="C823" s="21" t="str">
        <f t="shared" si="25"/>
        <v>46039GRC</v>
      </c>
      <c r="D823">
        <v>1</v>
      </c>
      <c r="H823" t="str">
        <f t="shared" si="26"/>
        <v/>
      </c>
      <c r="I823">
        <v>1</v>
      </c>
    </row>
    <row r="824" spans="1:9" x14ac:dyDescent="0.2">
      <c r="A824" s="20" t="s">
        <v>141</v>
      </c>
      <c r="B824" s="21">
        <v>46040</v>
      </c>
      <c r="C824" s="21" t="str">
        <f t="shared" si="25"/>
        <v>46040GRC</v>
      </c>
      <c r="D824">
        <v>1</v>
      </c>
      <c r="H824" t="str">
        <f t="shared" si="26"/>
        <v/>
      </c>
      <c r="I824">
        <v>1</v>
      </c>
    </row>
    <row r="825" spans="1:9" x14ac:dyDescent="0.2">
      <c r="A825" s="20" t="s">
        <v>145</v>
      </c>
      <c r="B825" s="21">
        <v>45955</v>
      </c>
      <c r="C825" s="21" t="str">
        <f t="shared" si="25"/>
        <v>45955GRD</v>
      </c>
      <c r="D825">
        <v>1</v>
      </c>
      <c r="H825" t="str">
        <f t="shared" si="26"/>
        <v/>
      </c>
      <c r="I825">
        <v>1</v>
      </c>
    </row>
    <row r="826" spans="1:9" x14ac:dyDescent="0.2">
      <c r="A826" s="20" t="s">
        <v>145</v>
      </c>
      <c r="B826" s="21">
        <v>45956</v>
      </c>
      <c r="C826" s="21" t="str">
        <f t="shared" si="25"/>
        <v>45956GRD</v>
      </c>
      <c r="D826">
        <v>1</v>
      </c>
      <c r="H826" t="str">
        <f t="shared" si="26"/>
        <v/>
      </c>
      <c r="I826">
        <v>1</v>
      </c>
    </row>
    <row r="827" spans="1:9" x14ac:dyDescent="0.2">
      <c r="A827" s="20" t="s">
        <v>145</v>
      </c>
      <c r="B827" s="21">
        <v>46039</v>
      </c>
      <c r="C827" s="21" t="str">
        <f t="shared" si="25"/>
        <v>46039GRD</v>
      </c>
      <c r="D827">
        <v>1</v>
      </c>
      <c r="H827" t="str">
        <f t="shared" si="26"/>
        <v/>
      </c>
      <c r="I827">
        <v>1</v>
      </c>
    </row>
    <row r="828" spans="1:9" x14ac:dyDescent="0.2">
      <c r="A828" s="20" t="s">
        <v>145</v>
      </c>
      <c r="B828" s="21">
        <v>46040</v>
      </c>
      <c r="C828" s="21" t="str">
        <f t="shared" si="25"/>
        <v>46040GRD</v>
      </c>
      <c r="D828">
        <v>1</v>
      </c>
      <c r="H828" t="str">
        <f t="shared" si="26"/>
        <v/>
      </c>
      <c r="I828">
        <v>1</v>
      </c>
    </row>
    <row r="829" spans="1:9" x14ac:dyDescent="0.2">
      <c r="A829" s="20" t="s">
        <v>250</v>
      </c>
      <c r="B829" s="21">
        <v>45955</v>
      </c>
      <c r="C829" s="21" t="str">
        <f t="shared" si="25"/>
        <v>45955GRF</v>
      </c>
      <c r="D829">
        <v>1</v>
      </c>
      <c r="H829" t="str">
        <f t="shared" si="26"/>
        <v/>
      </c>
      <c r="I829">
        <v>1</v>
      </c>
    </row>
    <row r="830" spans="1:9" x14ac:dyDescent="0.2">
      <c r="A830" s="20" t="s">
        <v>250</v>
      </c>
      <c r="B830" s="21">
        <v>45956</v>
      </c>
      <c r="C830" s="21" t="str">
        <f t="shared" si="25"/>
        <v>45956GRF</v>
      </c>
      <c r="D830">
        <v>1</v>
      </c>
      <c r="H830" t="str">
        <f t="shared" si="26"/>
        <v/>
      </c>
      <c r="I830">
        <v>1</v>
      </c>
    </row>
    <row r="831" spans="1:9" x14ac:dyDescent="0.2">
      <c r="A831" s="20" t="s">
        <v>250</v>
      </c>
      <c r="B831" s="21">
        <v>46039</v>
      </c>
      <c r="C831" s="21" t="str">
        <f t="shared" si="25"/>
        <v>46039GRF</v>
      </c>
      <c r="D831">
        <v>1</v>
      </c>
      <c r="H831" t="str">
        <f t="shared" si="26"/>
        <v/>
      </c>
      <c r="I831">
        <v>1</v>
      </c>
    </row>
    <row r="832" spans="1:9" x14ac:dyDescent="0.2">
      <c r="A832" s="20" t="s">
        <v>250</v>
      </c>
      <c r="B832" s="21">
        <v>46040</v>
      </c>
      <c r="C832" s="21" t="str">
        <f t="shared" si="25"/>
        <v>46040GRF</v>
      </c>
      <c r="D832">
        <v>1</v>
      </c>
      <c r="H832" t="str">
        <f t="shared" si="26"/>
        <v/>
      </c>
      <c r="I832">
        <v>1</v>
      </c>
    </row>
    <row r="833" spans="1:9" x14ac:dyDescent="0.2">
      <c r="A833" s="20" t="s">
        <v>143</v>
      </c>
      <c r="B833" s="21">
        <v>45955</v>
      </c>
      <c r="C833" s="21" t="str">
        <f t="shared" si="25"/>
        <v>45955GRA</v>
      </c>
      <c r="D833">
        <v>1</v>
      </c>
      <c r="H833" t="str">
        <f t="shared" si="26"/>
        <v/>
      </c>
      <c r="I833">
        <v>1</v>
      </c>
    </row>
    <row r="834" spans="1:9" x14ac:dyDescent="0.2">
      <c r="A834" s="20" t="s">
        <v>143</v>
      </c>
      <c r="B834" s="21">
        <v>45956</v>
      </c>
      <c r="C834" s="21" t="str">
        <f t="shared" si="25"/>
        <v>45956GRA</v>
      </c>
      <c r="D834">
        <v>1</v>
      </c>
      <c r="H834" t="str">
        <f t="shared" si="26"/>
        <v/>
      </c>
      <c r="I834">
        <v>1</v>
      </c>
    </row>
    <row r="835" spans="1:9" x14ac:dyDescent="0.2">
      <c r="A835" s="20" t="s">
        <v>143</v>
      </c>
      <c r="B835" s="21">
        <v>46039</v>
      </c>
      <c r="C835" s="21" t="str">
        <f t="shared" si="25"/>
        <v>46039GRA</v>
      </c>
      <c r="D835">
        <v>1</v>
      </c>
      <c r="H835" t="str">
        <f t="shared" si="26"/>
        <v/>
      </c>
      <c r="I835">
        <v>1</v>
      </c>
    </row>
    <row r="836" spans="1:9" x14ac:dyDescent="0.2">
      <c r="A836" s="20" t="s">
        <v>143</v>
      </c>
      <c r="B836" s="21">
        <v>46040</v>
      </c>
      <c r="C836" s="21" t="str">
        <f t="shared" ref="C836:C899" si="27">B836&amp;A836</f>
        <v>46040GRA</v>
      </c>
      <c r="D836">
        <v>1</v>
      </c>
      <c r="H836" t="str">
        <f t="shared" si="26"/>
        <v/>
      </c>
      <c r="I836">
        <v>1</v>
      </c>
    </row>
    <row r="837" spans="1:9" x14ac:dyDescent="0.2">
      <c r="A837" s="20" t="s">
        <v>143</v>
      </c>
      <c r="B837" s="21">
        <v>45927</v>
      </c>
      <c r="C837" s="21" t="str">
        <f t="shared" si="27"/>
        <v>45927GRA</v>
      </c>
      <c r="D837">
        <v>1</v>
      </c>
      <c r="H837" t="str">
        <f t="shared" si="26"/>
        <v/>
      </c>
      <c r="I837">
        <v>1</v>
      </c>
    </row>
    <row r="838" spans="1:9" x14ac:dyDescent="0.2">
      <c r="A838" s="20" t="s">
        <v>143</v>
      </c>
      <c r="B838" s="21">
        <v>45928</v>
      </c>
      <c r="C838" s="21" t="str">
        <f t="shared" si="27"/>
        <v>45928GRA</v>
      </c>
      <c r="D838">
        <v>1</v>
      </c>
      <c r="H838" t="str">
        <f t="shared" si="26"/>
        <v/>
      </c>
      <c r="I838">
        <v>1</v>
      </c>
    </row>
    <row r="839" spans="1:9" x14ac:dyDescent="0.2">
      <c r="A839" s="20" t="s">
        <v>143</v>
      </c>
      <c r="B839" s="21">
        <v>45926</v>
      </c>
      <c r="C839" s="21" t="str">
        <f t="shared" si="27"/>
        <v>45926GRA</v>
      </c>
      <c r="D839">
        <v>1</v>
      </c>
      <c r="H839" t="str">
        <f t="shared" si="26"/>
        <v/>
      </c>
      <c r="I839">
        <v>1</v>
      </c>
    </row>
    <row r="840" spans="1:9" x14ac:dyDescent="0.2">
      <c r="A840" s="20" t="s">
        <v>143</v>
      </c>
      <c r="B840" s="21">
        <v>45933</v>
      </c>
      <c r="C840" s="21" t="str">
        <f t="shared" si="27"/>
        <v>45933GRA</v>
      </c>
      <c r="D840">
        <v>1</v>
      </c>
      <c r="H840" t="str">
        <f t="shared" si="26"/>
        <v/>
      </c>
      <c r="I840">
        <v>1</v>
      </c>
    </row>
    <row r="841" spans="1:9" x14ac:dyDescent="0.2">
      <c r="A841" s="20" t="s">
        <v>143</v>
      </c>
      <c r="B841" s="21">
        <v>45934</v>
      </c>
      <c r="C841" s="21" t="str">
        <f t="shared" si="27"/>
        <v>45934GRA</v>
      </c>
      <c r="D841">
        <v>1</v>
      </c>
      <c r="H841" t="str">
        <f t="shared" si="26"/>
        <v/>
      </c>
      <c r="I841">
        <v>1</v>
      </c>
    </row>
    <row r="842" spans="1:9" x14ac:dyDescent="0.2">
      <c r="A842" s="20" t="s">
        <v>143</v>
      </c>
      <c r="B842" s="21">
        <v>45935</v>
      </c>
      <c r="C842" s="21" t="str">
        <f t="shared" si="27"/>
        <v>45935GRA</v>
      </c>
      <c r="D842">
        <v>1</v>
      </c>
      <c r="H842" t="str">
        <f t="shared" si="26"/>
        <v/>
      </c>
      <c r="I842">
        <v>1</v>
      </c>
    </row>
    <row r="843" spans="1:9" x14ac:dyDescent="0.2">
      <c r="A843" s="20" t="s">
        <v>143</v>
      </c>
      <c r="B843" s="21">
        <v>45940</v>
      </c>
      <c r="C843" s="21" t="str">
        <f t="shared" si="27"/>
        <v>45940GRA</v>
      </c>
      <c r="D843">
        <v>1</v>
      </c>
      <c r="H843" t="str">
        <f t="shared" si="26"/>
        <v/>
      </c>
      <c r="I843">
        <v>1</v>
      </c>
    </row>
    <row r="844" spans="1:9" x14ac:dyDescent="0.2">
      <c r="A844" s="20" t="s">
        <v>143</v>
      </c>
      <c r="B844" s="21">
        <v>45941</v>
      </c>
      <c r="C844" s="21" t="str">
        <f t="shared" si="27"/>
        <v>45941GRA</v>
      </c>
      <c r="D844">
        <v>1</v>
      </c>
      <c r="H844" t="str">
        <f t="shared" si="26"/>
        <v/>
      </c>
      <c r="I844">
        <v>1</v>
      </c>
    </row>
    <row r="845" spans="1:9" x14ac:dyDescent="0.2">
      <c r="A845" s="20" t="s">
        <v>143</v>
      </c>
      <c r="B845" s="21">
        <v>45942</v>
      </c>
      <c r="C845" s="21" t="str">
        <f t="shared" si="27"/>
        <v>45942GRA</v>
      </c>
      <c r="D845">
        <v>1</v>
      </c>
      <c r="H845" t="str">
        <f t="shared" si="26"/>
        <v/>
      </c>
      <c r="I845">
        <v>1</v>
      </c>
    </row>
    <row r="846" spans="1:9" x14ac:dyDescent="0.2">
      <c r="A846" s="20" t="s">
        <v>143</v>
      </c>
      <c r="B846" s="21">
        <v>45947</v>
      </c>
      <c r="C846" s="21" t="str">
        <f t="shared" si="27"/>
        <v>45947GRA</v>
      </c>
      <c r="D846">
        <v>1</v>
      </c>
      <c r="H846" t="str">
        <f t="shared" si="26"/>
        <v/>
      </c>
      <c r="I846">
        <v>1</v>
      </c>
    </row>
    <row r="847" spans="1:9" x14ac:dyDescent="0.2">
      <c r="A847" s="20" t="s">
        <v>143</v>
      </c>
      <c r="B847" s="21">
        <v>45948</v>
      </c>
      <c r="C847" s="21" t="str">
        <f t="shared" si="27"/>
        <v>45948GRA</v>
      </c>
      <c r="D847">
        <v>1</v>
      </c>
      <c r="H847" t="str">
        <f t="shared" si="26"/>
        <v/>
      </c>
      <c r="I847">
        <v>1</v>
      </c>
    </row>
    <row r="848" spans="1:9" x14ac:dyDescent="0.2">
      <c r="A848" s="20" t="s">
        <v>143</v>
      </c>
      <c r="B848" s="21">
        <v>45949</v>
      </c>
      <c r="C848" s="21" t="str">
        <f t="shared" si="27"/>
        <v>45949GRA</v>
      </c>
      <c r="D848">
        <v>1</v>
      </c>
      <c r="H848" t="str">
        <f t="shared" si="26"/>
        <v/>
      </c>
      <c r="I848">
        <v>1</v>
      </c>
    </row>
    <row r="849" spans="1:9" x14ac:dyDescent="0.2">
      <c r="A849" s="20" t="s">
        <v>143</v>
      </c>
      <c r="B849" s="21">
        <v>46052</v>
      </c>
      <c r="C849" s="21" t="str">
        <f t="shared" si="27"/>
        <v>46052GRA</v>
      </c>
      <c r="D849">
        <v>1</v>
      </c>
      <c r="H849" t="str">
        <f t="shared" si="26"/>
        <v/>
      </c>
      <c r="I849">
        <v>1</v>
      </c>
    </row>
    <row r="850" spans="1:9" x14ac:dyDescent="0.2">
      <c r="A850" s="20" t="s">
        <v>143</v>
      </c>
      <c r="B850" s="21">
        <v>46053</v>
      </c>
      <c r="C850" s="21" t="str">
        <f t="shared" si="27"/>
        <v>46053GRA</v>
      </c>
      <c r="D850">
        <v>1</v>
      </c>
      <c r="H850" t="str">
        <f t="shared" si="26"/>
        <v/>
      </c>
      <c r="I850">
        <v>1</v>
      </c>
    </row>
    <row r="851" spans="1:9" x14ac:dyDescent="0.2">
      <c r="A851" s="20" t="s">
        <v>143</v>
      </c>
      <c r="B851" s="21">
        <v>46054</v>
      </c>
      <c r="C851" s="21" t="str">
        <f t="shared" si="27"/>
        <v>46054GRA</v>
      </c>
      <c r="D851">
        <v>1</v>
      </c>
      <c r="H851" t="str">
        <f t="shared" si="26"/>
        <v/>
      </c>
      <c r="I851">
        <v>1</v>
      </c>
    </row>
    <row r="852" spans="1:9" x14ac:dyDescent="0.2">
      <c r="A852" s="20" t="s">
        <v>143</v>
      </c>
      <c r="B852" s="21">
        <v>46059</v>
      </c>
      <c r="C852" s="21" t="str">
        <f t="shared" si="27"/>
        <v>46059GRA</v>
      </c>
      <c r="D852">
        <v>1</v>
      </c>
      <c r="H852" t="str">
        <f t="shared" si="26"/>
        <v/>
      </c>
      <c r="I852">
        <v>1</v>
      </c>
    </row>
    <row r="853" spans="1:9" x14ac:dyDescent="0.2">
      <c r="A853" s="20" t="s">
        <v>143</v>
      </c>
      <c r="B853" s="21">
        <v>46060</v>
      </c>
      <c r="C853" s="21" t="str">
        <f t="shared" si="27"/>
        <v>46060GRA</v>
      </c>
      <c r="D853">
        <v>1</v>
      </c>
      <c r="H853" t="str">
        <f t="shared" si="26"/>
        <v/>
      </c>
      <c r="I853">
        <v>1</v>
      </c>
    </row>
    <row r="854" spans="1:9" x14ac:dyDescent="0.2">
      <c r="A854" s="20" t="s">
        <v>143</v>
      </c>
      <c r="B854" s="21">
        <v>46061</v>
      </c>
      <c r="C854" s="21" t="str">
        <f t="shared" si="27"/>
        <v>46061GRA</v>
      </c>
      <c r="D854">
        <v>1</v>
      </c>
      <c r="H854" t="str">
        <f t="shared" si="26"/>
        <v/>
      </c>
      <c r="I854">
        <v>1</v>
      </c>
    </row>
    <row r="855" spans="1:9" x14ac:dyDescent="0.2">
      <c r="A855" s="20" t="s">
        <v>143</v>
      </c>
      <c r="B855" s="21">
        <v>46066</v>
      </c>
      <c r="C855" s="21" t="str">
        <f t="shared" si="27"/>
        <v>46066GRA</v>
      </c>
      <c r="D855">
        <v>1</v>
      </c>
      <c r="H855" t="str">
        <f t="shared" ref="H855:H918" si="28">G853&amp;F853</f>
        <v/>
      </c>
      <c r="I855">
        <v>1</v>
      </c>
    </row>
    <row r="856" spans="1:9" x14ac:dyDescent="0.2">
      <c r="A856" s="20" t="s">
        <v>143</v>
      </c>
      <c r="B856" s="21">
        <v>46067</v>
      </c>
      <c r="C856" s="21" t="str">
        <f t="shared" si="27"/>
        <v>46067GRA</v>
      </c>
      <c r="D856">
        <v>1</v>
      </c>
      <c r="H856" t="str">
        <f t="shared" si="28"/>
        <v/>
      </c>
      <c r="I856">
        <v>1</v>
      </c>
    </row>
    <row r="857" spans="1:9" x14ac:dyDescent="0.2">
      <c r="A857" s="20" t="s">
        <v>143</v>
      </c>
      <c r="B857" s="21">
        <v>46068</v>
      </c>
      <c r="C857" s="21" t="str">
        <f t="shared" si="27"/>
        <v>46068GRA</v>
      </c>
      <c r="D857">
        <v>1</v>
      </c>
      <c r="H857" t="str">
        <f t="shared" si="28"/>
        <v/>
      </c>
      <c r="I857">
        <v>1</v>
      </c>
    </row>
    <row r="858" spans="1:9" x14ac:dyDescent="0.2">
      <c r="A858" s="20" t="s">
        <v>143</v>
      </c>
      <c r="B858" s="21">
        <v>46115</v>
      </c>
      <c r="C858" s="21" t="str">
        <f t="shared" si="27"/>
        <v>46115GRA</v>
      </c>
      <c r="D858">
        <v>1</v>
      </c>
      <c r="H858" t="str">
        <f t="shared" si="28"/>
        <v/>
      </c>
      <c r="I858">
        <v>1</v>
      </c>
    </row>
    <row r="859" spans="1:9" x14ac:dyDescent="0.2">
      <c r="A859" s="20" t="s">
        <v>143</v>
      </c>
      <c r="B859" s="21">
        <v>46116</v>
      </c>
      <c r="C859" s="21" t="str">
        <f t="shared" si="27"/>
        <v>46116GRA</v>
      </c>
      <c r="D859">
        <v>1</v>
      </c>
      <c r="H859" t="str">
        <f t="shared" si="28"/>
        <v/>
      </c>
      <c r="I859">
        <v>1</v>
      </c>
    </row>
    <row r="860" spans="1:9" x14ac:dyDescent="0.2">
      <c r="A860" s="20" t="s">
        <v>143</v>
      </c>
      <c r="B860" s="21">
        <v>46117</v>
      </c>
      <c r="C860" s="21" t="str">
        <f t="shared" si="27"/>
        <v>46117GRA</v>
      </c>
      <c r="D860">
        <v>1</v>
      </c>
      <c r="H860" t="str">
        <f t="shared" si="28"/>
        <v/>
      </c>
      <c r="I860">
        <v>1</v>
      </c>
    </row>
    <row r="861" spans="1:9" x14ac:dyDescent="0.2">
      <c r="A861" s="20" t="s">
        <v>143</v>
      </c>
      <c r="B861" s="21">
        <v>46122</v>
      </c>
      <c r="C861" s="21" t="str">
        <f t="shared" si="27"/>
        <v>46122GRA</v>
      </c>
      <c r="D861">
        <v>1</v>
      </c>
      <c r="H861" t="str">
        <f t="shared" si="28"/>
        <v/>
      </c>
      <c r="I861">
        <v>1</v>
      </c>
    </row>
    <row r="862" spans="1:9" x14ac:dyDescent="0.2">
      <c r="A862" s="20" t="s">
        <v>143</v>
      </c>
      <c r="B862" s="21">
        <v>46123</v>
      </c>
      <c r="C862" s="21" t="str">
        <f t="shared" si="27"/>
        <v>46123GRA</v>
      </c>
      <c r="D862">
        <v>1</v>
      </c>
      <c r="H862" t="str">
        <f t="shared" si="28"/>
        <v/>
      </c>
      <c r="I862">
        <v>1</v>
      </c>
    </row>
    <row r="863" spans="1:9" x14ac:dyDescent="0.2">
      <c r="A863" s="20" t="s">
        <v>143</v>
      </c>
      <c r="B863" s="21">
        <v>46124</v>
      </c>
      <c r="C863" s="21" t="str">
        <f t="shared" si="27"/>
        <v>46124GRA</v>
      </c>
      <c r="D863">
        <v>1</v>
      </c>
      <c r="H863" t="str">
        <f t="shared" si="28"/>
        <v/>
      </c>
      <c r="I863">
        <v>1</v>
      </c>
    </row>
    <row r="864" spans="1:9" x14ac:dyDescent="0.2">
      <c r="A864" s="20" t="s">
        <v>143</v>
      </c>
      <c r="B864" s="21">
        <v>46129</v>
      </c>
      <c r="C864" s="21" t="str">
        <f t="shared" si="27"/>
        <v>46129GRA</v>
      </c>
      <c r="D864">
        <v>1</v>
      </c>
      <c r="H864" t="str">
        <f t="shared" si="28"/>
        <v/>
      </c>
      <c r="I864">
        <v>1</v>
      </c>
    </row>
    <row r="865" spans="1:9" x14ac:dyDescent="0.2">
      <c r="A865" s="20" t="s">
        <v>143</v>
      </c>
      <c r="B865" s="21">
        <v>46130</v>
      </c>
      <c r="C865" s="21" t="str">
        <f t="shared" si="27"/>
        <v>46130GRA</v>
      </c>
      <c r="D865">
        <v>1</v>
      </c>
      <c r="H865" t="str">
        <f t="shared" si="28"/>
        <v/>
      </c>
      <c r="I865">
        <v>1</v>
      </c>
    </row>
    <row r="866" spans="1:9" x14ac:dyDescent="0.2">
      <c r="A866" s="20" t="s">
        <v>143</v>
      </c>
      <c r="B866" s="21">
        <v>46131</v>
      </c>
      <c r="C866" s="21" t="str">
        <f t="shared" si="27"/>
        <v>46131GRA</v>
      </c>
      <c r="D866">
        <v>1</v>
      </c>
      <c r="H866" t="str">
        <f t="shared" si="28"/>
        <v/>
      </c>
      <c r="I866">
        <v>1</v>
      </c>
    </row>
    <row r="867" spans="1:9" x14ac:dyDescent="0.2">
      <c r="A867" s="20" t="s">
        <v>297</v>
      </c>
      <c r="B867" s="21">
        <v>45955</v>
      </c>
      <c r="C867" s="21" t="str">
        <f t="shared" si="27"/>
        <v>45955GGB</v>
      </c>
      <c r="D867">
        <v>1</v>
      </c>
      <c r="H867" t="str">
        <f t="shared" si="28"/>
        <v/>
      </c>
      <c r="I867">
        <v>1</v>
      </c>
    </row>
    <row r="868" spans="1:9" x14ac:dyDescent="0.2">
      <c r="A868" s="20" t="s">
        <v>297</v>
      </c>
      <c r="B868" s="21">
        <v>45956</v>
      </c>
      <c r="C868" s="21" t="str">
        <f t="shared" si="27"/>
        <v>45956GGB</v>
      </c>
      <c r="D868">
        <v>1</v>
      </c>
      <c r="H868" t="str">
        <f t="shared" si="28"/>
        <v/>
      </c>
      <c r="I868">
        <v>1</v>
      </c>
    </row>
    <row r="869" spans="1:9" x14ac:dyDescent="0.2">
      <c r="A869" s="20" t="s">
        <v>297</v>
      </c>
      <c r="B869" s="21">
        <v>46039</v>
      </c>
      <c r="C869" s="21" t="str">
        <f t="shared" si="27"/>
        <v>46039GGB</v>
      </c>
      <c r="D869">
        <v>1</v>
      </c>
      <c r="H869" t="str">
        <f t="shared" si="28"/>
        <v/>
      </c>
      <c r="I869">
        <v>1</v>
      </c>
    </row>
    <row r="870" spans="1:9" x14ac:dyDescent="0.2">
      <c r="A870" s="20" t="s">
        <v>297</v>
      </c>
      <c r="B870" s="21">
        <v>46040</v>
      </c>
      <c r="C870" s="21" t="str">
        <f t="shared" si="27"/>
        <v>46040GGB</v>
      </c>
      <c r="D870">
        <v>1</v>
      </c>
      <c r="H870" t="str">
        <f t="shared" si="28"/>
        <v/>
      </c>
      <c r="I870">
        <v>1</v>
      </c>
    </row>
    <row r="871" spans="1:9" x14ac:dyDescent="0.2">
      <c r="A871" s="20" t="s">
        <v>297</v>
      </c>
      <c r="B871" s="21">
        <v>45927</v>
      </c>
      <c r="C871" s="21" t="str">
        <f t="shared" si="27"/>
        <v>45927GGB</v>
      </c>
      <c r="D871">
        <v>1</v>
      </c>
      <c r="H871" t="str">
        <f t="shared" si="28"/>
        <v/>
      </c>
      <c r="I871">
        <v>1</v>
      </c>
    </row>
    <row r="872" spans="1:9" x14ac:dyDescent="0.2">
      <c r="A872" s="20" t="s">
        <v>297</v>
      </c>
      <c r="B872" s="21">
        <v>45928</v>
      </c>
      <c r="C872" s="21" t="str">
        <f t="shared" si="27"/>
        <v>45928GGB</v>
      </c>
      <c r="D872">
        <v>1</v>
      </c>
      <c r="H872" t="str">
        <f t="shared" si="28"/>
        <v/>
      </c>
      <c r="I872">
        <v>1</v>
      </c>
    </row>
    <row r="873" spans="1:9" x14ac:dyDescent="0.2">
      <c r="A873" s="20" t="s">
        <v>297</v>
      </c>
      <c r="B873" s="21">
        <v>45926</v>
      </c>
      <c r="C873" s="21" t="str">
        <f t="shared" si="27"/>
        <v>45926GGB</v>
      </c>
      <c r="D873">
        <v>1</v>
      </c>
      <c r="H873" t="str">
        <f t="shared" si="28"/>
        <v/>
      </c>
      <c r="I873">
        <v>1</v>
      </c>
    </row>
    <row r="874" spans="1:9" x14ac:dyDescent="0.2">
      <c r="A874" s="20" t="s">
        <v>297</v>
      </c>
      <c r="B874" s="21">
        <v>45933</v>
      </c>
      <c r="C874" s="21" t="str">
        <f t="shared" si="27"/>
        <v>45933GGB</v>
      </c>
      <c r="D874">
        <v>1</v>
      </c>
      <c r="H874" t="str">
        <f t="shared" si="28"/>
        <v/>
      </c>
      <c r="I874">
        <v>1</v>
      </c>
    </row>
    <row r="875" spans="1:9" x14ac:dyDescent="0.2">
      <c r="A875" s="20" t="s">
        <v>297</v>
      </c>
      <c r="B875" s="21">
        <v>45934</v>
      </c>
      <c r="C875" s="21" t="str">
        <f t="shared" si="27"/>
        <v>45934GGB</v>
      </c>
      <c r="D875">
        <v>1</v>
      </c>
      <c r="H875" t="str">
        <f t="shared" si="28"/>
        <v/>
      </c>
      <c r="I875">
        <v>1</v>
      </c>
    </row>
    <row r="876" spans="1:9" x14ac:dyDescent="0.2">
      <c r="A876" s="20" t="s">
        <v>297</v>
      </c>
      <c r="B876" s="21">
        <v>45935</v>
      </c>
      <c r="C876" s="21" t="str">
        <f t="shared" si="27"/>
        <v>45935GGB</v>
      </c>
      <c r="D876">
        <v>1</v>
      </c>
      <c r="H876" t="str">
        <f t="shared" si="28"/>
        <v/>
      </c>
      <c r="I876">
        <v>1</v>
      </c>
    </row>
    <row r="877" spans="1:9" x14ac:dyDescent="0.2">
      <c r="A877" s="20" t="s">
        <v>297</v>
      </c>
      <c r="B877" s="21">
        <v>45940</v>
      </c>
      <c r="C877" s="21" t="str">
        <f t="shared" si="27"/>
        <v>45940GGB</v>
      </c>
      <c r="D877">
        <v>1</v>
      </c>
      <c r="H877" t="str">
        <f t="shared" si="28"/>
        <v/>
      </c>
      <c r="I877">
        <v>1</v>
      </c>
    </row>
    <row r="878" spans="1:9" x14ac:dyDescent="0.2">
      <c r="A878" s="20" t="s">
        <v>297</v>
      </c>
      <c r="B878" s="21">
        <v>45941</v>
      </c>
      <c r="C878" s="21" t="str">
        <f t="shared" si="27"/>
        <v>45941GGB</v>
      </c>
      <c r="D878">
        <v>1</v>
      </c>
      <c r="H878" t="str">
        <f t="shared" si="28"/>
        <v/>
      </c>
      <c r="I878">
        <v>1</v>
      </c>
    </row>
    <row r="879" spans="1:9" x14ac:dyDescent="0.2">
      <c r="A879" s="20" t="s">
        <v>297</v>
      </c>
      <c r="B879" s="21">
        <v>45942</v>
      </c>
      <c r="C879" s="21" t="str">
        <f t="shared" si="27"/>
        <v>45942GGB</v>
      </c>
      <c r="D879">
        <v>1</v>
      </c>
      <c r="H879" t="str">
        <f t="shared" si="28"/>
        <v/>
      </c>
      <c r="I879">
        <v>1</v>
      </c>
    </row>
    <row r="880" spans="1:9" x14ac:dyDescent="0.2">
      <c r="A880" s="20" t="s">
        <v>297</v>
      </c>
      <c r="B880" s="21">
        <v>45947</v>
      </c>
      <c r="C880" s="21" t="str">
        <f t="shared" si="27"/>
        <v>45947GGB</v>
      </c>
      <c r="D880">
        <v>1</v>
      </c>
      <c r="H880" t="str">
        <f t="shared" si="28"/>
        <v/>
      </c>
      <c r="I880">
        <v>1</v>
      </c>
    </row>
    <row r="881" spans="1:9" x14ac:dyDescent="0.2">
      <c r="A881" s="20" t="s">
        <v>297</v>
      </c>
      <c r="B881" s="21">
        <v>45948</v>
      </c>
      <c r="C881" s="21" t="str">
        <f t="shared" si="27"/>
        <v>45948GGB</v>
      </c>
      <c r="D881">
        <v>1</v>
      </c>
      <c r="H881" t="str">
        <f t="shared" si="28"/>
        <v/>
      </c>
      <c r="I881">
        <v>1</v>
      </c>
    </row>
    <row r="882" spans="1:9" x14ac:dyDescent="0.2">
      <c r="A882" s="20" t="s">
        <v>297</v>
      </c>
      <c r="B882" s="21">
        <v>45949</v>
      </c>
      <c r="C882" s="21" t="str">
        <f t="shared" si="27"/>
        <v>45949GGB</v>
      </c>
      <c r="D882">
        <v>1</v>
      </c>
      <c r="H882" t="str">
        <f t="shared" si="28"/>
        <v/>
      </c>
      <c r="I882">
        <v>1</v>
      </c>
    </row>
    <row r="883" spans="1:9" x14ac:dyDescent="0.2">
      <c r="A883" s="20" t="s">
        <v>297</v>
      </c>
      <c r="B883" s="21">
        <v>46052</v>
      </c>
      <c r="C883" s="21" t="str">
        <f t="shared" si="27"/>
        <v>46052GGB</v>
      </c>
      <c r="D883">
        <v>1</v>
      </c>
      <c r="H883" t="str">
        <f t="shared" si="28"/>
        <v/>
      </c>
      <c r="I883">
        <v>1</v>
      </c>
    </row>
    <row r="884" spans="1:9" x14ac:dyDescent="0.2">
      <c r="A884" s="20" t="s">
        <v>297</v>
      </c>
      <c r="B884" s="21">
        <v>46053</v>
      </c>
      <c r="C884" s="21" t="str">
        <f t="shared" si="27"/>
        <v>46053GGB</v>
      </c>
      <c r="D884">
        <v>1</v>
      </c>
      <c r="H884" t="str">
        <f t="shared" si="28"/>
        <v/>
      </c>
      <c r="I884">
        <v>1</v>
      </c>
    </row>
    <row r="885" spans="1:9" x14ac:dyDescent="0.2">
      <c r="A885" s="20" t="s">
        <v>297</v>
      </c>
      <c r="B885" s="21">
        <v>46054</v>
      </c>
      <c r="C885" s="21" t="str">
        <f t="shared" si="27"/>
        <v>46054GGB</v>
      </c>
      <c r="D885">
        <v>1</v>
      </c>
      <c r="H885" t="str">
        <f t="shared" si="28"/>
        <v/>
      </c>
      <c r="I885">
        <v>1</v>
      </c>
    </row>
    <row r="886" spans="1:9" x14ac:dyDescent="0.2">
      <c r="A886" s="20" t="s">
        <v>297</v>
      </c>
      <c r="B886" s="21">
        <v>46059</v>
      </c>
      <c r="C886" s="21" t="str">
        <f t="shared" si="27"/>
        <v>46059GGB</v>
      </c>
      <c r="D886">
        <v>1</v>
      </c>
      <c r="H886" t="str">
        <f t="shared" si="28"/>
        <v/>
      </c>
      <c r="I886">
        <v>1</v>
      </c>
    </row>
    <row r="887" spans="1:9" x14ac:dyDescent="0.2">
      <c r="A887" s="20" t="s">
        <v>297</v>
      </c>
      <c r="B887" s="21">
        <v>46060</v>
      </c>
      <c r="C887" s="21" t="str">
        <f t="shared" si="27"/>
        <v>46060GGB</v>
      </c>
      <c r="D887">
        <v>1</v>
      </c>
      <c r="H887" t="str">
        <f t="shared" si="28"/>
        <v/>
      </c>
      <c r="I887">
        <v>1</v>
      </c>
    </row>
    <row r="888" spans="1:9" x14ac:dyDescent="0.2">
      <c r="A888" s="20" t="s">
        <v>297</v>
      </c>
      <c r="B888" s="21">
        <v>46061</v>
      </c>
      <c r="C888" s="21" t="str">
        <f t="shared" si="27"/>
        <v>46061GGB</v>
      </c>
      <c r="D888">
        <v>1</v>
      </c>
      <c r="H888" t="str">
        <f t="shared" si="28"/>
        <v/>
      </c>
      <c r="I888">
        <v>1</v>
      </c>
    </row>
    <row r="889" spans="1:9" x14ac:dyDescent="0.2">
      <c r="A889" s="20" t="s">
        <v>297</v>
      </c>
      <c r="B889" s="21">
        <v>46066</v>
      </c>
      <c r="C889" s="21" t="str">
        <f t="shared" si="27"/>
        <v>46066GGB</v>
      </c>
      <c r="D889">
        <v>1</v>
      </c>
      <c r="H889" t="str">
        <f t="shared" si="28"/>
        <v/>
      </c>
      <c r="I889">
        <v>1</v>
      </c>
    </row>
    <row r="890" spans="1:9" x14ac:dyDescent="0.2">
      <c r="A890" s="20" t="s">
        <v>297</v>
      </c>
      <c r="B890" s="21">
        <v>46067</v>
      </c>
      <c r="C890" s="21" t="str">
        <f t="shared" si="27"/>
        <v>46067GGB</v>
      </c>
      <c r="D890">
        <v>1</v>
      </c>
      <c r="H890" t="str">
        <f t="shared" si="28"/>
        <v/>
      </c>
      <c r="I890">
        <v>1</v>
      </c>
    </row>
    <row r="891" spans="1:9" x14ac:dyDescent="0.2">
      <c r="A891" s="20" t="s">
        <v>297</v>
      </c>
      <c r="B891" s="21">
        <v>46068</v>
      </c>
      <c r="C891" s="21" t="str">
        <f t="shared" si="27"/>
        <v>46068GGB</v>
      </c>
      <c r="D891">
        <v>1</v>
      </c>
      <c r="H891" t="str">
        <f t="shared" si="28"/>
        <v/>
      </c>
      <c r="I891">
        <v>1</v>
      </c>
    </row>
    <row r="892" spans="1:9" x14ac:dyDescent="0.2">
      <c r="A892" s="20" t="s">
        <v>297</v>
      </c>
      <c r="B892" s="21">
        <v>46115</v>
      </c>
      <c r="C892" s="21" t="str">
        <f t="shared" si="27"/>
        <v>46115GGB</v>
      </c>
      <c r="D892">
        <v>1</v>
      </c>
      <c r="H892" t="str">
        <f t="shared" si="28"/>
        <v/>
      </c>
      <c r="I892">
        <v>1</v>
      </c>
    </row>
    <row r="893" spans="1:9" x14ac:dyDescent="0.2">
      <c r="A893" s="20" t="s">
        <v>297</v>
      </c>
      <c r="B893" s="21">
        <v>46116</v>
      </c>
      <c r="C893" s="21" t="str">
        <f t="shared" si="27"/>
        <v>46116GGB</v>
      </c>
      <c r="D893">
        <v>1</v>
      </c>
      <c r="H893" t="str">
        <f t="shared" si="28"/>
        <v/>
      </c>
      <c r="I893">
        <v>1</v>
      </c>
    </row>
    <row r="894" spans="1:9" x14ac:dyDescent="0.2">
      <c r="A894" s="20" t="s">
        <v>297</v>
      </c>
      <c r="B894" s="21">
        <v>46117</v>
      </c>
      <c r="C894" s="21" t="str">
        <f t="shared" si="27"/>
        <v>46117GGB</v>
      </c>
      <c r="D894">
        <v>1</v>
      </c>
      <c r="H894" t="str">
        <f t="shared" si="28"/>
        <v/>
      </c>
      <c r="I894">
        <v>1</v>
      </c>
    </row>
    <row r="895" spans="1:9" x14ac:dyDescent="0.2">
      <c r="A895" s="20" t="s">
        <v>297</v>
      </c>
      <c r="B895" s="21">
        <v>46122</v>
      </c>
      <c r="C895" s="21" t="str">
        <f t="shared" si="27"/>
        <v>46122GGB</v>
      </c>
      <c r="D895">
        <v>1</v>
      </c>
      <c r="H895" t="str">
        <f t="shared" si="28"/>
        <v/>
      </c>
      <c r="I895">
        <v>1</v>
      </c>
    </row>
    <row r="896" spans="1:9" x14ac:dyDescent="0.2">
      <c r="A896" s="20" t="s">
        <v>297</v>
      </c>
      <c r="B896" s="21">
        <v>46123</v>
      </c>
      <c r="C896" s="21" t="str">
        <f t="shared" si="27"/>
        <v>46123GGB</v>
      </c>
      <c r="D896">
        <v>1</v>
      </c>
      <c r="H896" t="str">
        <f t="shared" si="28"/>
        <v/>
      </c>
      <c r="I896">
        <v>1</v>
      </c>
    </row>
    <row r="897" spans="1:9" x14ac:dyDescent="0.2">
      <c r="A897" s="20" t="s">
        <v>297</v>
      </c>
      <c r="B897" s="21">
        <v>46124</v>
      </c>
      <c r="C897" s="21" t="str">
        <f t="shared" si="27"/>
        <v>46124GGB</v>
      </c>
      <c r="D897">
        <v>1</v>
      </c>
      <c r="H897" t="str">
        <f t="shared" si="28"/>
        <v/>
      </c>
      <c r="I897">
        <v>1</v>
      </c>
    </row>
    <row r="898" spans="1:9" x14ac:dyDescent="0.2">
      <c r="A898" s="20" t="s">
        <v>297</v>
      </c>
      <c r="B898" s="21">
        <v>46129</v>
      </c>
      <c r="C898" s="21" t="str">
        <f t="shared" si="27"/>
        <v>46129GGB</v>
      </c>
      <c r="D898">
        <v>1</v>
      </c>
      <c r="H898" t="str">
        <f t="shared" si="28"/>
        <v/>
      </c>
      <c r="I898">
        <v>1</v>
      </c>
    </row>
    <row r="899" spans="1:9" x14ac:dyDescent="0.2">
      <c r="A899" s="20" t="s">
        <v>297</v>
      </c>
      <c r="B899" s="21">
        <v>46130</v>
      </c>
      <c r="C899" s="21" t="str">
        <f t="shared" si="27"/>
        <v>46130GGB</v>
      </c>
      <c r="D899">
        <v>1</v>
      </c>
      <c r="H899" t="str">
        <f t="shared" si="28"/>
        <v/>
      </c>
      <c r="I899">
        <v>1</v>
      </c>
    </row>
    <row r="900" spans="1:9" x14ac:dyDescent="0.2">
      <c r="A900" s="20" t="s">
        <v>297</v>
      </c>
      <c r="B900" s="21">
        <v>46131</v>
      </c>
      <c r="C900" s="21" t="str">
        <f t="shared" ref="C900:C963" si="29">B900&amp;A900</f>
        <v>46131GGB</v>
      </c>
      <c r="D900">
        <v>1</v>
      </c>
      <c r="H900" t="str">
        <f t="shared" si="28"/>
        <v/>
      </c>
      <c r="I900">
        <v>1</v>
      </c>
    </row>
    <row r="901" spans="1:9" x14ac:dyDescent="0.2">
      <c r="A901" s="20" t="s">
        <v>298</v>
      </c>
      <c r="B901" s="21">
        <v>45955</v>
      </c>
      <c r="C901" s="21" t="str">
        <f t="shared" si="29"/>
        <v>45955GKB</v>
      </c>
      <c r="D901">
        <v>1</v>
      </c>
      <c r="H901" t="str">
        <f t="shared" si="28"/>
        <v/>
      </c>
      <c r="I901">
        <v>1</v>
      </c>
    </row>
    <row r="902" spans="1:9" x14ac:dyDescent="0.2">
      <c r="A902" s="20" t="s">
        <v>298</v>
      </c>
      <c r="B902" s="21">
        <v>45956</v>
      </c>
      <c r="C902" s="21" t="str">
        <f t="shared" si="29"/>
        <v>45956GKB</v>
      </c>
      <c r="D902">
        <v>1</v>
      </c>
      <c r="H902" t="str">
        <f t="shared" si="28"/>
        <v/>
      </c>
      <c r="I902">
        <v>1</v>
      </c>
    </row>
    <row r="903" spans="1:9" x14ac:dyDescent="0.2">
      <c r="A903" s="20" t="s">
        <v>298</v>
      </c>
      <c r="B903" s="21">
        <v>46039</v>
      </c>
      <c r="C903" s="21" t="str">
        <f t="shared" si="29"/>
        <v>46039GKB</v>
      </c>
      <c r="D903">
        <v>1</v>
      </c>
      <c r="H903" t="str">
        <f t="shared" si="28"/>
        <v/>
      </c>
      <c r="I903">
        <v>1</v>
      </c>
    </row>
    <row r="904" spans="1:9" x14ac:dyDescent="0.2">
      <c r="A904" s="20" t="s">
        <v>298</v>
      </c>
      <c r="B904" s="21">
        <v>46040</v>
      </c>
      <c r="C904" s="21" t="str">
        <f t="shared" si="29"/>
        <v>46040GKB</v>
      </c>
      <c r="D904">
        <v>1</v>
      </c>
      <c r="H904" t="str">
        <f t="shared" si="28"/>
        <v/>
      </c>
      <c r="I904">
        <v>1</v>
      </c>
    </row>
    <row r="905" spans="1:9" x14ac:dyDescent="0.2">
      <c r="A905" s="20" t="s">
        <v>298</v>
      </c>
      <c r="B905" s="21">
        <v>45927</v>
      </c>
      <c r="C905" s="21" t="str">
        <f t="shared" si="29"/>
        <v>45927GKB</v>
      </c>
      <c r="D905">
        <v>1</v>
      </c>
      <c r="H905" t="str">
        <f t="shared" si="28"/>
        <v/>
      </c>
      <c r="I905">
        <v>1</v>
      </c>
    </row>
    <row r="906" spans="1:9" x14ac:dyDescent="0.2">
      <c r="A906" s="20" t="s">
        <v>298</v>
      </c>
      <c r="B906" s="21">
        <v>45928</v>
      </c>
      <c r="C906" s="21" t="str">
        <f t="shared" si="29"/>
        <v>45928GKB</v>
      </c>
      <c r="D906">
        <v>1</v>
      </c>
      <c r="H906" t="str">
        <f t="shared" si="28"/>
        <v/>
      </c>
      <c r="I906">
        <v>1</v>
      </c>
    </row>
    <row r="907" spans="1:9" x14ac:dyDescent="0.2">
      <c r="A907" s="20" t="s">
        <v>298</v>
      </c>
      <c r="B907" s="21">
        <v>45926</v>
      </c>
      <c r="C907" s="21" t="str">
        <f t="shared" si="29"/>
        <v>45926GKB</v>
      </c>
      <c r="D907">
        <v>1</v>
      </c>
      <c r="H907" t="str">
        <f t="shared" si="28"/>
        <v/>
      </c>
      <c r="I907">
        <v>1</v>
      </c>
    </row>
    <row r="908" spans="1:9" x14ac:dyDescent="0.2">
      <c r="A908" s="20" t="s">
        <v>298</v>
      </c>
      <c r="B908" s="21">
        <v>45933</v>
      </c>
      <c r="C908" s="21" t="str">
        <f t="shared" si="29"/>
        <v>45933GKB</v>
      </c>
      <c r="D908">
        <v>1</v>
      </c>
      <c r="H908" t="str">
        <f t="shared" si="28"/>
        <v/>
      </c>
      <c r="I908">
        <v>1</v>
      </c>
    </row>
    <row r="909" spans="1:9" x14ac:dyDescent="0.2">
      <c r="A909" s="20" t="s">
        <v>298</v>
      </c>
      <c r="B909" s="21">
        <v>45934</v>
      </c>
      <c r="C909" s="21" t="str">
        <f t="shared" si="29"/>
        <v>45934GKB</v>
      </c>
      <c r="D909">
        <v>1</v>
      </c>
      <c r="H909" t="str">
        <f t="shared" si="28"/>
        <v/>
      </c>
      <c r="I909">
        <v>1</v>
      </c>
    </row>
    <row r="910" spans="1:9" x14ac:dyDescent="0.2">
      <c r="A910" s="20" t="s">
        <v>298</v>
      </c>
      <c r="B910" s="21">
        <v>45935</v>
      </c>
      <c r="C910" s="21" t="str">
        <f t="shared" si="29"/>
        <v>45935GKB</v>
      </c>
      <c r="D910">
        <v>1</v>
      </c>
      <c r="H910" t="str">
        <f t="shared" si="28"/>
        <v/>
      </c>
      <c r="I910">
        <v>1</v>
      </c>
    </row>
    <row r="911" spans="1:9" x14ac:dyDescent="0.2">
      <c r="A911" s="20" t="s">
        <v>298</v>
      </c>
      <c r="B911" s="21">
        <v>45940</v>
      </c>
      <c r="C911" s="21" t="str">
        <f t="shared" si="29"/>
        <v>45940GKB</v>
      </c>
      <c r="D911">
        <v>1</v>
      </c>
      <c r="H911" t="str">
        <f t="shared" si="28"/>
        <v/>
      </c>
      <c r="I911">
        <v>1</v>
      </c>
    </row>
    <row r="912" spans="1:9" x14ac:dyDescent="0.2">
      <c r="A912" s="20" t="s">
        <v>298</v>
      </c>
      <c r="B912" s="21">
        <v>45941</v>
      </c>
      <c r="C912" s="21" t="str">
        <f t="shared" si="29"/>
        <v>45941GKB</v>
      </c>
      <c r="D912">
        <v>1</v>
      </c>
      <c r="H912" t="str">
        <f t="shared" si="28"/>
        <v/>
      </c>
      <c r="I912">
        <v>1</v>
      </c>
    </row>
    <row r="913" spans="1:9" x14ac:dyDescent="0.2">
      <c r="A913" s="20" t="s">
        <v>298</v>
      </c>
      <c r="B913" s="21">
        <v>45942</v>
      </c>
      <c r="C913" s="21" t="str">
        <f t="shared" si="29"/>
        <v>45942GKB</v>
      </c>
      <c r="D913">
        <v>1</v>
      </c>
      <c r="H913" t="str">
        <f t="shared" si="28"/>
        <v/>
      </c>
      <c r="I913">
        <v>1</v>
      </c>
    </row>
    <row r="914" spans="1:9" x14ac:dyDescent="0.2">
      <c r="A914" s="20" t="s">
        <v>298</v>
      </c>
      <c r="B914" s="21">
        <v>45947</v>
      </c>
      <c r="C914" s="21" t="str">
        <f t="shared" si="29"/>
        <v>45947GKB</v>
      </c>
      <c r="D914">
        <v>1</v>
      </c>
      <c r="H914" t="str">
        <f t="shared" si="28"/>
        <v/>
      </c>
      <c r="I914">
        <v>1</v>
      </c>
    </row>
    <row r="915" spans="1:9" x14ac:dyDescent="0.2">
      <c r="A915" s="20" t="s">
        <v>298</v>
      </c>
      <c r="B915" s="21">
        <v>45948</v>
      </c>
      <c r="C915" s="21" t="str">
        <f t="shared" si="29"/>
        <v>45948GKB</v>
      </c>
      <c r="D915">
        <v>1</v>
      </c>
      <c r="H915" t="str">
        <f t="shared" si="28"/>
        <v/>
      </c>
      <c r="I915">
        <v>1</v>
      </c>
    </row>
    <row r="916" spans="1:9" x14ac:dyDescent="0.2">
      <c r="A916" s="20" t="s">
        <v>298</v>
      </c>
      <c r="B916" s="21">
        <v>45949</v>
      </c>
      <c r="C916" s="21" t="str">
        <f t="shared" si="29"/>
        <v>45949GKB</v>
      </c>
      <c r="D916">
        <v>1</v>
      </c>
      <c r="H916" t="str">
        <f t="shared" si="28"/>
        <v/>
      </c>
      <c r="I916">
        <v>1</v>
      </c>
    </row>
    <row r="917" spans="1:9" x14ac:dyDescent="0.2">
      <c r="A917" s="20" t="s">
        <v>298</v>
      </c>
      <c r="B917" s="21">
        <v>46052</v>
      </c>
      <c r="C917" s="21" t="str">
        <f t="shared" si="29"/>
        <v>46052GKB</v>
      </c>
      <c r="D917">
        <v>1</v>
      </c>
      <c r="H917" t="str">
        <f t="shared" si="28"/>
        <v/>
      </c>
      <c r="I917">
        <v>1</v>
      </c>
    </row>
    <row r="918" spans="1:9" x14ac:dyDescent="0.2">
      <c r="A918" s="20" t="s">
        <v>298</v>
      </c>
      <c r="B918" s="21">
        <v>46053</v>
      </c>
      <c r="C918" s="21" t="str">
        <f t="shared" si="29"/>
        <v>46053GKB</v>
      </c>
      <c r="D918">
        <v>1</v>
      </c>
      <c r="H918" t="str">
        <f t="shared" si="28"/>
        <v/>
      </c>
      <c r="I918">
        <v>1</v>
      </c>
    </row>
    <row r="919" spans="1:9" x14ac:dyDescent="0.2">
      <c r="A919" s="20" t="s">
        <v>298</v>
      </c>
      <c r="B919" s="21">
        <v>46054</v>
      </c>
      <c r="C919" s="21" t="str">
        <f t="shared" si="29"/>
        <v>46054GKB</v>
      </c>
      <c r="D919">
        <v>1</v>
      </c>
      <c r="H919" t="str">
        <f t="shared" ref="H919:H982" si="30">G917&amp;F917</f>
        <v/>
      </c>
      <c r="I919">
        <v>1</v>
      </c>
    </row>
    <row r="920" spans="1:9" x14ac:dyDescent="0.2">
      <c r="A920" s="20" t="s">
        <v>298</v>
      </c>
      <c r="B920" s="21">
        <v>46059</v>
      </c>
      <c r="C920" s="21" t="str">
        <f t="shared" si="29"/>
        <v>46059GKB</v>
      </c>
      <c r="D920">
        <v>1</v>
      </c>
      <c r="H920" t="str">
        <f t="shared" si="30"/>
        <v/>
      </c>
      <c r="I920">
        <v>1</v>
      </c>
    </row>
    <row r="921" spans="1:9" x14ac:dyDescent="0.2">
      <c r="A921" s="20" t="s">
        <v>298</v>
      </c>
      <c r="B921" s="21">
        <v>46060</v>
      </c>
      <c r="C921" s="21" t="str">
        <f t="shared" si="29"/>
        <v>46060GKB</v>
      </c>
      <c r="D921">
        <v>1</v>
      </c>
      <c r="H921" t="str">
        <f t="shared" si="30"/>
        <v/>
      </c>
      <c r="I921">
        <v>1</v>
      </c>
    </row>
    <row r="922" spans="1:9" x14ac:dyDescent="0.2">
      <c r="A922" s="20" t="s">
        <v>298</v>
      </c>
      <c r="B922" s="21">
        <v>46061</v>
      </c>
      <c r="C922" s="21" t="str">
        <f t="shared" si="29"/>
        <v>46061GKB</v>
      </c>
      <c r="D922">
        <v>1</v>
      </c>
      <c r="H922" t="str">
        <f t="shared" si="30"/>
        <v/>
      </c>
      <c r="I922">
        <v>1</v>
      </c>
    </row>
    <row r="923" spans="1:9" x14ac:dyDescent="0.2">
      <c r="A923" s="20" t="s">
        <v>298</v>
      </c>
      <c r="B923" s="21">
        <v>46066</v>
      </c>
      <c r="C923" s="21" t="str">
        <f t="shared" si="29"/>
        <v>46066GKB</v>
      </c>
      <c r="D923">
        <v>1</v>
      </c>
      <c r="H923" t="str">
        <f t="shared" si="30"/>
        <v/>
      </c>
      <c r="I923">
        <v>1</v>
      </c>
    </row>
    <row r="924" spans="1:9" x14ac:dyDescent="0.2">
      <c r="A924" s="20" t="s">
        <v>298</v>
      </c>
      <c r="B924" s="21">
        <v>46067</v>
      </c>
      <c r="C924" s="21" t="str">
        <f t="shared" si="29"/>
        <v>46067GKB</v>
      </c>
      <c r="D924">
        <v>1</v>
      </c>
      <c r="H924" t="str">
        <f t="shared" si="30"/>
        <v/>
      </c>
      <c r="I924">
        <v>1</v>
      </c>
    </row>
    <row r="925" spans="1:9" x14ac:dyDescent="0.2">
      <c r="A925" s="20" t="s">
        <v>298</v>
      </c>
      <c r="B925" s="21">
        <v>46068</v>
      </c>
      <c r="C925" s="21" t="str">
        <f t="shared" si="29"/>
        <v>46068GKB</v>
      </c>
      <c r="D925">
        <v>1</v>
      </c>
      <c r="H925" t="str">
        <f t="shared" si="30"/>
        <v/>
      </c>
      <c r="I925">
        <v>1</v>
      </c>
    </row>
    <row r="926" spans="1:9" x14ac:dyDescent="0.2">
      <c r="A926" s="20" t="s">
        <v>298</v>
      </c>
      <c r="B926" s="21">
        <v>46115</v>
      </c>
      <c r="C926" s="21" t="str">
        <f t="shared" si="29"/>
        <v>46115GKB</v>
      </c>
      <c r="D926">
        <v>1</v>
      </c>
      <c r="H926" t="str">
        <f t="shared" si="30"/>
        <v/>
      </c>
      <c r="I926">
        <v>1</v>
      </c>
    </row>
    <row r="927" spans="1:9" x14ac:dyDescent="0.2">
      <c r="A927" s="20" t="s">
        <v>298</v>
      </c>
      <c r="B927" s="21">
        <v>46116</v>
      </c>
      <c r="C927" s="21" t="str">
        <f t="shared" si="29"/>
        <v>46116GKB</v>
      </c>
      <c r="D927">
        <v>1</v>
      </c>
      <c r="H927" t="str">
        <f t="shared" si="30"/>
        <v/>
      </c>
      <c r="I927">
        <v>1</v>
      </c>
    </row>
    <row r="928" spans="1:9" x14ac:dyDescent="0.2">
      <c r="A928" s="20" t="s">
        <v>298</v>
      </c>
      <c r="B928" s="21">
        <v>46117</v>
      </c>
      <c r="C928" s="21" t="str">
        <f t="shared" si="29"/>
        <v>46117GKB</v>
      </c>
      <c r="D928">
        <v>1</v>
      </c>
      <c r="H928" t="str">
        <f t="shared" si="30"/>
        <v/>
      </c>
      <c r="I928">
        <v>1</v>
      </c>
    </row>
    <row r="929" spans="1:9" x14ac:dyDescent="0.2">
      <c r="A929" s="20" t="s">
        <v>298</v>
      </c>
      <c r="B929" s="21">
        <v>46122</v>
      </c>
      <c r="C929" s="21" t="str">
        <f t="shared" si="29"/>
        <v>46122GKB</v>
      </c>
      <c r="D929">
        <v>1</v>
      </c>
      <c r="H929" t="str">
        <f t="shared" si="30"/>
        <v/>
      </c>
      <c r="I929">
        <v>1</v>
      </c>
    </row>
    <row r="930" spans="1:9" x14ac:dyDescent="0.2">
      <c r="A930" s="20" t="s">
        <v>298</v>
      </c>
      <c r="B930" s="21">
        <v>46123</v>
      </c>
      <c r="C930" s="21" t="str">
        <f t="shared" si="29"/>
        <v>46123GKB</v>
      </c>
      <c r="D930">
        <v>1</v>
      </c>
      <c r="H930" t="str">
        <f t="shared" si="30"/>
        <v/>
      </c>
      <c r="I930">
        <v>1</v>
      </c>
    </row>
    <row r="931" spans="1:9" x14ac:dyDescent="0.2">
      <c r="A931" s="20" t="s">
        <v>298</v>
      </c>
      <c r="B931" s="21">
        <v>46124</v>
      </c>
      <c r="C931" s="21" t="str">
        <f t="shared" si="29"/>
        <v>46124GKB</v>
      </c>
      <c r="D931">
        <v>1</v>
      </c>
      <c r="H931" t="str">
        <f t="shared" si="30"/>
        <v/>
      </c>
      <c r="I931">
        <v>1</v>
      </c>
    </row>
    <row r="932" spans="1:9" x14ac:dyDescent="0.2">
      <c r="A932" s="20" t="s">
        <v>298</v>
      </c>
      <c r="B932" s="21">
        <v>46129</v>
      </c>
      <c r="C932" s="21" t="str">
        <f t="shared" si="29"/>
        <v>46129GKB</v>
      </c>
      <c r="D932">
        <v>1</v>
      </c>
      <c r="H932" t="str">
        <f t="shared" si="30"/>
        <v/>
      </c>
      <c r="I932">
        <v>1</v>
      </c>
    </row>
    <row r="933" spans="1:9" x14ac:dyDescent="0.2">
      <c r="A933" s="20" t="s">
        <v>298</v>
      </c>
      <c r="B933" s="21">
        <v>46130</v>
      </c>
      <c r="C933" s="21" t="str">
        <f t="shared" si="29"/>
        <v>46130GKB</v>
      </c>
      <c r="D933">
        <v>1</v>
      </c>
      <c r="H933" t="str">
        <f t="shared" si="30"/>
        <v/>
      </c>
      <c r="I933">
        <v>1</v>
      </c>
    </row>
    <row r="934" spans="1:9" x14ac:dyDescent="0.2">
      <c r="A934" s="20" t="s">
        <v>298</v>
      </c>
      <c r="B934" s="21">
        <v>46131</v>
      </c>
      <c r="C934" s="21" t="str">
        <f t="shared" si="29"/>
        <v>46131GKB</v>
      </c>
      <c r="D934">
        <v>1</v>
      </c>
      <c r="H934" t="str">
        <f t="shared" si="30"/>
        <v/>
      </c>
      <c r="I934">
        <v>1</v>
      </c>
    </row>
    <row r="935" spans="1:9" x14ac:dyDescent="0.2">
      <c r="A935" s="20" t="s">
        <v>141</v>
      </c>
      <c r="B935" s="21">
        <v>45955</v>
      </c>
      <c r="C935" s="21" t="str">
        <f t="shared" si="29"/>
        <v>45955GRC</v>
      </c>
      <c r="D935">
        <v>1</v>
      </c>
      <c r="H935" t="str">
        <f t="shared" si="30"/>
        <v/>
      </c>
      <c r="I935">
        <v>1</v>
      </c>
    </row>
    <row r="936" spans="1:9" x14ac:dyDescent="0.2">
      <c r="A936" s="20" t="s">
        <v>141</v>
      </c>
      <c r="B936" s="21">
        <v>45956</v>
      </c>
      <c r="C936" s="21" t="str">
        <f t="shared" si="29"/>
        <v>45956GRC</v>
      </c>
      <c r="D936">
        <v>1</v>
      </c>
      <c r="H936" t="str">
        <f t="shared" si="30"/>
        <v/>
      </c>
      <c r="I936">
        <v>1</v>
      </c>
    </row>
    <row r="937" spans="1:9" x14ac:dyDescent="0.2">
      <c r="A937" s="20" t="s">
        <v>141</v>
      </c>
      <c r="B937" s="21">
        <v>46039</v>
      </c>
      <c r="C937" s="21" t="str">
        <f t="shared" si="29"/>
        <v>46039GRC</v>
      </c>
      <c r="D937">
        <v>1</v>
      </c>
      <c r="H937" t="str">
        <f t="shared" si="30"/>
        <v/>
      </c>
      <c r="I937">
        <v>1</v>
      </c>
    </row>
    <row r="938" spans="1:9" x14ac:dyDescent="0.2">
      <c r="A938" s="20" t="s">
        <v>141</v>
      </c>
      <c r="B938" s="21">
        <v>46040</v>
      </c>
      <c r="C938" s="21" t="str">
        <f t="shared" si="29"/>
        <v>46040GRC</v>
      </c>
      <c r="D938">
        <v>1</v>
      </c>
      <c r="H938" t="str">
        <f t="shared" si="30"/>
        <v/>
      </c>
      <c r="I938">
        <v>1</v>
      </c>
    </row>
    <row r="939" spans="1:9" x14ac:dyDescent="0.2">
      <c r="A939" s="20" t="s">
        <v>141</v>
      </c>
      <c r="B939" s="21">
        <v>45927</v>
      </c>
      <c r="C939" s="21" t="str">
        <f t="shared" si="29"/>
        <v>45927GRC</v>
      </c>
      <c r="D939">
        <v>1</v>
      </c>
      <c r="H939" t="str">
        <f t="shared" si="30"/>
        <v/>
      </c>
      <c r="I939">
        <v>1</v>
      </c>
    </row>
    <row r="940" spans="1:9" x14ac:dyDescent="0.2">
      <c r="A940" s="20" t="s">
        <v>141</v>
      </c>
      <c r="B940" s="21">
        <v>45928</v>
      </c>
      <c r="C940" s="21" t="str">
        <f t="shared" si="29"/>
        <v>45928GRC</v>
      </c>
      <c r="D940">
        <v>1</v>
      </c>
      <c r="H940" t="str">
        <f t="shared" si="30"/>
        <v/>
      </c>
      <c r="I940">
        <v>1</v>
      </c>
    </row>
    <row r="941" spans="1:9" x14ac:dyDescent="0.2">
      <c r="A941" s="20" t="s">
        <v>141</v>
      </c>
      <c r="B941" s="21">
        <v>45926</v>
      </c>
      <c r="C941" s="21" t="str">
        <f t="shared" si="29"/>
        <v>45926GRC</v>
      </c>
      <c r="D941">
        <v>1</v>
      </c>
      <c r="H941" t="str">
        <f t="shared" si="30"/>
        <v/>
      </c>
      <c r="I941">
        <v>1</v>
      </c>
    </row>
    <row r="942" spans="1:9" x14ac:dyDescent="0.2">
      <c r="A942" s="20" t="s">
        <v>141</v>
      </c>
      <c r="B942" s="21">
        <v>45933</v>
      </c>
      <c r="C942" s="21" t="str">
        <f t="shared" si="29"/>
        <v>45933GRC</v>
      </c>
      <c r="D942">
        <v>1</v>
      </c>
      <c r="H942" t="str">
        <f t="shared" si="30"/>
        <v/>
      </c>
      <c r="I942">
        <v>1</v>
      </c>
    </row>
    <row r="943" spans="1:9" x14ac:dyDescent="0.2">
      <c r="A943" s="20" t="s">
        <v>141</v>
      </c>
      <c r="B943" s="21">
        <v>45934</v>
      </c>
      <c r="C943" s="21" t="str">
        <f t="shared" si="29"/>
        <v>45934GRC</v>
      </c>
      <c r="D943">
        <v>1</v>
      </c>
      <c r="H943" t="str">
        <f t="shared" si="30"/>
        <v/>
      </c>
      <c r="I943">
        <v>1</v>
      </c>
    </row>
    <row r="944" spans="1:9" x14ac:dyDescent="0.2">
      <c r="A944" s="20" t="s">
        <v>141</v>
      </c>
      <c r="B944" s="21">
        <v>45935</v>
      </c>
      <c r="C944" s="21" t="str">
        <f t="shared" si="29"/>
        <v>45935GRC</v>
      </c>
      <c r="D944">
        <v>1</v>
      </c>
      <c r="H944" t="str">
        <f t="shared" si="30"/>
        <v/>
      </c>
      <c r="I944">
        <v>1</v>
      </c>
    </row>
    <row r="945" spans="1:9" x14ac:dyDescent="0.2">
      <c r="A945" s="20" t="s">
        <v>141</v>
      </c>
      <c r="B945" s="21">
        <v>45940</v>
      </c>
      <c r="C945" s="21" t="str">
        <f t="shared" si="29"/>
        <v>45940GRC</v>
      </c>
      <c r="D945">
        <v>1</v>
      </c>
      <c r="H945" t="str">
        <f t="shared" si="30"/>
        <v/>
      </c>
      <c r="I945">
        <v>1</v>
      </c>
    </row>
    <row r="946" spans="1:9" x14ac:dyDescent="0.2">
      <c r="A946" s="20" t="s">
        <v>141</v>
      </c>
      <c r="B946" s="21">
        <v>45941</v>
      </c>
      <c r="C946" s="21" t="str">
        <f t="shared" si="29"/>
        <v>45941GRC</v>
      </c>
      <c r="D946">
        <v>1</v>
      </c>
      <c r="H946" t="str">
        <f t="shared" si="30"/>
        <v/>
      </c>
      <c r="I946">
        <v>1</v>
      </c>
    </row>
    <row r="947" spans="1:9" x14ac:dyDescent="0.2">
      <c r="A947" s="20" t="s">
        <v>141</v>
      </c>
      <c r="B947" s="21">
        <v>45942</v>
      </c>
      <c r="C947" s="21" t="str">
        <f t="shared" si="29"/>
        <v>45942GRC</v>
      </c>
      <c r="D947">
        <v>1</v>
      </c>
      <c r="H947" t="str">
        <f t="shared" si="30"/>
        <v/>
      </c>
      <c r="I947">
        <v>1</v>
      </c>
    </row>
    <row r="948" spans="1:9" x14ac:dyDescent="0.2">
      <c r="A948" s="20" t="s">
        <v>141</v>
      </c>
      <c r="B948" s="21">
        <v>45947</v>
      </c>
      <c r="C948" s="21" t="str">
        <f t="shared" si="29"/>
        <v>45947GRC</v>
      </c>
      <c r="D948">
        <v>1</v>
      </c>
      <c r="H948" t="str">
        <f t="shared" si="30"/>
        <v/>
      </c>
      <c r="I948">
        <v>1</v>
      </c>
    </row>
    <row r="949" spans="1:9" x14ac:dyDescent="0.2">
      <c r="A949" s="20" t="s">
        <v>141</v>
      </c>
      <c r="B949" s="21">
        <v>45948</v>
      </c>
      <c r="C949" s="21" t="str">
        <f t="shared" si="29"/>
        <v>45948GRC</v>
      </c>
      <c r="D949">
        <v>1</v>
      </c>
      <c r="H949" t="str">
        <f t="shared" si="30"/>
        <v/>
      </c>
      <c r="I949">
        <v>1</v>
      </c>
    </row>
    <row r="950" spans="1:9" x14ac:dyDescent="0.2">
      <c r="A950" s="20" t="s">
        <v>141</v>
      </c>
      <c r="B950" s="21">
        <v>45949</v>
      </c>
      <c r="C950" s="21" t="str">
        <f t="shared" si="29"/>
        <v>45949GRC</v>
      </c>
      <c r="D950">
        <v>1</v>
      </c>
      <c r="H950" t="str">
        <f t="shared" si="30"/>
        <v/>
      </c>
      <c r="I950">
        <v>1</v>
      </c>
    </row>
    <row r="951" spans="1:9" x14ac:dyDescent="0.2">
      <c r="A951" s="20" t="s">
        <v>141</v>
      </c>
      <c r="B951" s="21">
        <v>46052</v>
      </c>
      <c r="C951" s="21" t="str">
        <f t="shared" si="29"/>
        <v>46052GRC</v>
      </c>
      <c r="D951">
        <v>1</v>
      </c>
      <c r="H951" t="str">
        <f t="shared" si="30"/>
        <v/>
      </c>
      <c r="I951">
        <v>1</v>
      </c>
    </row>
    <row r="952" spans="1:9" x14ac:dyDescent="0.2">
      <c r="A952" s="20" t="s">
        <v>141</v>
      </c>
      <c r="B952" s="21">
        <v>46053</v>
      </c>
      <c r="C952" s="21" t="str">
        <f t="shared" si="29"/>
        <v>46053GRC</v>
      </c>
      <c r="D952">
        <v>1</v>
      </c>
      <c r="H952" t="str">
        <f t="shared" si="30"/>
        <v/>
      </c>
      <c r="I952">
        <v>1</v>
      </c>
    </row>
    <row r="953" spans="1:9" x14ac:dyDescent="0.2">
      <c r="A953" s="20" t="s">
        <v>141</v>
      </c>
      <c r="B953" s="21">
        <v>46054</v>
      </c>
      <c r="C953" s="21" t="str">
        <f t="shared" si="29"/>
        <v>46054GRC</v>
      </c>
      <c r="D953">
        <v>1</v>
      </c>
      <c r="H953" t="str">
        <f t="shared" si="30"/>
        <v/>
      </c>
      <c r="I953">
        <v>1</v>
      </c>
    </row>
    <row r="954" spans="1:9" x14ac:dyDescent="0.2">
      <c r="A954" s="20" t="s">
        <v>141</v>
      </c>
      <c r="B954" s="21">
        <v>46059</v>
      </c>
      <c r="C954" s="21" t="str">
        <f t="shared" si="29"/>
        <v>46059GRC</v>
      </c>
      <c r="D954">
        <v>1</v>
      </c>
      <c r="H954" t="str">
        <f t="shared" si="30"/>
        <v/>
      </c>
      <c r="I954">
        <v>1</v>
      </c>
    </row>
    <row r="955" spans="1:9" x14ac:dyDescent="0.2">
      <c r="A955" s="20" t="s">
        <v>141</v>
      </c>
      <c r="B955" s="21">
        <v>46060</v>
      </c>
      <c r="C955" s="21" t="str">
        <f t="shared" si="29"/>
        <v>46060GRC</v>
      </c>
      <c r="D955">
        <v>1</v>
      </c>
      <c r="H955" t="str">
        <f t="shared" si="30"/>
        <v/>
      </c>
      <c r="I955">
        <v>1</v>
      </c>
    </row>
    <row r="956" spans="1:9" x14ac:dyDescent="0.2">
      <c r="A956" s="20" t="s">
        <v>141</v>
      </c>
      <c r="B956" s="21">
        <v>46061</v>
      </c>
      <c r="C956" s="21" t="str">
        <f t="shared" si="29"/>
        <v>46061GRC</v>
      </c>
      <c r="D956">
        <v>1</v>
      </c>
      <c r="H956" t="str">
        <f t="shared" si="30"/>
        <v/>
      </c>
      <c r="I956">
        <v>1</v>
      </c>
    </row>
    <row r="957" spans="1:9" x14ac:dyDescent="0.2">
      <c r="A957" s="20" t="s">
        <v>141</v>
      </c>
      <c r="B957" s="21">
        <v>46066</v>
      </c>
      <c r="C957" s="21" t="str">
        <f t="shared" si="29"/>
        <v>46066GRC</v>
      </c>
      <c r="D957">
        <v>1</v>
      </c>
      <c r="H957" t="str">
        <f t="shared" si="30"/>
        <v/>
      </c>
      <c r="I957">
        <v>1</v>
      </c>
    </row>
    <row r="958" spans="1:9" x14ac:dyDescent="0.2">
      <c r="A958" s="20" t="s">
        <v>141</v>
      </c>
      <c r="B958" s="21">
        <v>46067</v>
      </c>
      <c r="C958" s="21" t="str">
        <f t="shared" si="29"/>
        <v>46067GRC</v>
      </c>
      <c r="D958">
        <v>1</v>
      </c>
      <c r="H958" t="str">
        <f t="shared" si="30"/>
        <v/>
      </c>
      <c r="I958">
        <v>1</v>
      </c>
    </row>
    <row r="959" spans="1:9" x14ac:dyDescent="0.2">
      <c r="A959" s="20" t="s">
        <v>141</v>
      </c>
      <c r="B959" s="21">
        <v>46068</v>
      </c>
      <c r="C959" s="21" t="str">
        <f t="shared" si="29"/>
        <v>46068GRC</v>
      </c>
      <c r="D959">
        <v>1</v>
      </c>
      <c r="H959" t="str">
        <f t="shared" si="30"/>
        <v/>
      </c>
      <c r="I959">
        <v>1</v>
      </c>
    </row>
    <row r="960" spans="1:9" x14ac:dyDescent="0.2">
      <c r="A960" s="20" t="s">
        <v>141</v>
      </c>
      <c r="B960" s="21">
        <v>46115</v>
      </c>
      <c r="C960" s="21" t="str">
        <f t="shared" si="29"/>
        <v>46115GRC</v>
      </c>
      <c r="D960">
        <v>1</v>
      </c>
      <c r="H960" t="str">
        <f t="shared" si="30"/>
        <v/>
      </c>
      <c r="I960">
        <v>1</v>
      </c>
    </row>
    <row r="961" spans="1:9" x14ac:dyDescent="0.2">
      <c r="A961" s="20" t="s">
        <v>141</v>
      </c>
      <c r="B961" s="21">
        <v>46116</v>
      </c>
      <c r="C961" s="21" t="str">
        <f t="shared" si="29"/>
        <v>46116GRC</v>
      </c>
      <c r="D961">
        <v>1</v>
      </c>
      <c r="H961" t="str">
        <f t="shared" si="30"/>
        <v/>
      </c>
      <c r="I961">
        <v>1</v>
      </c>
    </row>
    <row r="962" spans="1:9" x14ac:dyDescent="0.2">
      <c r="A962" s="20" t="s">
        <v>141</v>
      </c>
      <c r="B962" s="21">
        <v>46117</v>
      </c>
      <c r="C962" s="21" t="str">
        <f t="shared" si="29"/>
        <v>46117GRC</v>
      </c>
      <c r="D962">
        <v>1</v>
      </c>
      <c r="H962" t="str">
        <f t="shared" si="30"/>
        <v/>
      </c>
      <c r="I962">
        <v>1</v>
      </c>
    </row>
    <row r="963" spans="1:9" x14ac:dyDescent="0.2">
      <c r="A963" s="20" t="s">
        <v>141</v>
      </c>
      <c r="B963" s="21">
        <v>46122</v>
      </c>
      <c r="C963" s="21" t="str">
        <f t="shared" si="29"/>
        <v>46122GRC</v>
      </c>
      <c r="D963">
        <v>1</v>
      </c>
      <c r="H963" t="str">
        <f t="shared" si="30"/>
        <v/>
      </c>
      <c r="I963">
        <v>1</v>
      </c>
    </row>
    <row r="964" spans="1:9" x14ac:dyDescent="0.2">
      <c r="A964" s="20" t="s">
        <v>141</v>
      </c>
      <c r="B964" s="21">
        <v>46123</v>
      </c>
      <c r="C964" s="21" t="str">
        <f t="shared" ref="C964:C1027" si="31">B964&amp;A964</f>
        <v>46123GRC</v>
      </c>
      <c r="D964">
        <v>1</v>
      </c>
      <c r="H964" t="str">
        <f t="shared" si="30"/>
        <v/>
      </c>
      <c r="I964">
        <v>1</v>
      </c>
    </row>
    <row r="965" spans="1:9" x14ac:dyDescent="0.2">
      <c r="A965" s="20" t="s">
        <v>141</v>
      </c>
      <c r="B965" s="21">
        <v>46124</v>
      </c>
      <c r="C965" s="21" t="str">
        <f t="shared" si="31"/>
        <v>46124GRC</v>
      </c>
      <c r="D965">
        <v>1</v>
      </c>
      <c r="H965" t="str">
        <f t="shared" si="30"/>
        <v/>
      </c>
      <c r="I965">
        <v>1</v>
      </c>
    </row>
    <row r="966" spans="1:9" x14ac:dyDescent="0.2">
      <c r="A966" s="20" t="s">
        <v>141</v>
      </c>
      <c r="B966" s="21">
        <v>46129</v>
      </c>
      <c r="C966" s="21" t="str">
        <f t="shared" si="31"/>
        <v>46129GRC</v>
      </c>
      <c r="D966">
        <v>1</v>
      </c>
      <c r="H966" t="str">
        <f t="shared" si="30"/>
        <v/>
      </c>
      <c r="I966">
        <v>1</v>
      </c>
    </row>
    <row r="967" spans="1:9" x14ac:dyDescent="0.2">
      <c r="A967" s="20" t="s">
        <v>141</v>
      </c>
      <c r="B967" s="21">
        <v>46130</v>
      </c>
      <c r="C967" s="21" t="str">
        <f t="shared" si="31"/>
        <v>46130GRC</v>
      </c>
      <c r="D967">
        <v>1</v>
      </c>
      <c r="H967" t="str">
        <f t="shared" si="30"/>
        <v/>
      </c>
      <c r="I967">
        <v>1</v>
      </c>
    </row>
    <row r="968" spans="1:9" x14ac:dyDescent="0.2">
      <c r="A968" s="20" t="s">
        <v>141</v>
      </c>
      <c r="B968" s="21">
        <v>46131</v>
      </c>
      <c r="C968" s="21" t="str">
        <f t="shared" si="31"/>
        <v>46131GRC</v>
      </c>
      <c r="D968">
        <v>1</v>
      </c>
      <c r="H968" t="str">
        <f t="shared" si="30"/>
        <v/>
      </c>
      <c r="I968">
        <v>1</v>
      </c>
    </row>
    <row r="969" spans="1:9" x14ac:dyDescent="0.2">
      <c r="A969" s="20" t="s">
        <v>145</v>
      </c>
      <c r="B969" s="21">
        <v>45955</v>
      </c>
      <c r="C969" s="21" t="str">
        <f t="shared" si="31"/>
        <v>45955GRD</v>
      </c>
      <c r="D969">
        <v>1</v>
      </c>
      <c r="H969" t="str">
        <f t="shared" si="30"/>
        <v/>
      </c>
      <c r="I969">
        <v>1</v>
      </c>
    </row>
    <row r="970" spans="1:9" x14ac:dyDescent="0.2">
      <c r="A970" s="20" t="s">
        <v>145</v>
      </c>
      <c r="B970" s="21">
        <v>45956</v>
      </c>
      <c r="C970" s="21" t="str">
        <f t="shared" si="31"/>
        <v>45956GRD</v>
      </c>
      <c r="D970">
        <v>1</v>
      </c>
      <c r="H970" t="str">
        <f t="shared" si="30"/>
        <v/>
      </c>
      <c r="I970">
        <v>1</v>
      </c>
    </row>
    <row r="971" spans="1:9" x14ac:dyDescent="0.2">
      <c r="A971" s="20" t="s">
        <v>145</v>
      </c>
      <c r="B971" s="21">
        <v>46039</v>
      </c>
      <c r="C971" s="21" t="str">
        <f t="shared" si="31"/>
        <v>46039GRD</v>
      </c>
      <c r="D971">
        <v>1</v>
      </c>
      <c r="H971" t="str">
        <f t="shared" si="30"/>
        <v/>
      </c>
      <c r="I971">
        <v>1</v>
      </c>
    </row>
    <row r="972" spans="1:9" x14ac:dyDescent="0.2">
      <c r="A972" s="20" t="s">
        <v>145</v>
      </c>
      <c r="B972" s="21">
        <v>46040</v>
      </c>
      <c r="C972" s="21" t="str">
        <f t="shared" si="31"/>
        <v>46040GRD</v>
      </c>
      <c r="D972">
        <v>1</v>
      </c>
      <c r="H972" t="str">
        <f t="shared" si="30"/>
        <v/>
      </c>
      <c r="I972">
        <v>1</v>
      </c>
    </row>
    <row r="973" spans="1:9" x14ac:dyDescent="0.2">
      <c r="A973" s="20" t="s">
        <v>145</v>
      </c>
      <c r="B973" s="21">
        <v>45927</v>
      </c>
      <c r="C973" s="21" t="str">
        <f t="shared" si="31"/>
        <v>45927GRD</v>
      </c>
      <c r="D973">
        <v>1</v>
      </c>
      <c r="H973" t="str">
        <f t="shared" si="30"/>
        <v/>
      </c>
      <c r="I973">
        <v>1</v>
      </c>
    </row>
    <row r="974" spans="1:9" x14ac:dyDescent="0.2">
      <c r="A974" s="20" t="s">
        <v>145</v>
      </c>
      <c r="B974" s="21">
        <v>45928</v>
      </c>
      <c r="C974" s="21" t="str">
        <f t="shared" si="31"/>
        <v>45928GRD</v>
      </c>
      <c r="D974">
        <v>1</v>
      </c>
      <c r="H974" t="str">
        <f t="shared" si="30"/>
        <v/>
      </c>
      <c r="I974">
        <v>1</v>
      </c>
    </row>
    <row r="975" spans="1:9" x14ac:dyDescent="0.2">
      <c r="A975" s="20" t="s">
        <v>145</v>
      </c>
      <c r="B975" s="21">
        <v>45926</v>
      </c>
      <c r="C975" s="21" t="str">
        <f t="shared" si="31"/>
        <v>45926GRD</v>
      </c>
      <c r="D975">
        <v>1</v>
      </c>
      <c r="H975" t="str">
        <f t="shared" si="30"/>
        <v/>
      </c>
      <c r="I975">
        <v>1</v>
      </c>
    </row>
    <row r="976" spans="1:9" x14ac:dyDescent="0.2">
      <c r="A976" s="20" t="s">
        <v>145</v>
      </c>
      <c r="B976" s="21">
        <v>45933</v>
      </c>
      <c r="C976" s="21" t="str">
        <f t="shared" si="31"/>
        <v>45933GRD</v>
      </c>
      <c r="D976">
        <v>1</v>
      </c>
      <c r="H976" t="str">
        <f t="shared" si="30"/>
        <v/>
      </c>
      <c r="I976">
        <v>1</v>
      </c>
    </row>
    <row r="977" spans="1:9" x14ac:dyDescent="0.2">
      <c r="A977" s="20" t="s">
        <v>145</v>
      </c>
      <c r="B977" s="21">
        <v>45934</v>
      </c>
      <c r="C977" s="21" t="str">
        <f t="shared" si="31"/>
        <v>45934GRD</v>
      </c>
      <c r="D977">
        <v>1</v>
      </c>
      <c r="H977" t="str">
        <f t="shared" si="30"/>
        <v/>
      </c>
      <c r="I977">
        <v>1</v>
      </c>
    </row>
    <row r="978" spans="1:9" x14ac:dyDescent="0.2">
      <c r="A978" s="20" t="s">
        <v>145</v>
      </c>
      <c r="B978" s="21">
        <v>45935</v>
      </c>
      <c r="C978" s="21" t="str">
        <f t="shared" si="31"/>
        <v>45935GRD</v>
      </c>
      <c r="D978">
        <v>1</v>
      </c>
      <c r="H978" t="str">
        <f t="shared" si="30"/>
        <v/>
      </c>
      <c r="I978">
        <v>1</v>
      </c>
    </row>
    <row r="979" spans="1:9" x14ac:dyDescent="0.2">
      <c r="A979" s="20" t="s">
        <v>145</v>
      </c>
      <c r="B979" s="21">
        <v>45940</v>
      </c>
      <c r="C979" s="21" t="str">
        <f t="shared" si="31"/>
        <v>45940GRD</v>
      </c>
      <c r="D979">
        <v>1</v>
      </c>
      <c r="H979" t="str">
        <f t="shared" si="30"/>
        <v/>
      </c>
      <c r="I979">
        <v>1</v>
      </c>
    </row>
    <row r="980" spans="1:9" x14ac:dyDescent="0.2">
      <c r="A980" s="20" t="s">
        <v>145</v>
      </c>
      <c r="B980" s="21">
        <v>45941</v>
      </c>
      <c r="C980" s="21" t="str">
        <f t="shared" si="31"/>
        <v>45941GRD</v>
      </c>
      <c r="D980">
        <v>1</v>
      </c>
      <c r="H980" t="str">
        <f t="shared" si="30"/>
        <v/>
      </c>
      <c r="I980">
        <v>1</v>
      </c>
    </row>
    <row r="981" spans="1:9" x14ac:dyDescent="0.2">
      <c r="A981" s="20" t="s">
        <v>145</v>
      </c>
      <c r="B981" s="21">
        <v>45942</v>
      </c>
      <c r="C981" s="21" t="str">
        <f t="shared" si="31"/>
        <v>45942GRD</v>
      </c>
      <c r="D981">
        <v>1</v>
      </c>
      <c r="H981" t="str">
        <f t="shared" si="30"/>
        <v/>
      </c>
      <c r="I981">
        <v>1</v>
      </c>
    </row>
    <row r="982" spans="1:9" x14ac:dyDescent="0.2">
      <c r="A982" s="20" t="s">
        <v>145</v>
      </c>
      <c r="B982" s="21">
        <v>45947</v>
      </c>
      <c r="C982" s="21" t="str">
        <f t="shared" si="31"/>
        <v>45947GRD</v>
      </c>
      <c r="D982">
        <v>1</v>
      </c>
      <c r="H982" t="str">
        <f t="shared" si="30"/>
        <v/>
      </c>
      <c r="I982">
        <v>1</v>
      </c>
    </row>
    <row r="983" spans="1:9" x14ac:dyDescent="0.2">
      <c r="A983" s="20" t="s">
        <v>145</v>
      </c>
      <c r="B983" s="21">
        <v>45948</v>
      </c>
      <c r="C983" s="21" t="str">
        <f t="shared" si="31"/>
        <v>45948GRD</v>
      </c>
      <c r="D983">
        <v>1</v>
      </c>
      <c r="H983" t="str">
        <f t="shared" ref="H983:H1046" si="32">G981&amp;F981</f>
        <v/>
      </c>
      <c r="I983">
        <v>1</v>
      </c>
    </row>
    <row r="984" spans="1:9" x14ac:dyDescent="0.2">
      <c r="A984" s="20" t="s">
        <v>145</v>
      </c>
      <c r="B984" s="21">
        <v>45949</v>
      </c>
      <c r="C984" s="21" t="str">
        <f t="shared" si="31"/>
        <v>45949GRD</v>
      </c>
      <c r="D984">
        <v>1</v>
      </c>
      <c r="H984" t="str">
        <f t="shared" si="32"/>
        <v/>
      </c>
      <c r="I984">
        <v>1</v>
      </c>
    </row>
    <row r="985" spans="1:9" x14ac:dyDescent="0.2">
      <c r="A985" s="20" t="s">
        <v>145</v>
      </c>
      <c r="B985" s="21">
        <v>46052</v>
      </c>
      <c r="C985" s="21" t="str">
        <f t="shared" si="31"/>
        <v>46052GRD</v>
      </c>
      <c r="D985">
        <v>1</v>
      </c>
      <c r="H985" t="str">
        <f t="shared" si="32"/>
        <v/>
      </c>
      <c r="I985">
        <v>1</v>
      </c>
    </row>
    <row r="986" spans="1:9" x14ac:dyDescent="0.2">
      <c r="A986" s="20" t="s">
        <v>145</v>
      </c>
      <c r="B986" s="21">
        <v>46053</v>
      </c>
      <c r="C986" s="21" t="str">
        <f t="shared" si="31"/>
        <v>46053GRD</v>
      </c>
      <c r="D986">
        <v>1</v>
      </c>
      <c r="H986" t="str">
        <f t="shared" si="32"/>
        <v/>
      </c>
      <c r="I986">
        <v>1</v>
      </c>
    </row>
    <row r="987" spans="1:9" x14ac:dyDescent="0.2">
      <c r="A987" s="20" t="s">
        <v>145</v>
      </c>
      <c r="B987" s="21">
        <v>46054</v>
      </c>
      <c r="C987" s="21" t="str">
        <f t="shared" si="31"/>
        <v>46054GRD</v>
      </c>
      <c r="D987">
        <v>1</v>
      </c>
      <c r="H987" t="str">
        <f t="shared" si="32"/>
        <v/>
      </c>
      <c r="I987">
        <v>1</v>
      </c>
    </row>
    <row r="988" spans="1:9" x14ac:dyDescent="0.2">
      <c r="A988" s="20" t="s">
        <v>145</v>
      </c>
      <c r="B988" s="21">
        <v>46059</v>
      </c>
      <c r="C988" s="21" t="str">
        <f t="shared" si="31"/>
        <v>46059GRD</v>
      </c>
      <c r="D988">
        <v>1</v>
      </c>
      <c r="H988" t="str">
        <f t="shared" si="32"/>
        <v/>
      </c>
      <c r="I988">
        <v>1</v>
      </c>
    </row>
    <row r="989" spans="1:9" x14ac:dyDescent="0.2">
      <c r="A989" s="20" t="s">
        <v>145</v>
      </c>
      <c r="B989" s="21">
        <v>46060</v>
      </c>
      <c r="C989" s="21" t="str">
        <f t="shared" si="31"/>
        <v>46060GRD</v>
      </c>
      <c r="D989">
        <v>1</v>
      </c>
      <c r="H989" t="str">
        <f t="shared" si="32"/>
        <v/>
      </c>
      <c r="I989">
        <v>1</v>
      </c>
    </row>
    <row r="990" spans="1:9" x14ac:dyDescent="0.2">
      <c r="A990" s="20" t="s">
        <v>145</v>
      </c>
      <c r="B990" s="21">
        <v>46061</v>
      </c>
      <c r="C990" s="21" t="str">
        <f t="shared" si="31"/>
        <v>46061GRD</v>
      </c>
      <c r="D990">
        <v>1</v>
      </c>
      <c r="H990" t="str">
        <f t="shared" si="32"/>
        <v/>
      </c>
      <c r="I990">
        <v>1</v>
      </c>
    </row>
    <row r="991" spans="1:9" x14ac:dyDescent="0.2">
      <c r="A991" s="20" t="s">
        <v>145</v>
      </c>
      <c r="B991" s="21">
        <v>46066</v>
      </c>
      <c r="C991" s="21" t="str">
        <f t="shared" si="31"/>
        <v>46066GRD</v>
      </c>
      <c r="D991">
        <v>1</v>
      </c>
      <c r="H991" t="str">
        <f t="shared" si="32"/>
        <v/>
      </c>
      <c r="I991">
        <v>1</v>
      </c>
    </row>
    <row r="992" spans="1:9" x14ac:dyDescent="0.2">
      <c r="A992" s="20" t="s">
        <v>145</v>
      </c>
      <c r="B992" s="21">
        <v>46067</v>
      </c>
      <c r="C992" s="21" t="str">
        <f t="shared" si="31"/>
        <v>46067GRD</v>
      </c>
      <c r="D992">
        <v>1</v>
      </c>
      <c r="H992" t="str">
        <f t="shared" si="32"/>
        <v/>
      </c>
      <c r="I992">
        <v>1</v>
      </c>
    </row>
    <row r="993" spans="1:9" x14ac:dyDescent="0.2">
      <c r="A993" s="20" t="s">
        <v>145</v>
      </c>
      <c r="B993" s="21">
        <v>46068</v>
      </c>
      <c r="C993" s="21" t="str">
        <f t="shared" si="31"/>
        <v>46068GRD</v>
      </c>
      <c r="D993">
        <v>1</v>
      </c>
      <c r="H993" t="str">
        <f t="shared" si="32"/>
        <v/>
      </c>
      <c r="I993">
        <v>1</v>
      </c>
    </row>
    <row r="994" spans="1:9" x14ac:dyDescent="0.2">
      <c r="A994" s="20" t="s">
        <v>145</v>
      </c>
      <c r="B994" s="21">
        <v>46115</v>
      </c>
      <c r="C994" s="21" t="str">
        <f t="shared" si="31"/>
        <v>46115GRD</v>
      </c>
      <c r="D994">
        <v>1</v>
      </c>
      <c r="H994" t="str">
        <f t="shared" si="32"/>
        <v/>
      </c>
      <c r="I994">
        <v>1</v>
      </c>
    </row>
    <row r="995" spans="1:9" x14ac:dyDescent="0.2">
      <c r="A995" s="20" t="s">
        <v>145</v>
      </c>
      <c r="B995" s="21">
        <v>46116</v>
      </c>
      <c r="C995" s="21" t="str">
        <f t="shared" si="31"/>
        <v>46116GRD</v>
      </c>
      <c r="D995">
        <v>1</v>
      </c>
      <c r="H995" t="str">
        <f t="shared" si="32"/>
        <v/>
      </c>
      <c r="I995">
        <v>1</v>
      </c>
    </row>
    <row r="996" spans="1:9" x14ac:dyDescent="0.2">
      <c r="A996" s="20" t="s">
        <v>145</v>
      </c>
      <c r="B996" s="21">
        <v>46117</v>
      </c>
      <c r="C996" s="21" t="str">
        <f t="shared" si="31"/>
        <v>46117GRD</v>
      </c>
      <c r="D996">
        <v>1</v>
      </c>
      <c r="H996" t="str">
        <f t="shared" si="32"/>
        <v/>
      </c>
      <c r="I996">
        <v>1</v>
      </c>
    </row>
    <row r="997" spans="1:9" x14ac:dyDescent="0.2">
      <c r="A997" s="20" t="s">
        <v>145</v>
      </c>
      <c r="B997" s="21">
        <v>46122</v>
      </c>
      <c r="C997" s="21" t="str">
        <f t="shared" si="31"/>
        <v>46122GRD</v>
      </c>
      <c r="D997">
        <v>1</v>
      </c>
      <c r="H997" t="str">
        <f t="shared" si="32"/>
        <v/>
      </c>
      <c r="I997">
        <v>1</v>
      </c>
    </row>
    <row r="998" spans="1:9" x14ac:dyDescent="0.2">
      <c r="A998" s="20" t="s">
        <v>145</v>
      </c>
      <c r="B998" s="21">
        <v>46123</v>
      </c>
      <c r="C998" s="21" t="str">
        <f t="shared" si="31"/>
        <v>46123GRD</v>
      </c>
      <c r="D998">
        <v>1</v>
      </c>
      <c r="H998" t="str">
        <f t="shared" si="32"/>
        <v/>
      </c>
      <c r="I998">
        <v>1</v>
      </c>
    </row>
    <row r="999" spans="1:9" x14ac:dyDescent="0.2">
      <c r="A999" s="20" t="s">
        <v>145</v>
      </c>
      <c r="B999" s="21">
        <v>46124</v>
      </c>
      <c r="C999" s="21" t="str">
        <f t="shared" si="31"/>
        <v>46124GRD</v>
      </c>
      <c r="D999">
        <v>1</v>
      </c>
      <c r="H999" t="str">
        <f t="shared" si="32"/>
        <v/>
      </c>
      <c r="I999">
        <v>1</v>
      </c>
    </row>
    <row r="1000" spans="1:9" x14ac:dyDescent="0.2">
      <c r="A1000" s="20" t="s">
        <v>145</v>
      </c>
      <c r="B1000" s="21">
        <v>46129</v>
      </c>
      <c r="C1000" s="21" t="str">
        <f t="shared" si="31"/>
        <v>46129GRD</v>
      </c>
      <c r="D1000">
        <v>1</v>
      </c>
      <c r="H1000" t="str">
        <f t="shared" si="32"/>
        <v/>
      </c>
      <c r="I1000">
        <v>1</v>
      </c>
    </row>
    <row r="1001" spans="1:9" x14ac:dyDescent="0.2">
      <c r="A1001" s="20" t="s">
        <v>145</v>
      </c>
      <c r="B1001" s="21">
        <v>46130</v>
      </c>
      <c r="C1001" s="21" t="str">
        <f t="shared" si="31"/>
        <v>46130GRD</v>
      </c>
      <c r="D1001">
        <v>1</v>
      </c>
      <c r="H1001" t="str">
        <f t="shared" si="32"/>
        <v/>
      </c>
      <c r="I1001">
        <v>1</v>
      </c>
    </row>
    <row r="1002" spans="1:9" x14ac:dyDescent="0.2">
      <c r="A1002" s="20" t="s">
        <v>145</v>
      </c>
      <c r="B1002" s="21">
        <v>46131</v>
      </c>
      <c r="C1002" s="21" t="str">
        <f t="shared" si="31"/>
        <v>46131GRD</v>
      </c>
      <c r="D1002">
        <v>1</v>
      </c>
      <c r="H1002" t="str">
        <f t="shared" si="32"/>
        <v/>
      </c>
      <c r="I1002">
        <v>1</v>
      </c>
    </row>
    <row r="1003" spans="1:9" x14ac:dyDescent="0.2">
      <c r="A1003" s="20" t="s">
        <v>147</v>
      </c>
      <c r="B1003" s="21">
        <v>45914</v>
      </c>
      <c r="C1003" s="21" t="str">
        <f t="shared" si="31"/>
        <v>45914CHX</v>
      </c>
      <c r="D1003">
        <v>1</v>
      </c>
      <c r="H1003" t="str">
        <f t="shared" si="32"/>
        <v/>
      </c>
      <c r="I1003">
        <v>1</v>
      </c>
    </row>
    <row r="1004" spans="1:9" x14ac:dyDescent="0.2">
      <c r="A1004" s="20" t="s">
        <v>151</v>
      </c>
      <c r="B1004" s="21">
        <v>45912</v>
      </c>
      <c r="C1004" s="21" t="str">
        <f t="shared" si="31"/>
        <v>45912CH2</v>
      </c>
      <c r="D1004">
        <v>1</v>
      </c>
      <c r="H1004" t="str">
        <f t="shared" si="32"/>
        <v/>
      </c>
      <c r="I1004">
        <v>1</v>
      </c>
    </row>
    <row r="1005" spans="1:9" x14ac:dyDescent="0.2">
      <c r="A1005" s="20" t="s">
        <v>151</v>
      </c>
      <c r="B1005" s="21">
        <v>45913</v>
      </c>
      <c r="C1005" s="21" t="str">
        <f t="shared" si="31"/>
        <v>45913CH2</v>
      </c>
      <c r="D1005">
        <v>1</v>
      </c>
      <c r="H1005" t="str">
        <f t="shared" si="32"/>
        <v/>
      </c>
      <c r="I1005">
        <v>1</v>
      </c>
    </row>
    <row r="1006" spans="1:9" x14ac:dyDescent="0.2">
      <c r="A1006" s="20" t="s">
        <v>151</v>
      </c>
      <c r="B1006" s="21">
        <v>45914</v>
      </c>
      <c r="C1006" s="21" t="str">
        <f t="shared" si="31"/>
        <v>45914CH2</v>
      </c>
      <c r="D1006">
        <v>1</v>
      </c>
      <c r="H1006" t="str">
        <f t="shared" si="32"/>
        <v/>
      </c>
      <c r="I1006">
        <v>1</v>
      </c>
    </row>
    <row r="1007" spans="1:9" x14ac:dyDescent="0.2">
      <c r="A1007" s="20" t="s">
        <v>252</v>
      </c>
      <c r="B1007" s="21">
        <v>45914</v>
      </c>
      <c r="C1007" s="21" t="str">
        <f t="shared" si="31"/>
        <v>45914CHF</v>
      </c>
      <c r="D1007">
        <v>1</v>
      </c>
      <c r="H1007" t="str">
        <f t="shared" si="32"/>
        <v/>
      </c>
      <c r="I1007">
        <v>1</v>
      </c>
    </row>
    <row r="1008" spans="1:9" x14ac:dyDescent="0.2">
      <c r="A1008" s="20" t="s">
        <v>153</v>
      </c>
      <c r="B1008" s="21">
        <v>45933</v>
      </c>
      <c r="C1008" s="21" t="str">
        <f t="shared" si="31"/>
        <v>45933CHB</v>
      </c>
      <c r="D1008">
        <v>1</v>
      </c>
      <c r="H1008" t="str">
        <f t="shared" si="32"/>
        <v/>
      </c>
      <c r="I1008">
        <v>1</v>
      </c>
    </row>
    <row r="1009" spans="1:9" x14ac:dyDescent="0.2">
      <c r="A1009" s="20" t="s">
        <v>153</v>
      </c>
      <c r="B1009" s="21">
        <v>45934</v>
      </c>
      <c r="C1009" s="21" t="str">
        <f t="shared" si="31"/>
        <v>45934CHB</v>
      </c>
      <c r="D1009">
        <v>1</v>
      </c>
      <c r="H1009" t="str">
        <f t="shared" si="32"/>
        <v/>
      </c>
      <c r="I1009">
        <v>1</v>
      </c>
    </row>
    <row r="1010" spans="1:9" x14ac:dyDescent="0.2">
      <c r="A1010" s="20" t="s">
        <v>153</v>
      </c>
      <c r="B1010" s="21">
        <v>45935</v>
      </c>
      <c r="C1010" s="21" t="str">
        <f t="shared" si="31"/>
        <v>45935CHB</v>
      </c>
      <c r="D1010">
        <v>1</v>
      </c>
      <c r="H1010" t="str">
        <f t="shared" si="32"/>
        <v/>
      </c>
      <c r="I1010">
        <v>1</v>
      </c>
    </row>
    <row r="1011" spans="1:9" x14ac:dyDescent="0.2">
      <c r="A1011" s="20" t="s">
        <v>153</v>
      </c>
      <c r="B1011" s="21">
        <v>45940</v>
      </c>
      <c r="C1011" s="21" t="str">
        <f t="shared" si="31"/>
        <v>45940CHB</v>
      </c>
      <c r="D1011">
        <v>1</v>
      </c>
      <c r="H1011" t="str">
        <f t="shared" si="32"/>
        <v/>
      </c>
      <c r="I1011">
        <v>1</v>
      </c>
    </row>
    <row r="1012" spans="1:9" x14ac:dyDescent="0.2">
      <c r="A1012" s="20" t="s">
        <v>153</v>
      </c>
      <c r="B1012" s="21">
        <v>45941</v>
      </c>
      <c r="C1012" s="21" t="str">
        <f t="shared" si="31"/>
        <v>45941CHB</v>
      </c>
      <c r="D1012">
        <v>1</v>
      </c>
      <c r="H1012" t="str">
        <f t="shared" si="32"/>
        <v/>
      </c>
      <c r="I1012">
        <v>1</v>
      </c>
    </row>
    <row r="1013" spans="1:9" x14ac:dyDescent="0.2">
      <c r="A1013" s="20" t="s">
        <v>153</v>
      </c>
      <c r="B1013" s="21">
        <v>45942</v>
      </c>
      <c r="C1013" s="21" t="str">
        <f t="shared" si="31"/>
        <v>45942CHB</v>
      </c>
      <c r="D1013">
        <v>1</v>
      </c>
      <c r="H1013" t="str">
        <f t="shared" si="32"/>
        <v/>
      </c>
      <c r="I1013">
        <v>1</v>
      </c>
    </row>
    <row r="1014" spans="1:9" x14ac:dyDescent="0.2">
      <c r="A1014" s="20" t="s">
        <v>153</v>
      </c>
      <c r="B1014" s="21">
        <v>45947</v>
      </c>
      <c r="C1014" s="21" t="str">
        <f t="shared" si="31"/>
        <v>45947CHB</v>
      </c>
      <c r="D1014">
        <v>1</v>
      </c>
      <c r="H1014" t="str">
        <f t="shared" si="32"/>
        <v/>
      </c>
      <c r="I1014">
        <v>1</v>
      </c>
    </row>
    <row r="1015" spans="1:9" x14ac:dyDescent="0.2">
      <c r="A1015" s="20" t="s">
        <v>153</v>
      </c>
      <c r="B1015" s="21">
        <v>45948</v>
      </c>
      <c r="C1015" s="21" t="str">
        <f t="shared" si="31"/>
        <v>45948CHB</v>
      </c>
      <c r="D1015">
        <v>1</v>
      </c>
      <c r="H1015" t="str">
        <f t="shared" si="32"/>
        <v/>
      </c>
      <c r="I1015">
        <v>1</v>
      </c>
    </row>
    <row r="1016" spans="1:9" x14ac:dyDescent="0.2">
      <c r="A1016" s="20" t="s">
        <v>153</v>
      </c>
      <c r="B1016" s="21">
        <v>45949</v>
      </c>
      <c r="C1016" s="21" t="str">
        <f t="shared" si="31"/>
        <v>45949CHB</v>
      </c>
      <c r="D1016">
        <v>1</v>
      </c>
      <c r="H1016" t="str">
        <f t="shared" si="32"/>
        <v/>
      </c>
      <c r="I1016">
        <v>1</v>
      </c>
    </row>
    <row r="1017" spans="1:9" x14ac:dyDescent="0.2">
      <c r="A1017" s="20" t="s">
        <v>153</v>
      </c>
      <c r="B1017" s="21">
        <v>46074</v>
      </c>
      <c r="C1017" s="21" t="str">
        <f t="shared" si="31"/>
        <v>46074CHB</v>
      </c>
      <c r="D1017">
        <v>1</v>
      </c>
      <c r="H1017" t="str">
        <f t="shared" si="32"/>
        <v/>
      </c>
      <c r="I1017">
        <v>1</v>
      </c>
    </row>
    <row r="1018" spans="1:9" x14ac:dyDescent="0.2">
      <c r="A1018" s="20" t="s">
        <v>153</v>
      </c>
      <c r="B1018" s="21">
        <v>46075</v>
      </c>
      <c r="C1018" s="21" t="str">
        <f t="shared" si="31"/>
        <v>46075CHB</v>
      </c>
      <c r="D1018">
        <v>1</v>
      </c>
      <c r="H1018" t="str">
        <f t="shared" si="32"/>
        <v/>
      </c>
      <c r="I1018">
        <v>1</v>
      </c>
    </row>
    <row r="1019" spans="1:9" x14ac:dyDescent="0.2">
      <c r="A1019" s="20" t="s">
        <v>153</v>
      </c>
      <c r="B1019" s="21">
        <v>46081</v>
      </c>
      <c r="C1019" s="21" t="str">
        <f t="shared" si="31"/>
        <v>46081CHB</v>
      </c>
      <c r="D1019">
        <v>1</v>
      </c>
      <c r="H1019" t="str">
        <f t="shared" si="32"/>
        <v/>
      </c>
      <c r="I1019">
        <v>1</v>
      </c>
    </row>
    <row r="1020" spans="1:9" x14ac:dyDescent="0.2">
      <c r="A1020" s="20" t="s">
        <v>153</v>
      </c>
      <c r="B1020" s="21">
        <v>46082</v>
      </c>
      <c r="C1020" s="21" t="str">
        <f t="shared" si="31"/>
        <v>46082CHB</v>
      </c>
      <c r="D1020">
        <v>1</v>
      </c>
      <c r="H1020" t="str">
        <f t="shared" si="32"/>
        <v/>
      </c>
      <c r="I1020">
        <v>1</v>
      </c>
    </row>
    <row r="1021" spans="1:9" x14ac:dyDescent="0.2">
      <c r="A1021" s="20" t="s">
        <v>153</v>
      </c>
      <c r="B1021" s="21">
        <v>46115</v>
      </c>
      <c r="C1021" s="21" t="str">
        <f t="shared" si="31"/>
        <v>46115CHB</v>
      </c>
      <c r="D1021">
        <v>1</v>
      </c>
      <c r="H1021" t="str">
        <f t="shared" si="32"/>
        <v/>
      </c>
      <c r="I1021">
        <v>1</v>
      </c>
    </row>
    <row r="1022" spans="1:9" x14ac:dyDescent="0.2">
      <c r="A1022" s="20" t="s">
        <v>153</v>
      </c>
      <c r="B1022" s="21">
        <v>46116</v>
      </c>
      <c r="C1022" s="21" t="str">
        <f t="shared" si="31"/>
        <v>46116CHB</v>
      </c>
      <c r="D1022">
        <v>1</v>
      </c>
      <c r="H1022" t="str">
        <f t="shared" si="32"/>
        <v/>
      </c>
      <c r="I1022">
        <v>1</v>
      </c>
    </row>
    <row r="1023" spans="1:9" x14ac:dyDescent="0.2">
      <c r="A1023" s="20" t="s">
        <v>153</v>
      </c>
      <c r="B1023" s="21">
        <v>46117</v>
      </c>
      <c r="C1023" s="21" t="str">
        <f t="shared" si="31"/>
        <v>46117CHB</v>
      </c>
      <c r="D1023">
        <v>1</v>
      </c>
      <c r="H1023" t="str">
        <f t="shared" si="32"/>
        <v/>
      </c>
      <c r="I1023">
        <v>1</v>
      </c>
    </row>
    <row r="1024" spans="1:9" x14ac:dyDescent="0.2">
      <c r="A1024" s="20" t="s">
        <v>153</v>
      </c>
      <c r="B1024" s="21">
        <v>46122</v>
      </c>
      <c r="C1024" s="21" t="str">
        <f t="shared" si="31"/>
        <v>46122CHB</v>
      </c>
      <c r="D1024">
        <v>1</v>
      </c>
      <c r="H1024" t="str">
        <f t="shared" si="32"/>
        <v/>
      </c>
      <c r="I1024">
        <v>1</v>
      </c>
    </row>
    <row r="1025" spans="1:9" x14ac:dyDescent="0.2">
      <c r="A1025" s="20" t="s">
        <v>153</v>
      </c>
      <c r="B1025" s="21">
        <v>46123</v>
      </c>
      <c r="C1025" s="21" t="str">
        <f t="shared" si="31"/>
        <v>46123CHB</v>
      </c>
      <c r="D1025">
        <v>1</v>
      </c>
      <c r="H1025" t="str">
        <f t="shared" si="32"/>
        <v/>
      </c>
      <c r="I1025">
        <v>1</v>
      </c>
    </row>
    <row r="1026" spans="1:9" x14ac:dyDescent="0.2">
      <c r="A1026" s="20" t="s">
        <v>153</v>
      </c>
      <c r="B1026" s="21">
        <v>46124</v>
      </c>
      <c r="C1026" s="21" t="str">
        <f t="shared" si="31"/>
        <v>46124CHB</v>
      </c>
      <c r="D1026">
        <v>1</v>
      </c>
      <c r="H1026" t="str">
        <f t="shared" si="32"/>
        <v/>
      </c>
      <c r="I1026">
        <v>1</v>
      </c>
    </row>
    <row r="1027" spans="1:9" x14ac:dyDescent="0.2">
      <c r="A1027" s="20" t="s">
        <v>153</v>
      </c>
      <c r="B1027" s="21">
        <v>46129</v>
      </c>
      <c r="C1027" s="21" t="str">
        <f t="shared" si="31"/>
        <v>46129CHB</v>
      </c>
      <c r="D1027">
        <v>1</v>
      </c>
      <c r="H1027" t="str">
        <f t="shared" si="32"/>
        <v/>
      </c>
      <c r="I1027">
        <v>1</v>
      </c>
    </row>
    <row r="1028" spans="1:9" x14ac:dyDescent="0.2">
      <c r="A1028" s="20" t="s">
        <v>153</v>
      </c>
      <c r="B1028" s="21">
        <v>46130</v>
      </c>
      <c r="C1028" s="21" t="str">
        <f t="shared" ref="C1028:C1091" si="33">B1028&amp;A1028</f>
        <v>46130CHB</v>
      </c>
      <c r="D1028">
        <v>1</v>
      </c>
      <c r="H1028" t="str">
        <f t="shared" si="32"/>
        <v/>
      </c>
      <c r="I1028">
        <v>1</v>
      </c>
    </row>
    <row r="1029" spans="1:9" x14ac:dyDescent="0.2">
      <c r="A1029" s="20" t="s">
        <v>153</v>
      </c>
      <c r="B1029" s="21">
        <v>46131</v>
      </c>
      <c r="C1029" s="21" t="str">
        <f t="shared" si="33"/>
        <v>46131CHB</v>
      </c>
      <c r="D1029">
        <v>1</v>
      </c>
      <c r="H1029" t="str">
        <f t="shared" si="32"/>
        <v/>
      </c>
      <c r="I1029">
        <v>1</v>
      </c>
    </row>
    <row r="1030" spans="1:9" x14ac:dyDescent="0.2">
      <c r="A1030" s="20" t="s">
        <v>153</v>
      </c>
      <c r="B1030" s="21">
        <v>45914</v>
      </c>
      <c r="C1030" s="21" t="str">
        <f t="shared" si="33"/>
        <v>45914CHB</v>
      </c>
      <c r="D1030">
        <v>1</v>
      </c>
      <c r="H1030" t="str">
        <f t="shared" si="32"/>
        <v/>
      </c>
      <c r="I1030">
        <v>1</v>
      </c>
    </row>
    <row r="1031" spans="1:9" x14ac:dyDescent="0.2">
      <c r="A1031" s="20" t="s">
        <v>299</v>
      </c>
      <c r="B1031" s="21">
        <v>45933</v>
      </c>
      <c r="C1031" s="21" t="str">
        <f t="shared" si="33"/>
        <v>45933CHC</v>
      </c>
      <c r="D1031">
        <v>1</v>
      </c>
      <c r="H1031" t="str">
        <f t="shared" si="32"/>
        <v/>
      </c>
      <c r="I1031">
        <v>1</v>
      </c>
    </row>
    <row r="1032" spans="1:9" x14ac:dyDescent="0.2">
      <c r="A1032" s="20" t="s">
        <v>299</v>
      </c>
      <c r="B1032" s="21">
        <v>45934</v>
      </c>
      <c r="C1032" s="21" t="str">
        <f t="shared" si="33"/>
        <v>45934CHC</v>
      </c>
      <c r="D1032">
        <v>1</v>
      </c>
      <c r="H1032" t="str">
        <f t="shared" si="32"/>
        <v/>
      </c>
      <c r="I1032">
        <v>1</v>
      </c>
    </row>
    <row r="1033" spans="1:9" x14ac:dyDescent="0.2">
      <c r="A1033" s="20" t="s">
        <v>299</v>
      </c>
      <c r="B1033" s="21">
        <v>45935</v>
      </c>
      <c r="C1033" s="21" t="str">
        <f t="shared" si="33"/>
        <v>45935CHC</v>
      </c>
      <c r="D1033">
        <v>1</v>
      </c>
      <c r="H1033" t="str">
        <f t="shared" si="32"/>
        <v/>
      </c>
      <c r="I1033">
        <v>1</v>
      </c>
    </row>
    <row r="1034" spans="1:9" x14ac:dyDescent="0.2">
      <c r="A1034" s="20" t="s">
        <v>299</v>
      </c>
      <c r="B1034" s="21">
        <v>45940</v>
      </c>
      <c r="C1034" s="21" t="str">
        <f t="shared" si="33"/>
        <v>45940CHC</v>
      </c>
      <c r="D1034">
        <v>1</v>
      </c>
      <c r="H1034" t="str">
        <f t="shared" si="32"/>
        <v/>
      </c>
      <c r="I1034">
        <v>1</v>
      </c>
    </row>
    <row r="1035" spans="1:9" x14ac:dyDescent="0.2">
      <c r="A1035" s="20" t="s">
        <v>299</v>
      </c>
      <c r="B1035" s="21">
        <v>45941</v>
      </c>
      <c r="C1035" s="21" t="str">
        <f t="shared" si="33"/>
        <v>45941CHC</v>
      </c>
      <c r="D1035">
        <v>1</v>
      </c>
      <c r="H1035" t="str">
        <f t="shared" si="32"/>
        <v/>
      </c>
      <c r="I1035">
        <v>1</v>
      </c>
    </row>
    <row r="1036" spans="1:9" x14ac:dyDescent="0.2">
      <c r="A1036" s="20" t="s">
        <v>299</v>
      </c>
      <c r="B1036" s="21">
        <v>45942</v>
      </c>
      <c r="C1036" s="21" t="str">
        <f t="shared" si="33"/>
        <v>45942CHC</v>
      </c>
      <c r="D1036">
        <v>1</v>
      </c>
      <c r="H1036" t="str">
        <f t="shared" si="32"/>
        <v/>
      </c>
      <c r="I1036">
        <v>1</v>
      </c>
    </row>
    <row r="1037" spans="1:9" x14ac:dyDescent="0.2">
      <c r="A1037" s="20" t="s">
        <v>299</v>
      </c>
      <c r="B1037" s="21">
        <v>45947</v>
      </c>
      <c r="C1037" s="21" t="str">
        <f t="shared" si="33"/>
        <v>45947CHC</v>
      </c>
      <c r="D1037">
        <v>1</v>
      </c>
      <c r="H1037" t="str">
        <f t="shared" si="32"/>
        <v/>
      </c>
      <c r="I1037">
        <v>1</v>
      </c>
    </row>
    <row r="1038" spans="1:9" x14ac:dyDescent="0.2">
      <c r="A1038" s="20" t="s">
        <v>299</v>
      </c>
      <c r="B1038" s="21">
        <v>45948</v>
      </c>
      <c r="C1038" s="21" t="str">
        <f t="shared" si="33"/>
        <v>45948CHC</v>
      </c>
      <c r="D1038">
        <v>1</v>
      </c>
      <c r="H1038" t="str">
        <f t="shared" si="32"/>
        <v/>
      </c>
      <c r="I1038">
        <v>1</v>
      </c>
    </row>
    <row r="1039" spans="1:9" x14ac:dyDescent="0.2">
      <c r="A1039" s="20" t="s">
        <v>299</v>
      </c>
      <c r="B1039" s="21">
        <v>45949</v>
      </c>
      <c r="C1039" s="21" t="str">
        <f t="shared" si="33"/>
        <v>45949CHC</v>
      </c>
      <c r="D1039">
        <v>1</v>
      </c>
      <c r="H1039" t="str">
        <f t="shared" si="32"/>
        <v/>
      </c>
      <c r="I1039">
        <v>1</v>
      </c>
    </row>
    <row r="1040" spans="1:9" x14ac:dyDescent="0.2">
      <c r="A1040" s="20" t="s">
        <v>299</v>
      </c>
      <c r="B1040" s="21">
        <v>46074</v>
      </c>
      <c r="C1040" s="21" t="str">
        <f t="shared" si="33"/>
        <v>46074CHC</v>
      </c>
      <c r="D1040">
        <v>1</v>
      </c>
      <c r="H1040" t="str">
        <f t="shared" si="32"/>
        <v/>
      </c>
      <c r="I1040">
        <v>1</v>
      </c>
    </row>
    <row r="1041" spans="1:9" x14ac:dyDescent="0.2">
      <c r="A1041" s="20" t="s">
        <v>299</v>
      </c>
      <c r="B1041" s="21">
        <v>46075</v>
      </c>
      <c r="C1041" s="21" t="str">
        <f t="shared" si="33"/>
        <v>46075CHC</v>
      </c>
      <c r="D1041">
        <v>1</v>
      </c>
      <c r="H1041" t="str">
        <f t="shared" si="32"/>
        <v/>
      </c>
      <c r="I1041">
        <v>1</v>
      </c>
    </row>
    <row r="1042" spans="1:9" x14ac:dyDescent="0.2">
      <c r="A1042" s="20" t="s">
        <v>299</v>
      </c>
      <c r="B1042" s="21">
        <v>46081</v>
      </c>
      <c r="C1042" s="21" t="str">
        <f t="shared" si="33"/>
        <v>46081CHC</v>
      </c>
      <c r="D1042">
        <v>1</v>
      </c>
      <c r="H1042" t="str">
        <f t="shared" si="32"/>
        <v/>
      </c>
      <c r="I1042">
        <v>1</v>
      </c>
    </row>
    <row r="1043" spans="1:9" x14ac:dyDescent="0.2">
      <c r="A1043" s="20" t="s">
        <v>299</v>
      </c>
      <c r="B1043" s="21">
        <v>46082</v>
      </c>
      <c r="C1043" s="21" t="str">
        <f t="shared" si="33"/>
        <v>46082CHC</v>
      </c>
      <c r="D1043">
        <v>1</v>
      </c>
      <c r="H1043" t="str">
        <f t="shared" si="32"/>
        <v/>
      </c>
      <c r="I1043">
        <v>1</v>
      </c>
    </row>
    <row r="1044" spans="1:9" x14ac:dyDescent="0.2">
      <c r="A1044" s="20" t="s">
        <v>299</v>
      </c>
      <c r="B1044" s="21">
        <v>46115</v>
      </c>
      <c r="C1044" s="21" t="str">
        <f t="shared" si="33"/>
        <v>46115CHC</v>
      </c>
      <c r="D1044">
        <v>1</v>
      </c>
      <c r="H1044" t="str">
        <f t="shared" si="32"/>
        <v/>
      </c>
      <c r="I1044">
        <v>1</v>
      </c>
    </row>
    <row r="1045" spans="1:9" x14ac:dyDescent="0.2">
      <c r="A1045" s="20" t="s">
        <v>299</v>
      </c>
      <c r="B1045" s="21">
        <v>46116</v>
      </c>
      <c r="C1045" s="21" t="str">
        <f t="shared" si="33"/>
        <v>46116CHC</v>
      </c>
      <c r="D1045">
        <v>1</v>
      </c>
      <c r="H1045" t="str">
        <f t="shared" si="32"/>
        <v/>
      </c>
      <c r="I1045">
        <v>1</v>
      </c>
    </row>
    <row r="1046" spans="1:9" x14ac:dyDescent="0.2">
      <c r="A1046" s="20" t="s">
        <v>299</v>
      </c>
      <c r="B1046" s="21">
        <v>46117</v>
      </c>
      <c r="C1046" s="21" t="str">
        <f t="shared" si="33"/>
        <v>46117CHC</v>
      </c>
      <c r="D1046">
        <v>1</v>
      </c>
      <c r="H1046" t="str">
        <f t="shared" si="32"/>
        <v/>
      </c>
      <c r="I1046">
        <v>1</v>
      </c>
    </row>
    <row r="1047" spans="1:9" x14ac:dyDescent="0.2">
      <c r="A1047" s="20" t="s">
        <v>299</v>
      </c>
      <c r="B1047" s="21">
        <v>46122</v>
      </c>
      <c r="C1047" s="21" t="str">
        <f t="shared" si="33"/>
        <v>46122CHC</v>
      </c>
      <c r="D1047">
        <v>1</v>
      </c>
      <c r="H1047" t="str">
        <f t="shared" ref="H1047:H1110" si="34">G1045&amp;F1045</f>
        <v/>
      </c>
      <c r="I1047">
        <v>1</v>
      </c>
    </row>
    <row r="1048" spans="1:9" x14ac:dyDescent="0.2">
      <c r="A1048" s="20" t="s">
        <v>299</v>
      </c>
      <c r="B1048" s="21">
        <v>46123</v>
      </c>
      <c r="C1048" s="21" t="str">
        <f t="shared" si="33"/>
        <v>46123CHC</v>
      </c>
      <c r="D1048">
        <v>1</v>
      </c>
      <c r="H1048" t="str">
        <f t="shared" si="34"/>
        <v/>
      </c>
      <c r="I1048">
        <v>1</v>
      </c>
    </row>
    <row r="1049" spans="1:9" x14ac:dyDescent="0.2">
      <c r="A1049" s="20" t="s">
        <v>299</v>
      </c>
      <c r="B1049" s="21">
        <v>46124</v>
      </c>
      <c r="C1049" s="21" t="str">
        <f t="shared" si="33"/>
        <v>46124CHC</v>
      </c>
      <c r="D1049">
        <v>1</v>
      </c>
      <c r="H1049" t="str">
        <f t="shared" si="34"/>
        <v/>
      </c>
      <c r="I1049">
        <v>1</v>
      </c>
    </row>
    <row r="1050" spans="1:9" x14ac:dyDescent="0.2">
      <c r="A1050" s="20" t="s">
        <v>299</v>
      </c>
      <c r="B1050" s="21">
        <v>46129</v>
      </c>
      <c r="C1050" s="21" t="str">
        <f t="shared" si="33"/>
        <v>46129CHC</v>
      </c>
      <c r="D1050">
        <v>1</v>
      </c>
      <c r="H1050" t="str">
        <f t="shared" si="34"/>
        <v/>
      </c>
      <c r="I1050">
        <v>1</v>
      </c>
    </row>
    <row r="1051" spans="1:9" x14ac:dyDescent="0.2">
      <c r="A1051" s="20" t="s">
        <v>299</v>
      </c>
      <c r="B1051" s="21">
        <v>46130</v>
      </c>
      <c r="C1051" s="21" t="str">
        <f t="shared" si="33"/>
        <v>46130CHC</v>
      </c>
      <c r="D1051">
        <v>1</v>
      </c>
      <c r="H1051" t="str">
        <f t="shared" si="34"/>
        <v/>
      </c>
      <c r="I1051">
        <v>1</v>
      </c>
    </row>
    <row r="1052" spans="1:9" x14ac:dyDescent="0.2">
      <c r="A1052" s="20" t="s">
        <v>299</v>
      </c>
      <c r="B1052" s="21">
        <v>46131</v>
      </c>
      <c r="C1052" s="21" t="str">
        <f t="shared" si="33"/>
        <v>46131CHC</v>
      </c>
      <c r="D1052">
        <v>1</v>
      </c>
      <c r="H1052" t="str">
        <f t="shared" si="34"/>
        <v/>
      </c>
      <c r="I1052">
        <v>1</v>
      </c>
    </row>
    <row r="1053" spans="1:9" x14ac:dyDescent="0.2">
      <c r="A1053" s="20" t="s">
        <v>299</v>
      </c>
      <c r="B1053" s="21">
        <v>45914</v>
      </c>
      <c r="C1053" s="21" t="str">
        <f t="shared" si="33"/>
        <v>45914CHC</v>
      </c>
      <c r="D1053">
        <v>1</v>
      </c>
      <c r="H1053" t="str">
        <f t="shared" si="34"/>
        <v/>
      </c>
      <c r="I1053">
        <v>1</v>
      </c>
    </row>
    <row r="1054" spans="1:9" x14ac:dyDescent="0.2">
      <c r="A1054" s="20" t="s">
        <v>302</v>
      </c>
      <c r="B1054" s="21">
        <v>45933</v>
      </c>
      <c r="C1054" s="21" t="str">
        <f t="shared" si="33"/>
        <v>45933CHA</v>
      </c>
      <c r="D1054">
        <v>1</v>
      </c>
      <c r="H1054" t="str">
        <f t="shared" si="34"/>
        <v/>
      </c>
      <c r="I1054">
        <v>1</v>
      </c>
    </row>
    <row r="1055" spans="1:9" x14ac:dyDescent="0.2">
      <c r="A1055" s="20" t="s">
        <v>302</v>
      </c>
      <c r="B1055" s="21">
        <v>45934</v>
      </c>
      <c r="C1055" s="21" t="str">
        <f t="shared" si="33"/>
        <v>45934CHA</v>
      </c>
      <c r="D1055">
        <v>1</v>
      </c>
      <c r="H1055" t="str">
        <f t="shared" si="34"/>
        <v/>
      </c>
      <c r="I1055">
        <v>1</v>
      </c>
    </row>
    <row r="1056" spans="1:9" x14ac:dyDescent="0.2">
      <c r="A1056" s="20" t="s">
        <v>302</v>
      </c>
      <c r="B1056" s="21">
        <v>45935</v>
      </c>
      <c r="C1056" s="21" t="str">
        <f t="shared" si="33"/>
        <v>45935CHA</v>
      </c>
      <c r="D1056">
        <v>1</v>
      </c>
      <c r="H1056" t="str">
        <f t="shared" si="34"/>
        <v/>
      </c>
      <c r="I1056">
        <v>1</v>
      </c>
    </row>
    <row r="1057" spans="1:9" x14ac:dyDescent="0.2">
      <c r="A1057" s="20" t="s">
        <v>302</v>
      </c>
      <c r="B1057" s="21">
        <v>45940</v>
      </c>
      <c r="C1057" s="21" t="str">
        <f t="shared" si="33"/>
        <v>45940CHA</v>
      </c>
      <c r="D1057">
        <v>1</v>
      </c>
      <c r="H1057" t="str">
        <f t="shared" si="34"/>
        <v/>
      </c>
      <c r="I1057">
        <v>1</v>
      </c>
    </row>
    <row r="1058" spans="1:9" x14ac:dyDescent="0.2">
      <c r="A1058" s="20" t="s">
        <v>302</v>
      </c>
      <c r="B1058" s="21">
        <v>45941</v>
      </c>
      <c r="C1058" s="21" t="str">
        <f t="shared" si="33"/>
        <v>45941CHA</v>
      </c>
      <c r="D1058">
        <v>1</v>
      </c>
      <c r="H1058" t="str">
        <f t="shared" si="34"/>
        <v/>
      </c>
      <c r="I1058">
        <v>1</v>
      </c>
    </row>
    <row r="1059" spans="1:9" x14ac:dyDescent="0.2">
      <c r="A1059" s="20" t="s">
        <v>302</v>
      </c>
      <c r="B1059" s="21">
        <v>45942</v>
      </c>
      <c r="C1059" s="21" t="str">
        <f t="shared" si="33"/>
        <v>45942CHA</v>
      </c>
      <c r="D1059">
        <v>1</v>
      </c>
      <c r="H1059" t="str">
        <f t="shared" si="34"/>
        <v/>
      </c>
      <c r="I1059">
        <v>1</v>
      </c>
    </row>
    <row r="1060" spans="1:9" x14ac:dyDescent="0.2">
      <c r="A1060" s="20" t="s">
        <v>302</v>
      </c>
      <c r="B1060" s="21">
        <v>45947</v>
      </c>
      <c r="C1060" s="21" t="str">
        <f t="shared" si="33"/>
        <v>45947CHA</v>
      </c>
      <c r="D1060">
        <v>1</v>
      </c>
      <c r="H1060" t="str">
        <f t="shared" si="34"/>
        <v/>
      </c>
      <c r="I1060">
        <v>1</v>
      </c>
    </row>
    <row r="1061" spans="1:9" x14ac:dyDescent="0.2">
      <c r="A1061" s="20" t="s">
        <v>302</v>
      </c>
      <c r="B1061" s="21">
        <v>45948</v>
      </c>
      <c r="C1061" s="21" t="str">
        <f t="shared" si="33"/>
        <v>45948CHA</v>
      </c>
      <c r="D1061">
        <v>1</v>
      </c>
      <c r="H1061" t="str">
        <f t="shared" si="34"/>
        <v/>
      </c>
      <c r="I1061">
        <v>1</v>
      </c>
    </row>
    <row r="1062" spans="1:9" x14ac:dyDescent="0.2">
      <c r="A1062" s="20" t="s">
        <v>302</v>
      </c>
      <c r="B1062" s="21">
        <v>45949</v>
      </c>
      <c r="C1062" s="21" t="str">
        <f t="shared" si="33"/>
        <v>45949CHA</v>
      </c>
      <c r="D1062">
        <v>1</v>
      </c>
      <c r="H1062" t="str">
        <f t="shared" si="34"/>
        <v/>
      </c>
      <c r="I1062">
        <v>1</v>
      </c>
    </row>
    <row r="1063" spans="1:9" x14ac:dyDescent="0.2">
      <c r="A1063" s="20" t="s">
        <v>302</v>
      </c>
      <c r="B1063" s="21">
        <v>46074</v>
      </c>
      <c r="C1063" s="21" t="str">
        <f t="shared" si="33"/>
        <v>46074CHA</v>
      </c>
      <c r="D1063">
        <v>1</v>
      </c>
      <c r="H1063" t="str">
        <f t="shared" si="34"/>
        <v/>
      </c>
      <c r="I1063">
        <v>1</v>
      </c>
    </row>
    <row r="1064" spans="1:9" x14ac:dyDescent="0.2">
      <c r="A1064" s="20" t="s">
        <v>302</v>
      </c>
      <c r="B1064" s="21">
        <v>46075</v>
      </c>
      <c r="C1064" s="21" t="str">
        <f t="shared" si="33"/>
        <v>46075CHA</v>
      </c>
      <c r="D1064">
        <v>1</v>
      </c>
      <c r="H1064" t="str">
        <f t="shared" si="34"/>
        <v/>
      </c>
      <c r="I1064">
        <v>1</v>
      </c>
    </row>
    <row r="1065" spans="1:9" x14ac:dyDescent="0.2">
      <c r="A1065" s="20" t="s">
        <v>302</v>
      </c>
      <c r="B1065" s="21">
        <v>46081</v>
      </c>
      <c r="C1065" s="21" t="str">
        <f t="shared" si="33"/>
        <v>46081CHA</v>
      </c>
      <c r="D1065">
        <v>1</v>
      </c>
      <c r="H1065" t="str">
        <f t="shared" si="34"/>
        <v/>
      </c>
      <c r="I1065">
        <v>1</v>
      </c>
    </row>
    <row r="1066" spans="1:9" x14ac:dyDescent="0.2">
      <c r="A1066" s="20" t="s">
        <v>302</v>
      </c>
      <c r="B1066" s="21">
        <v>46082</v>
      </c>
      <c r="C1066" s="21" t="str">
        <f t="shared" si="33"/>
        <v>46082CHA</v>
      </c>
      <c r="D1066">
        <v>1</v>
      </c>
      <c r="H1066" t="str">
        <f t="shared" si="34"/>
        <v/>
      </c>
      <c r="I1066">
        <v>1</v>
      </c>
    </row>
    <row r="1067" spans="1:9" x14ac:dyDescent="0.2">
      <c r="A1067" s="20" t="s">
        <v>302</v>
      </c>
      <c r="B1067" s="21">
        <v>46115</v>
      </c>
      <c r="C1067" s="21" t="str">
        <f t="shared" si="33"/>
        <v>46115CHA</v>
      </c>
      <c r="D1067">
        <v>1</v>
      </c>
      <c r="H1067" t="str">
        <f t="shared" si="34"/>
        <v/>
      </c>
      <c r="I1067">
        <v>1</v>
      </c>
    </row>
    <row r="1068" spans="1:9" x14ac:dyDescent="0.2">
      <c r="A1068" s="20" t="s">
        <v>302</v>
      </c>
      <c r="B1068" s="21">
        <v>46116</v>
      </c>
      <c r="C1068" s="21" t="str">
        <f t="shared" si="33"/>
        <v>46116CHA</v>
      </c>
      <c r="D1068">
        <v>1</v>
      </c>
      <c r="H1068" t="str">
        <f t="shared" si="34"/>
        <v/>
      </c>
      <c r="I1068">
        <v>1</v>
      </c>
    </row>
    <row r="1069" spans="1:9" x14ac:dyDescent="0.2">
      <c r="A1069" s="20" t="s">
        <v>302</v>
      </c>
      <c r="B1069" s="21">
        <v>46117</v>
      </c>
      <c r="C1069" s="21" t="str">
        <f t="shared" si="33"/>
        <v>46117CHA</v>
      </c>
      <c r="D1069">
        <v>1</v>
      </c>
      <c r="H1069" t="str">
        <f t="shared" si="34"/>
        <v/>
      </c>
      <c r="I1069">
        <v>1</v>
      </c>
    </row>
    <row r="1070" spans="1:9" x14ac:dyDescent="0.2">
      <c r="A1070" s="20" t="s">
        <v>302</v>
      </c>
      <c r="B1070" s="21">
        <v>46122</v>
      </c>
      <c r="C1070" s="21" t="str">
        <f t="shared" si="33"/>
        <v>46122CHA</v>
      </c>
      <c r="D1070">
        <v>1</v>
      </c>
      <c r="H1070" t="str">
        <f t="shared" si="34"/>
        <v/>
      </c>
      <c r="I1070">
        <v>1</v>
      </c>
    </row>
    <row r="1071" spans="1:9" x14ac:dyDescent="0.2">
      <c r="A1071" s="20" t="s">
        <v>302</v>
      </c>
      <c r="B1071" s="21">
        <v>46123</v>
      </c>
      <c r="C1071" s="21" t="str">
        <f t="shared" si="33"/>
        <v>46123CHA</v>
      </c>
      <c r="D1071">
        <v>1</v>
      </c>
      <c r="H1071" t="str">
        <f t="shared" si="34"/>
        <v/>
      </c>
      <c r="I1071">
        <v>1</v>
      </c>
    </row>
    <row r="1072" spans="1:9" x14ac:dyDescent="0.2">
      <c r="A1072" s="20" t="s">
        <v>302</v>
      </c>
      <c r="B1072" s="21">
        <v>46124</v>
      </c>
      <c r="C1072" s="21" t="str">
        <f t="shared" si="33"/>
        <v>46124CHA</v>
      </c>
      <c r="D1072">
        <v>1</v>
      </c>
      <c r="H1072" t="str">
        <f t="shared" si="34"/>
        <v/>
      </c>
      <c r="I1072">
        <v>1</v>
      </c>
    </row>
    <row r="1073" spans="1:9" x14ac:dyDescent="0.2">
      <c r="A1073" s="20" t="s">
        <v>302</v>
      </c>
      <c r="B1073" s="21">
        <v>46129</v>
      </c>
      <c r="C1073" s="21" t="str">
        <f t="shared" si="33"/>
        <v>46129CHA</v>
      </c>
      <c r="D1073">
        <v>1</v>
      </c>
      <c r="H1073" t="str">
        <f t="shared" si="34"/>
        <v/>
      </c>
      <c r="I1073">
        <v>1</v>
      </c>
    </row>
    <row r="1074" spans="1:9" x14ac:dyDescent="0.2">
      <c r="A1074" s="20" t="s">
        <v>302</v>
      </c>
      <c r="B1074" s="21">
        <v>46130</v>
      </c>
      <c r="C1074" s="21" t="str">
        <f t="shared" si="33"/>
        <v>46130CHA</v>
      </c>
      <c r="D1074">
        <v>1</v>
      </c>
      <c r="H1074" t="str">
        <f t="shared" si="34"/>
        <v/>
      </c>
      <c r="I1074">
        <v>1</v>
      </c>
    </row>
    <row r="1075" spans="1:9" x14ac:dyDescent="0.2">
      <c r="A1075" s="20" t="s">
        <v>302</v>
      </c>
      <c r="B1075" s="21">
        <v>46131</v>
      </c>
      <c r="C1075" s="21" t="str">
        <f t="shared" si="33"/>
        <v>46131CHA</v>
      </c>
      <c r="D1075">
        <v>1</v>
      </c>
      <c r="H1075" t="str">
        <f t="shared" si="34"/>
        <v/>
      </c>
      <c r="I1075">
        <v>1</v>
      </c>
    </row>
    <row r="1076" spans="1:9" x14ac:dyDescent="0.2">
      <c r="A1076" s="20" t="s">
        <v>302</v>
      </c>
      <c r="B1076" s="21">
        <v>45914</v>
      </c>
      <c r="C1076" s="21" t="str">
        <f t="shared" si="33"/>
        <v>45914CHA</v>
      </c>
      <c r="D1076">
        <v>1</v>
      </c>
      <c r="H1076" t="str">
        <f t="shared" si="34"/>
        <v/>
      </c>
      <c r="I1076">
        <v>1</v>
      </c>
    </row>
    <row r="1077" spans="1:9" x14ac:dyDescent="0.2">
      <c r="A1077" s="20" t="s">
        <v>159</v>
      </c>
      <c r="B1077" s="21">
        <v>45926</v>
      </c>
      <c r="C1077" s="21" t="str">
        <f t="shared" si="33"/>
        <v>45926MAR</v>
      </c>
      <c r="D1077">
        <v>1</v>
      </c>
      <c r="H1077" t="str">
        <f t="shared" si="34"/>
        <v/>
      </c>
      <c r="I1077">
        <v>1</v>
      </c>
    </row>
    <row r="1078" spans="1:9" x14ac:dyDescent="0.2">
      <c r="A1078" s="20" t="s">
        <v>159</v>
      </c>
      <c r="B1078" s="21">
        <v>45927</v>
      </c>
      <c r="C1078" s="21" t="str">
        <f t="shared" si="33"/>
        <v>45927MAR</v>
      </c>
      <c r="D1078">
        <v>1</v>
      </c>
      <c r="H1078" t="str">
        <f t="shared" si="34"/>
        <v/>
      </c>
      <c r="I1078">
        <v>1</v>
      </c>
    </row>
    <row r="1079" spans="1:9" x14ac:dyDescent="0.2">
      <c r="A1079" s="20" t="s">
        <v>159</v>
      </c>
      <c r="B1079" s="21">
        <v>45928</v>
      </c>
      <c r="C1079" s="21" t="str">
        <f t="shared" si="33"/>
        <v>45928MAR</v>
      </c>
      <c r="D1079">
        <v>1</v>
      </c>
      <c r="H1079" t="str">
        <f t="shared" si="34"/>
        <v/>
      </c>
      <c r="I1079">
        <v>1</v>
      </c>
    </row>
    <row r="1080" spans="1:9" x14ac:dyDescent="0.2">
      <c r="A1080" s="20" t="s">
        <v>159</v>
      </c>
      <c r="B1080" s="21">
        <v>45934</v>
      </c>
      <c r="C1080" s="21" t="str">
        <f t="shared" si="33"/>
        <v>45934MAR</v>
      </c>
      <c r="D1080">
        <v>1</v>
      </c>
      <c r="H1080" t="str">
        <f t="shared" si="34"/>
        <v/>
      </c>
      <c r="I1080">
        <v>1</v>
      </c>
    </row>
    <row r="1081" spans="1:9" x14ac:dyDescent="0.2">
      <c r="A1081" s="20" t="s">
        <v>159</v>
      </c>
      <c r="B1081" s="21">
        <v>45935</v>
      </c>
      <c r="C1081" s="21" t="str">
        <f t="shared" si="33"/>
        <v>45935MAR</v>
      </c>
      <c r="D1081">
        <v>1</v>
      </c>
      <c r="H1081" t="str">
        <f t="shared" si="34"/>
        <v/>
      </c>
      <c r="I1081">
        <v>1</v>
      </c>
    </row>
    <row r="1082" spans="1:9" x14ac:dyDescent="0.2">
      <c r="A1082" s="20" t="s">
        <v>253</v>
      </c>
      <c r="B1082" s="21">
        <v>45926</v>
      </c>
      <c r="C1082" s="21" t="str">
        <f t="shared" si="33"/>
        <v>45926MAA</v>
      </c>
      <c r="D1082">
        <v>1</v>
      </c>
      <c r="H1082" t="str">
        <f t="shared" si="34"/>
        <v/>
      </c>
      <c r="I1082">
        <v>1</v>
      </c>
    </row>
    <row r="1083" spans="1:9" x14ac:dyDescent="0.2">
      <c r="A1083" s="20" t="s">
        <v>253</v>
      </c>
      <c r="B1083" s="21">
        <v>45927</v>
      </c>
      <c r="C1083" s="21" t="str">
        <f t="shared" si="33"/>
        <v>45927MAA</v>
      </c>
      <c r="D1083">
        <v>1</v>
      </c>
      <c r="H1083" t="str">
        <f t="shared" si="34"/>
        <v/>
      </c>
      <c r="I1083">
        <v>1</v>
      </c>
    </row>
    <row r="1084" spans="1:9" x14ac:dyDescent="0.2">
      <c r="A1084" s="20" t="s">
        <v>253</v>
      </c>
      <c r="B1084" s="21">
        <v>45928</v>
      </c>
      <c r="C1084" s="21" t="str">
        <f t="shared" si="33"/>
        <v>45928MAA</v>
      </c>
      <c r="D1084">
        <v>1</v>
      </c>
      <c r="H1084" t="str">
        <f t="shared" si="34"/>
        <v/>
      </c>
      <c r="I1084">
        <v>1</v>
      </c>
    </row>
    <row r="1085" spans="1:9" x14ac:dyDescent="0.2">
      <c r="A1085" s="20" t="s">
        <v>253</v>
      </c>
      <c r="B1085" s="21">
        <v>45934</v>
      </c>
      <c r="C1085" s="21" t="str">
        <f t="shared" si="33"/>
        <v>45934MAA</v>
      </c>
      <c r="D1085">
        <v>1</v>
      </c>
      <c r="H1085" t="str">
        <f t="shared" si="34"/>
        <v/>
      </c>
      <c r="I1085">
        <v>1</v>
      </c>
    </row>
    <row r="1086" spans="1:9" x14ac:dyDescent="0.2">
      <c r="A1086" s="20" t="s">
        <v>253</v>
      </c>
      <c r="B1086" s="21">
        <v>45935</v>
      </c>
      <c r="C1086" s="21" t="str">
        <f t="shared" si="33"/>
        <v>45935MAA</v>
      </c>
      <c r="D1086">
        <v>1</v>
      </c>
      <c r="H1086" t="str">
        <f t="shared" si="34"/>
        <v/>
      </c>
      <c r="I1086">
        <v>1</v>
      </c>
    </row>
    <row r="1087" spans="1:9" x14ac:dyDescent="0.2">
      <c r="A1087" s="20" t="s">
        <v>163</v>
      </c>
      <c r="B1087" s="21">
        <v>45926</v>
      </c>
      <c r="C1087" s="21" t="str">
        <f t="shared" si="33"/>
        <v>45926MAB</v>
      </c>
      <c r="D1087">
        <v>1</v>
      </c>
      <c r="H1087" t="str">
        <f t="shared" si="34"/>
        <v/>
      </c>
      <c r="I1087">
        <v>1</v>
      </c>
    </row>
    <row r="1088" spans="1:9" x14ac:dyDescent="0.2">
      <c r="A1088" s="20" t="s">
        <v>163</v>
      </c>
      <c r="B1088" s="21">
        <v>45927</v>
      </c>
      <c r="C1088" s="21" t="str">
        <f t="shared" si="33"/>
        <v>45927MAB</v>
      </c>
      <c r="D1088">
        <v>1</v>
      </c>
      <c r="H1088" t="str">
        <f t="shared" si="34"/>
        <v/>
      </c>
      <c r="I1088">
        <v>1</v>
      </c>
    </row>
    <row r="1089" spans="1:9" x14ac:dyDescent="0.2">
      <c r="A1089" s="20" t="s">
        <v>163</v>
      </c>
      <c r="B1089" s="21">
        <v>45928</v>
      </c>
      <c r="C1089" s="21" t="str">
        <f t="shared" si="33"/>
        <v>45928MAB</v>
      </c>
      <c r="D1089">
        <v>1</v>
      </c>
      <c r="H1089" t="str">
        <f t="shared" si="34"/>
        <v/>
      </c>
      <c r="I1089">
        <v>1</v>
      </c>
    </row>
    <row r="1090" spans="1:9" x14ac:dyDescent="0.2">
      <c r="A1090" s="20" t="s">
        <v>163</v>
      </c>
      <c r="B1090" s="21">
        <v>45934</v>
      </c>
      <c r="C1090" s="21" t="str">
        <f t="shared" si="33"/>
        <v>45934MAB</v>
      </c>
      <c r="D1090">
        <v>1</v>
      </c>
      <c r="H1090" t="str">
        <f t="shared" si="34"/>
        <v/>
      </c>
      <c r="I1090">
        <v>1</v>
      </c>
    </row>
    <row r="1091" spans="1:9" x14ac:dyDescent="0.2">
      <c r="A1091" s="20" t="s">
        <v>163</v>
      </c>
      <c r="B1091" s="21">
        <v>45935</v>
      </c>
      <c r="C1091" s="21" t="str">
        <f t="shared" si="33"/>
        <v>45935MAB</v>
      </c>
      <c r="D1091">
        <v>1</v>
      </c>
      <c r="H1091" t="str">
        <f t="shared" si="34"/>
        <v/>
      </c>
      <c r="I1091">
        <v>1</v>
      </c>
    </row>
    <row r="1092" spans="1:9" x14ac:dyDescent="0.2">
      <c r="A1092" s="20" t="s">
        <v>163</v>
      </c>
      <c r="B1092" s="21">
        <v>46066</v>
      </c>
      <c r="C1092" s="21" t="str">
        <f t="shared" ref="C1092:C1156" si="35">B1092&amp;A1092</f>
        <v>46066MAB</v>
      </c>
      <c r="D1092">
        <v>1</v>
      </c>
      <c r="H1092" t="str">
        <f t="shared" si="34"/>
        <v/>
      </c>
      <c r="I1092">
        <v>1</v>
      </c>
    </row>
    <row r="1093" spans="1:9" x14ac:dyDescent="0.2">
      <c r="A1093" s="20" t="s">
        <v>163</v>
      </c>
      <c r="B1093" s="21">
        <v>46067</v>
      </c>
      <c r="C1093" s="21" t="str">
        <f t="shared" si="35"/>
        <v>46067MAB</v>
      </c>
      <c r="D1093">
        <v>1</v>
      </c>
      <c r="H1093" t="str">
        <f t="shared" si="34"/>
        <v/>
      </c>
      <c r="I1093">
        <v>1</v>
      </c>
    </row>
    <row r="1094" spans="1:9" x14ac:dyDescent="0.2">
      <c r="A1094" s="20" t="s">
        <v>163</v>
      </c>
      <c r="B1094" s="21">
        <v>46068</v>
      </c>
      <c r="C1094" s="21" t="str">
        <f t="shared" si="35"/>
        <v>46068MAB</v>
      </c>
      <c r="D1094">
        <v>1</v>
      </c>
      <c r="H1094" t="str">
        <f t="shared" si="34"/>
        <v/>
      </c>
      <c r="I1094">
        <v>1</v>
      </c>
    </row>
    <row r="1095" spans="1:9" x14ac:dyDescent="0.2">
      <c r="A1095" s="20" t="s">
        <v>165</v>
      </c>
      <c r="B1095" s="21">
        <v>45969</v>
      </c>
      <c r="C1095" s="21" t="str">
        <f t="shared" si="35"/>
        <v>45969ADM</v>
      </c>
      <c r="D1095">
        <v>1</v>
      </c>
      <c r="H1095" t="str">
        <f t="shared" si="34"/>
        <v/>
      </c>
      <c r="I1095">
        <v>1</v>
      </c>
    </row>
    <row r="1096" spans="1:9" x14ac:dyDescent="0.2">
      <c r="A1096" s="20" t="s">
        <v>165</v>
      </c>
      <c r="B1096" s="21">
        <v>45970</v>
      </c>
      <c r="C1096" s="21" t="str">
        <f t="shared" si="35"/>
        <v>45970ADM</v>
      </c>
      <c r="D1096">
        <v>1</v>
      </c>
      <c r="H1096" t="str">
        <f t="shared" si="34"/>
        <v/>
      </c>
      <c r="I1096">
        <v>1</v>
      </c>
    </row>
    <row r="1097" spans="1:9" x14ac:dyDescent="0.2">
      <c r="A1097" s="20" t="s">
        <v>165</v>
      </c>
      <c r="B1097" s="21">
        <v>46060</v>
      </c>
      <c r="C1097" s="21" t="str">
        <f t="shared" si="35"/>
        <v>46060ADM</v>
      </c>
      <c r="D1097">
        <v>1</v>
      </c>
      <c r="H1097" t="str">
        <f t="shared" si="34"/>
        <v/>
      </c>
      <c r="I1097">
        <v>1</v>
      </c>
    </row>
    <row r="1098" spans="1:9" x14ac:dyDescent="0.2">
      <c r="A1098" s="20" t="s">
        <v>165</v>
      </c>
      <c r="B1098" s="21">
        <v>46061</v>
      </c>
      <c r="C1098" s="21" t="str">
        <f t="shared" si="35"/>
        <v>46061ADM</v>
      </c>
      <c r="D1098">
        <v>1</v>
      </c>
      <c r="H1098" t="str">
        <f t="shared" si="34"/>
        <v/>
      </c>
      <c r="I1098">
        <v>1</v>
      </c>
    </row>
    <row r="1099" spans="1:9" x14ac:dyDescent="0.2">
      <c r="A1099" s="20" t="s">
        <v>169</v>
      </c>
      <c r="B1099" s="21">
        <v>45969</v>
      </c>
      <c r="C1099" s="21" t="str">
        <f t="shared" si="35"/>
        <v>45969AD2</v>
      </c>
      <c r="D1099">
        <v>1</v>
      </c>
      <c r="H1099" t="str">
        <f t="shared" si="34"/>
        <v/>
      </c>
      <c r="I1099">
        <v>1</v>
      </c>
    </row>
    <row r="1100" spans="1:9" x14ac:dyDescent="0.2">
      <c r="A1100" s="20" t="s">
        <v>169</v>
      </c>
      <c r="B1100" s="21">
        <v>45970</v>
      </c>
      <c r="C1100" s="21" t="str">
        <f t="shared" si="35"/>
        <v>45970AD2</v>
      </c>
      <c r="D1100">
        <v>1</v>
      </c>
      <c r="H1100" t="str">
        <f t="shared" si="34"/>
        <v/>
      </c>
      <c r="I1100">
        <v>1</v>
      </c>
    </row>
    <row r="1101" spans="1:9" x14ac:dyDescent="0.2">
      <c r="A1101" s="20" t="s">
        <v>169</v>
      </c>
      <c r="B1101" s="21">
        <v>46060</v>
      </c>
      <c r="C1101" s="21" t="str">
        <f t="shared" si="35"/>
        <v>46060AD2</v>
      </c>
      <c r="D1101">
        <v>1</v>
      </c>
      <c r="H1101" t="str">
        <f t="shared" si="34"/>
        <v/>
      </c>
      <c r="I1101">
        <v>1</v>
      </c>
    </row>
    <row r="1102" spans="1:9" x14ac:dyDescent="0.2">
      <c r="A1102" s="20" t="s">
        <v>169</v>
      </c>
      <c r="B1102" s="21">
        <v>46061</v>
      </c>
      <c r="C1102" s="21" t="str">
        <f t="shared" si="35"/>
        <v>46061AD2</v>
      </c>
      <c r="D1102">
        <v>1</v>
      </c>
      <c r="H1102" t="str">
        <f t="shared" si="34"/>
        <v/>
      </c>
      <c r="I1102">
        <v>1</v>
      </c>
    </row>
    <row r="1103" spans="1:9" x14ac:dyDescent="0.2">
      <c r="A1103" s="20" t="s">
        <v>304</v>
      </c>
      <c r="B1103" s="21">
        <v>46060</v>
      </c>
      <c r="C1103" s="21" t="str">
        <f t="shared" si="35"/>
        <v>46060ADA</v>
      </c>
      <c r="D1103">
        <v>1</v>
      </c>
      <c r="H1103" t="str">
        <f t="shared" si="34"/>
        <v/>
      </c>
      <c r="I1103">
        <v>1</v>
      </c>
    </row>
    <row r="1104" spans="1:9" x14ac:dyDescent="0.2">
      <c r="A1104" s="20" t="s">
        <v>304</v>
      </c>
      <c r="B1104" s="21">
        <v>46061</v>
      </c>
      <c r="C1104" s="21" t="str">
        <f t="shared" si="35"/>
        <v>46061ADA</v>
      </c>
      <c r="D1104">
        <v>1</v>
      </c>
      <c r="H1104" t="str">
        <f t="shared" si="34"/>
        <v/>
      </c>
      <c r="I1104">
        <v>1</v>
      </c>
    </row>
    <row r="1105" spans="1:9" x14ac:dyDescent="0.2">
      <c r="A1105" s="20" t="s">
        <v>304</v>
      </c>
      <c r="B1105" s="21">
        <v>46037</v>
      </c>
      <c r="C1105" s="21" t="str">
        <f t="shared" si="35"/>
        <v>46037ADA</v>
      </c>
      <c r="D1105">
        <v>1</v>
      </c>
      <c r="H1105" t="str">
        <f t="shared" si="34"/>
        <v/>
      </c>
      <c r="I1105">
        <v>1</v>
      </c>
    </row>
    <row r="1106" spans="1:9" x14ac:dyDescent="0.2">
      <c r="A1106" s="20" t="s">
        <v>304</v>
      </c>
      <c r="B1106" s="21">
        <v>46038</v>
      </c>
      <c r="C1106" s="21" t="str">
        <f t="shared" si="35"/>
        <v>46038ADA</v>
      </c>
      <c r="D1106">
        <v>1</v>
      </c>
      <c r="H1106" t="str">
        <f t="shared" si="34"/>
        <v/>
      </c>
      <c r="I1106">
        <v>1</v>
      </c>
    </row>
    <row r="1107" spans="1:9" x14ac:dyDescent="0.2">
      <c r="A1107" s="20" t="s">
        <v>304</v>
      </c>
      <c r="B1107" s="21">
        <v>46045</v>
      </c>
      <c r="C1107" s="21" t="str">
        <f t="shared" si="35"/>
        <v>46045ADA</v>
      </c>
      <c r="D1107">
        <v>1</v>
      </c>
      <c r="H1107" t="str">
        <f t="shared" si="34"/>
        <v/>
      </c>
      <c r="I1107">
        <v>1</v>
      </c>
    </row>
    <row r="1108" spans="1:9" x14ac:dyDescent="0.2">
      <c r="A1108" s="20" t="s">
        <v>304</v>
      </c>
      <c r="B1108" s="21">
        <v>46046</v>
      </c>
      <c r="C1108" s="21" t="str">
        <f t="shared" si="35"/>
        <v>46046ADA</v>
      </c>
      <c r="D1108">
        <v>1</v>
      </c>
      <c r="H1108" t="str">
        <f t="shared" si="34"/>
        <v/>
      </c>
      <c r="I1108">
        <v>1</v>
      </c>
    </row>
    <row r="1109" spans="1:9" x14ac:dyDescent="0.2">
      <c r="A1109" s="20" t="s">
        <v>304</v>
      </c>
      <c r="B1109" s="21">
        <v>46047</v>
      </c>
      <c r="C1109" s="21" t="str">
        <f t="shared" si="35"/>
        <v>46047ADA</v>
      </c>
      <c r="D1109">
        <v>1</v>
      </c>
      <c r="H1109" t="str">
        <f t="shared" si="34"/>
        <v/>
      </c>
      <c r="I1109">
        <v>1</v>
      </c>
    </row>
    <row r="1110" spans="1:9" x14ac:dyDescent="0.2">
      <c r="A1110" s="20" t="s">
        <v>304</v>
      </c>
      <c r="B1110" s="21">
        <v>46052</v>
      </c>
      <c r="C1110" s="21" t="str">
        <f t="shared" si="35"/>
        <v>46052ADA</v>
      </c>
      <c r="D1110">
        <v>1</v>
      </c>
      <c r="H1110" t="str">
        <f t="shared" si="34"/>
        <v/>
      </c>
      <c r="I1110">
        <v>1</v>
      </c>
    </row>
    <row r="1111" spans="1:9" x14ac:dyDescent="0.2">
      <c r="A1111" s="20" t="s">
        <v>304</v>
      </c>
      <c r="B1111" s="21">
        <v>46053</v>
      </c>
      <c r="C1111" s="21" t="str">
        <f t="shared" si="35"/>
        <v>46053ADA</v>
      </c>
      <c r="D1111">
        <v>1</v>
      </c>
      <c r="H1111" t="str">
        <f t="shared" ref="H1111:H1174" si="36">G1109&amp;F1109</f>
        <v/>
      </c>
      <c r="I1111">
        <v>1</v>
      </c>
    </row>
    <row r="1112" spans="1:9" x14ac:dyDescent="0.2">
      <c r="A1112" s="20" t="s">
        <v>304</v>
      </c>
      <c r="B1112" s="21">
        <v>46054</v>
      </c>
      <c r="C1112" s="21" t="str">
        <f t="shared" si="35"/>
        <v>46054ADA</v>
      </c>
      <c r="D1112">
        <v>1</v>
      </c>
      <c r="H1112" t="str">
        <f t="shared" si="36"/>
        <v/>
      </c>
      <c r="I1112">
        <v>1</v>
      </c>
    </row>
    <row r="1113" spans="1:9" x14ac:dyDescent="0.2">
      <c r="A1113" s="20" t="s">
        <v>304</v>
      </c>
      <c r="B1113" s="21">
        <v>46059</v>
      </c>
      <c r="C1113" s="21" t="str">
        <f t="shared" si="35"/>
        <v>46059ADA</v>
      </c>
      <c r="D1113">
        <v>1</v>
      </c>
      <c r="H1113" t="str">
        <f t="shared" si="36"/>
        <v/>
      </c>
      <c r="I1113">
        <v>1</v>
      </c>
    </row>
    <row r="1114" spans="1:9" x14ac:dyDescent="0.2">
      <c r="A1114" s="20" t="s">
        <v>304</v>
      </c>
      <c r="B1114" s="21">
        <v>46060</v>
      </c>
      <c r="C1114" s="21" t="str">
        <f t="shared" si="35"/>
        <v>46060ADA</v>
      </c>
      <c r="D1114">
        <v>1</v>
      </c>
      <c r="H1114" t="str">
        <f t="shared" si="36"/>
        <v/>
      </c>
      <c r="I1114">
        <v>1</v>
      </c>
    </row>
    <row r="1115" spans="1:9" x14ac:dyDescent="0.2">
      <c r="A1115" s="20" t="s">
        <v>304</v>
      </c>
      <c r="B1115" s="21">
        <v>46061</v>
      </c>
      <c r="C1115" s="21" t="str">
        <f t="shared" si="35"/>
        <v>46061ADA</v>
      </c>
      <c r="D1115">
        <v>1</v>
      </c>
      <c r="H1115" t="str">
        <f t="shared" si="36"/>
        <v/>
      </c>
      <c r="I1115">
        <v>1</v>
      </c>
    </row>
    <row r="1116" spans="1:9" x14ac:dyDescent="0.2">
      <c r="A1116" s="20" t="s">
        <v>304</v>
      </c>
      <c r="B1116" s="21">
        <v>45934</v>
      </c>
      <c r="C1116" s="21" t="str">
        <f t="shared" si="35"/>
        <v>45934ADA</v>
      </c>
      <c r="D1116">
        <v>1</v>
      </c>
      <c r="H1116" t="str">
        <f t="shared" si="36"/>
        <v/>
      </c>
      <c r="I1116">
        <v>1</v>
      </c>
    </row>
    <row r="1117" spans="1:9" x14ac:dyDescent="0.2">
      <c r="A1117" s="20" t="s">
        <v>304</v>
      </c>
      <c r="B1117" s="21">
        <v>45935</v>
      </c>
      <c r="C1117" s="21" t="str">
        <f t="shared" si="35"/>
        <v>45935ADA</v>
      </c>
      <c r="D1117">
        <v>1</v>
      </c>
      <c r="H1117" t="str">
        <f t="shared" si="36"/>
        <v/>
      </c>
      <c r="I1117">
        <v>1</v>
      </c>
    </row>
    <row r="1118" spans="1:9" x14ac:dyDescent="0.2">
      <c r="A1118" s="20" t="s">
        <v>304</v>
      </c>
      <c r="B1118" s="21">
        <v>45940</v>
      </c>
      <c r="C1118" s="21" t="str">
        <f t="shared" si="35"/>
        <v>45940ADA</v>
      </c>
      <c r="D1118">
        <v>1</v>
      </c>
      <c r="H1118" t="str">
        <f t="shared" si="36"/>
        <v/>
      </c>
      <c r="I1118">
        <v>1</v>
      </c>
    </row>
    <row r="1119" spans="1:9" x14ac:dyDescent="0.2">
      <c r="A1119" s="20" t="s">
        <v>304</v>
      </c>
      <c r="B1119" s="21">
        <v>45941</v>
      </c>
      <c r="C1119" s="21" t="str">
        <f t="shared" si="35"/>
        <v>45941ADA</v>
      </c>
      <c r="D1119">
        <v>1</v>
      </c>
      <c r="H1119" t="str">
        <f t="shared" si="36"/>
        <v/>
      </c>
      <c r="I1119">
        <v>1</v>
      </c>
    </row>
    <row r="1120" spans="1:9" x14ac:dyDescent="0.2">
      <c r="A1120" s="20" t="s">
        <v>304</v>
      </c>
      <c r="B1120" s="21">
        <v>45942</v>
      </c>
      <c r="C1120" s="21" t="str">
        <f t="shared" si="35"/>
        <v>45942ADA</v>
      </c>
      <c r="D1120">
        <v>1</v>
      </c>
      <c r="H1120" t="str">
        <f t="shared" si="36"/>
        <v/>
      </c>
      <c r="I1120">
        <v>1</v>
      </c>
    </row>
    <row r="1121" spans="1:9" x14ac:dyDescent="0.2">
      <c r="A1121" s="20" t="s">
        <v>304</v>
      </c>
      <c r="B1121" s="21">
        <v>45947</v>
      </c>
      <c r="C1121" s="21" t="str">
        <f t="shared" si="35"/>
        <v>45947ADA</v>
      </c>
      <c r="D1121">
        <v>1</v>
      </c>
      <c r="H1121" t="str">
        <f t="shared" si="36"/>
        <v/>
      </c>
      <c r="I1121">
        <v>1</v>
      </c>
    </row>
    <row r="1122" spans="1:9" x14ac:dyDescent="0.2">
      <c r="A1122" s="20" t="s">
        <v>304</v>
      </c>
      <c r="B1122" s="21">
        <v>45948</v>
      </c>
      <c r="C1122" s="21" t="str">
        <f t="shared" si="35"/>
        <v>45948ADA</v>
      </c>
      <c r="D1122">
        <v>1</v>
      </c>
      <c r="H1122" t="str">
        <f t="shared" si="36"/>
        <v/>
      </c>
      <c r="I1122">
        <v>1</v>
      </c>
    </row>
    <row r="1123" spans="1:9" x14ac:dyDescent="0.2">
      <c r="A1123" s="20" t="s">
        <v>304</v>
      </c>
      <c r="B1123" s="21">
        <v>45949</v>
      </c>
      <c r="C1123" s="21" t="str">
        <f t="shared" si="35"/>
        <v>45949ADA</v>
      </c>
      <c r="D1123">
        <v>1</v>
      </c>
      <c r="H1123" t="str">
        <f t="shared" si="36"/>
        <v/>
      </c>
      <c r="I1123">
        <v>1</v>
      </c>
    </row>
    <row r="1124" spans="1:9" x14ac:dyDescent="0.2">
      <c r="A1124" s="20" t="s">
        <v>304</v>
      </c>
      <c r="B1124" s="21">
        <v>46115</v>
      </c>
      <c r="C1124" s="21" t="str">
        <f t="shared" si="35"/>
        <v>46115ADA</v>
      </c>
      <c r="D1124">
        <v>1</v>
      </c>
      <c r="H1124" t="str">
        <f t="shared" si="36"/>
        <v/>
      </c>
      <c r="I1124">
        <v>1</v>
      </c>
    </row>
    <row r="1125" spans="1:9" x14ac:dyDescent="0.2">
      <c r="A1125" s="20" t="s">
        <v>304</v>
      </c>
      <c r="B1125" s="21">
        <v>46116</v>
      </c>
      <c r="C1125" s="21" t="str">
        <f t="shared" si="35"/>
        <v>46116ADA</v>
      </c>
      <c r="D1125">
        <v>1</v>
      </c>
      <c r="H1125" t="str">
        <f t="shared" si="36"/>
        <v/>
      </c>
      <c r="I1125">
        <v>1</v>
      </c>
    </row>
    <row r="1126" spans="1:9" x14ac:dyDescent="0.2">
      <c r="A1126" s="20" t="s">
        <v>304</v>
      </c>
      <c r="B1126" s="21">
        <v>46117</v>
      </c>
      <c r="C1126" s="21" t="str">
        <f t="shared" si="35"/>
        <v>46117ADA</v>
      </c>
      <c r="D1126">
        <v>1</v>
      </c>
      <c r="H1126" t="str">
        <f t="shared" si="36"/>
        <v/>
      </c>
      <c r="I1126">
        <v>1</v>
      </c>
    </row>
    <row r="1127" spans="1:9" x14ac:dyDescent="0.2">
      <c r="A1127" s="20" t="s">
        <v>304</v>
      </c>
      <c r="B1127" s="21">
        <v>46122</v>
      </c>
      <c r="C1127" s="21" t="str">
        <f t="shared" si="35"/>
        <v>46122ADA</v>
      </c>
      <c r="D1127">
        <v>1</v>
      </c>
      <c r="H1127" t="str">
        <f t="shared" si="36"/>
        <v/>
      </c>
      <c r="I1127">
        <v>1</v>
      </c>
    </row>
    <row r="1128" spans="1:9" x14ac:dyDescent="0.2">
      <c r="A1128" s="20" t="s">
        <v>304</v>
      </c>
      <c r="B1128" s="21">
        <v>46123</v>
      </c>
      <c r="C1128" s="21" t="str">
        <f t="shared" si="35"/>
        <v>46123ADA</v>
      </c>
      <c r="D1128">
        <v>1</v>
      </c>
      <c r="H1128" t="str">
        <f t="shared" si="36"/>
        <v/>
      </c>
      <c r="I1128">
        <v>1</v>
      </c>
    </row>
    <row r="1129" spans="1:9" x14ac:dyDescent="0.2">
      <c r="A1129" s="20" t="s">
        <v>304</v>
      </c>
      <c r="B1129" s="21">
        <v>46124</v>
      </c>
      <c r="C1129" s="21" t="str">
        <f t="shared" si="35"/>
        <v>46124ADA</v>
      </c>
      <c r="D1129">
        <v>1</v>
      </c>
      <c r="H1129" t="str">
        <f t="shared" si="36"/>
        <v/>
      </c>
      <c r="I1129">
        <v>1</v>
      </c>
    </row>
    <row r="1130" spans="1:9" x14ac:dyDescent="0.2">
      <c r="A1130" s="20" t="s">
        <v>304</v>
      </c>
      <c r="B1130" s="21">
        <v>46129</v>
      </c>
      <c r="C1130" s="21" t="str">
        <f t="shared" si="35"/>
        <v>46129ADA</v>
      </c>
      <c r="D1130">
        <v>1</v>
      </c>
      <c r="H1130" t="str">
        <f t="shared" si="36"/>
        <v/>
      </c>
      <c r="I1130">
        <v>1</v>
      </c>
    </row>
    <row r="1131" spans="1:9" x14ac:dyDescent="0.2">
      <c r="A1131" s="20" t="s">
        <v>304</v>
      </c>
      <c r="B1131" s="21">
        <v>46130</v>
      </c>
      <c r="C1131" s="21" t="str">
        <f t="shared" si="35"/>
        <v>46130ADA</v>
      </c>
      <c r="D1131">
        <v>1</v>
      </c>
      <c r="H1131" t="str">
        <f t="shared" si="36"/>
        <v/>
      </c>
      <c r="I1131">
        <v>1</v>
      </c>
    </row>
    <row r="1132" spans="1:9" x14ac:dyDescent="0.2">
      <c r="A1132" s="20" t="s">
        <v>304</v>
      </c>
      <c r="B1132" s="21">
        <v>46131</v>
      </c>
      <c r="C1132" s="21" t="str">
        <f t="shared" si="35"/>
        <v>46131ADA</v>
      </c>
      <c r="D1132">
        <v>1</v>
      </c>
      <c r="H1132" t="str">
        <f t="shared" si="36"/>
        <v/>
      </c>
      <c r="I1132">
        <v>1</v>
      </c>
    </row>
    <row r="1133" spans="1:9" x14ac:dyDescent="0.2">
      <c r="A1133" s="20" t="s">
        <v>125</v>
      </c>
      <c r="B1133" s="21">
        <v>46132</v>
      </c>
      <c r="C1133" s="21" t="str">
        <f t="shared" si="35"/>
        <v>46132ERL</v>
      </c>
      <c r="D1133">
        <v>1</v>
      </c>
      <c r="H1133" t="str">
        <f t="shared" si="36"/>
        <v/>
      </c>
      <c r="I1133">
        <v>1</v>
      </c>
    </row>
    <row r="1134" spans="1:9" x14ac:dyDescent="0.2">
      <c r="A1134" s="20" t="s">
        <v>249</v>
      </c>
      <c r="B1134" s="21">
        <v>45927</v>
      </c>
      <c r="C1134" s="21" t="str">
        <f t="shared" si="35"/>
        <v>45927ERB</v>
      </c>
      <c r="D1134">
        <v>1</v>
      </c>
      <c r="H1134" t="str">
        <f t="shared" si="36"/>
        <v/>
      </c>
      <c r="I1134">
        <v>1</v>
      </c>
    </row>
    <row r="1135" spans="1:9" x14ac:dyDescent="0.2">
      <c r="A1135" s="20" t="s">
        <v>249</v>
      </c>
      <c r="B1135" s="21">
        <v>45928</v>
      </c>
      <c r="C1135" s="21" t="str">
        <f t="shared" si="35"/>
        <v>45928ERB</v>
      </c>
      <c r="D1135">
        <v>1</v>
      </c>
      <c r="H1135" t="str">
        <f t="shared" si="36"/>
        <v/>
      </c>
      <c r="I1135">
        <v>1</v>
      </c>
    </row>
    <row r="1136" spans="1:9" x14ac:dyDescent="0.2">
      <c r="A1136" s="20" t="s">
        <v>249</v>
      </c>
      <c r="B1136" s="21">
        <v>45934</v>
      </c>
      <c r="C1136" s="21" t="str">
        <f t="shared" si="35"/>
        <v>45934ERB</v>
      </c>
      <c r="D1136">
        <v>1</v>
      </c>
      <c r="H1136" t="str">
        <f t="shared" si="36"/>
        <v/>
      </c>
      <c r="I1136">
        <v>1</v>
      </c>
    </row>
    <row r="1137" spans="1:9" x14ac:dyDescent="0.2">
      <c r="A1137" s="20" t="s">
        <v>249</v>
      </c>
      <c r="B1137" s="21">
        <v>45935</v>
      </c>
      <c r="C1137" s="21" t="str">
        <f t="shared" si="35"/>
        <v>45935ERB</v>
      </c>
      <c r="D1137">
        <v>1</v>
      </c>
      <c r="H1137" t="str">
        <f t="shared" si="36"/>
        <v/>
      </c>
      <c r="I1137">
        <v>1</v>
      </c>
    </row>
    <row r="1138" spans="1:9" x14ac:dyDescent="0.2">
      <c r="A1138" s="20" t="s">
        <v>249</v>
      </c>
      <c r="B1138" s="21">
        <v>45941</v>
      </c>
      <c r="C1138" s="21" t="str">
        <f t="shared" si="35"/>
        <v>45941ERB</v>
      </c>
      <c r="D1138">
        <v>1</v>
      </c>
      <c r="H1138" t="str">
        <f t="shared" si="36"/>
        <v/>
      </c>
      <c r="I1138">
        <v>1</v>
      </c>
    </row>
    <row r="1139" spans="1:9" x14ac:dyDescent="0.2">
      <c r="A1139" s="20" t="s">
        <v>249</v>
      </c>
      <c r="B1139" s="21">
        <v>45942</v>
      </c>
      <c r="C1139" s="21" t="str">
        <f t="shared" si="35"/>
        <v>45942ERB</v>
      </c>
      <c r="D1139">
        <v>1</v>
      </c>
      <c r="H1139" t="str">
        <f t="shared" si="36"/>
        <v/>
      </c>
      <c r="I1139">
        <v>1</v>
      </c>
    </row>
    <row r="1140" spans="1:9" x14ac:dyDescent="0.2">
      <c r="A1140" s="20" t="s">
        <v>249</v>
      </c>
      <c r="B1140" s="21">
        <v>46046</v>
      </c>
      <c r="C1140" s="21" t="str">
        <f t="shared" si="35"/>
        <v>46046ERB</v>
      </c>
      <c r="D1140">
        <v>1</v>
      </c>
      <c r="H1140" t="str">
        <f t="shared" si="36"/>
        <v/>
      </c>
      <c r="I1140">
        <v>1</v>
      </c>
    </row>
    <row r="1141" spans="1:9" x14ac:dyDescent="0.2">
      <c r="A1141" s="20" t="s">
        <v>249</v>
      </c>
      <c r="B1141" s="21">
        <v>46047</v>
      </c>
      <c r="C1141" s="21" t="str">
        <f t="shared" si="35"/>
        <v>46047ERB</v>
      </c>
      <c r="D1141">
        <v>1</v>
      </c>
      <c r="H1141" t="str">
        <f t="shared" si="36"/>
        <v/>
      </c>
      <c r="I1141">
        <v>1</v>
      </c>
    </row>
    <row r="1142" spans="1:9" x14ac:dyDescent="0.2">
      <c r="A1142" s="20" t="s">
        <v>249</v>
      </c>
      <c r="B1142" s="21">
        <v>46052</v>
      </c>
      <c r="C1142" s="21" t="str">
        <f t="shared" si="35"/>
        <v>46052ERB</v>
      </c>
      <c r="D1142">
        <v>1</v>
      </c>
      <c r="H1142" t="str">
        <f t="shared" si="36"/>
        <v/>
      </c>
      <c r="I1142">
        <v>1</v>
      </c>
    </row>
    <row r="1143" spans="1:9" x14ac:dyDescent="0.2">
      <c r="A1143" s="20" t="s">
        <v>249</v>
      </c>
      <c r="B1143" s="21">
        <v>46053</v>
      </c>
      <c r="C1143" s="21" t="str">
        <f t="shared" si="35"/>
        <v>46053ERB</v>
      </c>
      <c r="D1143">
        <v>1</v>
      </c>
      <c r="H1143" t="str">
        <f t="shared" si="36"/>
        <v/>
      </c>
      <c r="I1143">
        <v>1</v>
      </c>
    </row>
    <row r="1144" spans="1:9" x14ac:dyDescent="0.2">
      <c r="A1144" s="20" t="s">
        <v>249</v>
      </c>
      <c r="B1144" s="21">
        <v>46054</v>
      </c>
      <c r="C1144" s="21" t="str">
        <f t="shared" si="35"/>
        <v>46054ERB</v>
      </c>
      <c r="D1144">
        <v>1</v>
      </c>
      <c r="H1144" t="str">
        <f t="shared" si="36"/>
        <v/>
      </c>
      <c r="I1144">
        <v>1</v>
      </c>
    </row>
    <row r="1145" spans="1:9" x14ac:dyDescent="0.2">
      <c r="A1145" s="20" t="s">
        <v>249</v>
      </c>
      <c r="B1145" s="21">
        <v>46059</v>
      </c>
      <c r="C1145" s="21" t="str">
        <f t="shared" si="35"/>
        <v>46059ERB</v>
      </c>
      <c r="D1145">
        <v>1</v>
      </c>
      <c r="H1145" t="str">
        <f t="shared" si="36"/>
        <v/>
      </c>
      <c r="I1145">
        <v>1</v>
      </c>
    </row>
    <row r="1146" spans="1:9" x14ac:dyDescent="0.2">
      <c r="A1146" s="20" t="s">
        <v>249</v>
      </c>
      <c r="B1146" s="21">
        <v>46060</v>
      </c>
      <c r="C1146" s="21" t="str">
        <f t="shared" si="35"/>
        <v>46060ERB</v>
      </c>
      <c r="D1146">
        <v>1</v>
      </c>
      <c r="H1146" t="str">
        <f t="shared" si="36"/>
        <v/>
      </c>
      <c r="I1146">
        <v>1</v>
      </c>
    </row>
    <row r="1147" spans="1:9" x14ac:dyDescent="0.2">
      <c r="A1147" s="20" t="s">
        <v>249</v>
      </c>
      <c r="B1147" s="21">
        <v>46061</v>
      </c>
      <c r="C1147" s="21" t="str">
        <f t="shared" si="35"/>
        <v>46061ERB</v>
      </c>
      <c r="D1147">
        <v>1</v>
      </c>
      <c r="H1147" t="str">
        <f t="shared" si="36"/>
        <v/>
      </c>
      <c r="I1147">
        <v>1</v>
      </c>
    </row>
    <row r="1148" spans="1:9" x14ac:dyDescent="0.2">
      <c r="A1148" s="20" t="s">
        <v>249</v>
      </c>
      <c r="B1148" s="21">
        <v>46115</v>
      </c>
      <c r="C1148" s="21" t="str">
        <f t="shared" si="35"/>
        <v>46115ERB</v>
      </c>
      <c r="D1148">
        <v>1</v>
      </c>
      <c r="H1148" t="str">
        <f t="shared" si="36"/>
        <v/>
      </c>
      <c r="I1148">
        <v>1</v>
      </c>
    </row>
    <row r="1149" spans="1:9" x14ac:dyDescent="0.2">
      <c r="A1149" s="20" t="s">
        <v>249</v>
      </c>
      <c r="B1149" s="21">
        <v>46116</v>
      </c>
      <c r="C1149" s="21" t="str">
        <f t="shared" si="35"/>
        <v>46116ERB</v>
      </c>
      <c r="D1149">
        <v>1</v>
      </c>
      <c r="H1149" t="str">
        <f t="shared" si="36"/>
        <v/>
      </c>
      <c r="I1149">
        <v>1</v>
      </c>
    </row>
    <row r="1150" spans="1:9" x14ac:dyDescent="0.2">
      <c r="A1150" s="20" t="s">
        <v>249</v>
      </c>
      <c r="B1150" s="21">
        <v>46117</v>
      </c>
      <c r="C1150" s="21" t="str">
        <f t="shared" si="35"/>
        <v>46117ERB</v>
      </c>
      <c r="D1150">
        <v>1</v>
      </c>
      <c r="H1150" t="str">
        <f t="shared" si="36"/>
        <v/>
      </c>
      <c r="I1150">
        <v>1</v>
      </c>
    </row>
    <row r="1151" spans="1:9" x14ac:dyDescent="0.2">
      <c r="A1151" s="20" t="s">
        <v>249</v>
      </c>
      <c r="B1151" s="21">
        <v>46122</v>
      </c>
      <c r="C1151" s="21" t="str">
        <f t="shared" si="35"/>
        <v>46122ERB</v>
      </c>
      <c r="D1151">
        <v>1</v>
      </c>
      <c r="H1151" t="str">
        <f t="shared" si="36"/>
        <v/>
      </c>
      <c r="I1151">
        <v>1</v>
      </c>
    </row>
    <row r="1152" spans="1:9" x14ac:dyDescent="0.2">
      <c r="A1152" s="20" t="s">
        <v>249</v>
      </c>
      <c r="B1152" s="21">
        <v>46123</v>
      </c>
      <c r="C1152" s="21" t="str">
        <f t="shared" si="35"/>
        <v>46123ERB</v>
      </c>
      <c r="D1152">
        <v>1</v>
      </c>
      <c r="H1152" t="str">
        <f t="shared" si="36"/>
        <v/>
      </c>
      <c r="I1152">
        <v>1</v>
      </c>
    </row>
    <row r="1153" spans="1:9" x14ac:dyDescent="0.2">
      <c r="A1153" s="20" t="s">
        <v>249</v>
      </c>
      <c r="B1153" s="21">
        <v>46124</v>
      </c>
      <c r="C1153" s="21" t="str">
        <f t="shared" si="35"/>
        <v>46124ERB</v>
      </c>
      <c r="D1153">
        <v>1</v>
      </c>
      <c r="H1153" t="str">
        <f t="shared" si="36"/>
        <v/>
      </c>
      <c r="I1153">
        <v>1</v>
      </c>
    </row>
    <row r="1154" spans="1:9" x14ac:dyDescent="0.2">
      <c r="A1154" s="20" t="s">
        <v>249</v>
      </c>
      <c r="B1154" s="21">
        <v>46129</v>
      </c>
      <c r="C1154" s="21" t="str">
        <f t="shared" si="35"/>
        <v>46129ERB</v>
      </c>
      <c r="D1154">
        <v>1</v>
      </c>
      <c r="H1154" t="str">
        <f t="shared" si="36"/>
        <v/>
      </c>
      <c r="I1154">
        <v>1</v>
      </c>
    </row>
    <row r="1155" spans="1:9" x14ac:dyDescent="0.2">
      <c r="A1155" s="20" t="s">
        <v>249</v>
      </c>
      <c r="B1155" s="21">
        <v>46130</v>
      </c>
      <c r="C1155" s="21" t="str">
        <f t="shared" si="35"/>
        <v>46130ERB</v>
      </c>
      <c r="D1155">
        <v>1</v>
      </c>
      <c r="H1155" t="str">
        <f t="shared" si="36"/>
        <v/>
      </c>
      <c r="I1155">
        <v>1</v>
      </c>
    </row>
    <row r="1156" spans="1:9" x14ac:dyDescent="0.2">
      <c r="A1156" s="20" t="s">
        <v>249</v>
      </c>
      <c r="B1156" s="21">
        <v>46131</v>
      </c>
      <c r="C1156" s="21" t="str">
        <f t="shared" si="35"/>
        <v>46131ERB</v>
      </c>
      <c r="D1156">
        <v>1</v>
      </c>
      <c r="H1156" t="str">
        <f t="shared" si="36"/>
        <v/>
      </c>
      <c r="I1156">
        <v>1</v>
      </c>
    </row>
    <row r="1157" spans="1:9" x14ac:dyDescent="0.2">
      <c r="A1157" s="20" t="s">
        <v>129</v>
      </c>
      <c r="B1157" s="21">
        <v>45927</v>
      </c>
      <c r="C1157" s="21" t="str">
        <f t="shared" ref="C1157:C1220" si="37">B1157&amp;A1157</f>
        <v>45927ERC</v>
      </c>
      <c r="D1157">
        <v>1</v>
      </c>
      <c r="H1157" t="str">
        <f t="shared" si="36"/>
        <v/>
      </c>
      <c r="I1157">
        <v>1</v>
      </c>
    </row>
    <row r="1158" spans="1:9" x14ac:dyDescent="0.2">
      <c r="A1158" s="20" t="s">
        <v>129</v>
      </c>
      <c r="B1158" s="21">
        <v>45928</v>
      </c>
      <c r="C1158" s="21" t="str">
        <f t="shared" si="37"/>
        <v>45928ERC</v>
      </c>
      <c r="D1158">
        <v>1</v>
      </c>
      <c r="H1158" t="str">
        <f t="shared" si="36"/>
        <v/>
      </c>
      <c r="I1158">
        <v>1</v>
      </c>
    </row>
    <row r="1159" spans="1:9" x14ac:dyDescent="0.2">
      <c r="A1159" s="20" t="s">
        <v>129</v>
      </c>
      <c r="B1159" s="21">
        <v>45934</v>
      </c>
      <c r="C1159" s="21" t="str">
        <f t="shared" si="37"/>
        <v>45934ERC</v>
      </c>
      <c r="D1159">
        <v>1</v>
      </c>
      <c r="H1159" t="str">
        <f t="shared" si="36"/>
        <v/>
      </c>
      <c r="I1159">
        <v>1</v>
      </c>
    </row>
    <row r="1160" spans="1:9" x14ac:dyDescent="0.2">
      <c r="A1160" s="20" t="s">
        <v>129</v>
      </c>
      <c r="B1160" s="21">
        <v>45935</v>
      </c>
      <c r="C1160" s="21" t="str">
        <f t="shared" si="37"/>
        <v>45935ERC</v>
      </c>
      <c r="D1160">
        <v>1</v>
      </c>
      <c r="H1160" t="str">
        <f t="shared" si="36"/>
        <v/>
      </c>
      <c r="I1160">
        <v>1</v>
      </c>
    </row>
    <row r="1161" spans="1:9" x14ac:dyDescent="0.2">
      <c r="A1161" s="20" t="s">
        <v>129</v>
      </c>
      <c r="B1161" s="21">
        <v>45941</v>
      </c>
      <c r="C1161" s="21" t="str">
        <f t="shared" si="37"/>
        <v>45941ERC</v>
      </c>
      <c r="D1161">
        <v>1</v>
      </c>
      <c r="H1161" t="str">
        <f t="shared" si="36"/>
        <v/>
      </c>
      <c r="I1161">
        <v>1</v>
      </c>
    </row>
    <row r="1162" spans="1:9" x14ac:dyDescent="0.2">
      <c r="A1162" s="20" t="s">
        <v>129</v>
      </c>
      <c r="B1162" s="21">
        <v>45942</v>
      </c>
      <c r="C1162" s="21" t="str">
        <f t="shared" si="37"/>
        <v>45942ERC</v>
      </c>
      <c r="D1162">
        <v>1</v>
      </c>
      <c r="H1162" t="str">
        <f t="shared" si="36"/>
        <v/>
      </c>
      <c r="I1162">
        <v>1</v>
      </c>
    </row>
    <row r="1163" spans="1:9" x14ac:dyDescent="0.2">
      <c r="A1163" s="20" t="s">
        <v>129</v>
      </c>
      <c r="B1163" s="21">
        <v>46046</v>
      </c>
      <c r="C1163" s="21" t="str">
        <f t="shared" si="37"/>
        <v>46046ERC</v>
      </c>
      <c r="D1163">
        <v>1</v>
      </c>
      <c r="H1163" t="str">
        <f t="shared" si="36"/>
        <v/>
      </c>
      <c r="I1163">
        <v>1</v>
      </c>
    </row>
    <row r="1164" spans="1:9" x14ac:dyDescent="0.2">
      <c r="A1164" s="20" t="s">
        <v>129</v>
      </c>
      <c r="B1164" s="21">
        <v>46047</v>
      </c>
      <c r="C1164" s="21" t="str">
        <f t="shared" si="37"/>
        <v>46047ERC</v>
      </c>
      <c r="D1164">
        <v>1</v>
      </c>
      <c r="H1164" t="str">
        <f t="shared" si="36"/>
        <v/>
      </c>
      <c r="I1164">
        <v>1</v>
      </c>
    </row>
    <row r="1165" spans="1:9" x14ac:dyDescent="0.2">
      <c r="A1165" s="20" t="s">
        <v>129</v>
      </c>
      <c r="B1165" s="21">
        <v>46052</v>
      </c>
      <c r="C1165" s="21" t="str">
        <f t="shared" si="37"/>
        <v>46052ERC</v>
      </c>
      <c r="D1165">
        <v>1</v>
      </c>
      <c r="H1165" t="str">
        <f t="shared" si="36"/>
        <v/>
      </c>
      <c r="I1165">
        <v>1</v>
      </c>
    </row>
    <row r="1166" spans="1:9" x14ac:dyDescent="0.2">
      <c r="A1166" s="20" t="s">
        <v>129</v>
      </c>
      <c r="B1166" s="21">
        <v>46053</v>
      </c>
      <c r="C1166" s="21" t="str">
        <f t="shared" si="37"/>
        <v>46053ERC</v>
      </c>
      <c r="D1166">
        <v>1</v>
      </c>
      <c r="H1166" t="str">
        <f t="shared" si="36"/>
        <v/>
      </c>
      <c r="I1166">
        <v>1</v>
      </c>
    </row>
    <row r="1167" spans="1:9" x14ac:dyDescent="0.2">
      <c r="A1167" s="20" t="s">
        <v>129</v>
      </c>
      <c r="B1167" s="21">
        <v>46054</v>
      </c>
      <c r="C1167" s="21" t="str">
        <f t="shared" si="37"/>
        <v>46054ERC</v>
      </c>
      <c r="D1167">
        <v>1</v>
      </c>
      <c r="H1167" t="str">
        <f t="shared" si="36"/>
        <v/>
      </c>
      <c r="I1167">
        <v>1</v>
      </c>
    </row>
    <row r="1168" spans="1:9" x14ac:dyDescent="0.2">
      <c r="A1168" s="20" t="s">
        <v>129</v>
      </c>
      <c r="B1168" s="21">
        <v>46059</v>
      </c>
      <c r="C1168" s="21" t="str">
        <f t="shared" si="37"/>
        <v>46059ERC</v>
      </c>
      <c r="D1168">
        <v>1</v>
      </c>
      <c r="H1168" t="str">
        <f t="shared" si="36"/>
        <v/>
      </c>
      <c r="I1168">
        <v>1</v>
      </c>
    </row>
    <row r="1169" spans="1:9" x14ac:dyDescent="0.2">
      <c r="A1169" s="20" t="s">
        <v>129</v>
      </c>
      <c r="B1169" s="21">
        <v>46060</v>
      </c>
      <c r="C1169" s="21" t="str">
        <f t="shared" si="37"/>
        <v>46060ERC</v>
      </c>
      <c r="D1169">
        <v>1</v>
      </c>
      <c r="H1169" t="str">
        <f t="shared" si="36"/>
        <v/>
      </c>
      <c r="I1169">
        <v>1</v>
      </c>
    </row>
    <row r="1170" spans="1:9" x14ac:dyDescent="0.2">
      <c r="A1170" s="20" t="s">
        <v>129</v>
      </c>
      <c r="B1170" s="21">
        <v>46061</v>
      </c>
      <c r="C1170" s="21" t="str">
        <f t="shared" si="37"/>
        <v>46061ERC</v>
      </c>
      <c r="D1170">
        <v>1</v>
      </c>
      <c r="H1170" t="str">
        <f t="shared" si="36"/>
        <v/>
      </c>
      <c r="I1170">
        <v>1</v>
      </c>
    </row>
    <row r="1171" spans="1:9" x14ac:dyDescent="0.2">
      <c r="A1171" s="20" t="s">
        <v>129</v>
      </c>
      <c r="B1171" s="21">
        <v>46115</v>
      </c>
      <c r="C1171" s="21" t="str">
        <f t="shared" si="37"/>
        <v>46115ERC</v>
      </c>
      <c r="D1171">
        <v>1</v>
      </c>
      <c r="H1171" t="str">
        <f t="shared" si="36"/>
        <v/>
      </c>
      <c r="I1171">
        <v>1</v>
      </c>
    </row>
    <row r="1172" spans="1:9" x14ac:dyDescent="0.2">
      <c r="A1172" s="20" t="s">
        <v>129</v>
      </c>
      <c r="B1172" s="21">
        <v>46116</v>
      </c>
      <c r="C1172" s="21" t="str">
        <f t="shared" si="37"/>
        <v>46116ERC</v>
      </c>
      <c r="D1172">
        <v>1</v>
      </c>
      <c r="H1172" t="str">
        <f t="shared" si="36"/>
        <v/>
      </c>
      <c r="I1172">
        <v>1</v>
      </c>
    </row>
    <row r="1173" spans="1:9" x14ac:dyDescent="0.2">
      <c r="A1173" s="20" t="s">
        <v>129</v>
      </c>
      <c r="B1173" s="21">
        <v>46117</v>
      </c>
      <c r="C1173" s="21" t="str">
        <f t="shared" si="37"/>
        <v>46117ERC</v>
      </c>
      <c r="D1173">
        <v>1</v>
      </c>
      <c r="H1173" t="str">
        <f t="shared" si="36"/>
        <v/>
      </c>
      <c r="I1173">
        <v>1</v>
      </c>
    </row>
    <row r="1174" spans="1:9" x14ac:dyDescent="0.2">
      <c r="A1174" s="20" t="s">
        <v>129</v>
      </c>
      <c r="B1174" s="21">
        <v>46122</v>
      </c>
      <c r="C1174" s="21" t="str">
        <f t="shared" si="37"/>
        <v>46122ERC</v>
      </c>
      <c r="D1174">
        <v>1</v>
      </c>
      <c r="H1174" t="str">
        <f t="shared" si="36"/>
        <v/>
      </c>
      <c r="I1174">
        <v>1</v>
      </c>
    </row>
    <row r="1175" spans="1:9" x14ac:dyDescent="0.2">
      <c r="A1175" s="20" t="s">
        <v>129</v>
      </c>
      <c r="B1175" s="21">
        <v>46123</v>
      </c>
      <c r="C1175" s="21" t="str">
        <f t="shared" si="37"/>
        <v>46123ERC</v>
      </c>
      <c r="D1175">
        <v>1</v>
      </c>
      <c r="H1175" t="str">
        <f t="shared" ref="H1175:H1238" si="38">G1173&amp;F1173</f>
        <v/>
      </c>
      <c r="I1175">
        <v>1</v>
      </c>
    </row>
    <row r="1176" spans="1:9" x14ac:dyDescent="0.2">
      <c r="A1176" s="20" t="s">
        <v>129</v>
      </c>
      <c r="B1176" s="21">
        <v>46124</v>
      </c>
      <c r="C1176" s="21" t="str">
        <f t="shared" si="37"/>
        <v>46124ERC</v>
      </c>
      <c r="D1176">
        <v>1</v>
      </c>
      <c r="H1176" t="str">
        <f t="shared" si="38"/>
        <v/>
      </c>
      <c r="I1176">
        <v>1</v>
      </c>
    </row>
    <row r="1177" spans="1:9" x14ac:dyDescent="0.2">
      <c r="A1177" s="20" t="s">
        <v>129</v>
      </c>
      <c r="B1177" s="21">
        <v>46129</v>
      </c>
      <c r="C1177" s="21" t="str">
        <f t="shared" si="37"/>
        <v>46129ERC</v>
      </c>
      <c r="D1177">
        <v>1</v>
      </c>
      <c r="H1177" t="str">
        <f t="shared" si="38"/>
        <v/>
      </c>
      <c r="I1177">
        <v>1</v>
      </c>
    </row>
    <row r="1178" spans="1:9" x14ac:dyDescent="0.2">
      <c r="A1178" s="20" t="s">
        <v>129</v>
      </c>
      <c r="B1178" s="21">
        <v>46130</v>
      </c>
      <c r="C1178" s="21" t="str">
        <f t="shared" si="37"/>
        <v>46130ERC</v>
      </c>
      <c r="D1178">
        <v>1</v>
      </c>
      <c r="H1178" t="str">
        <f t="shared" si="38"/>
        <v/>
      </c>
      <c r="I1178">
        <v>1</v>
      </c>
    </row>
    <row r="1179" spans="1:9" x14ac:dyDescent="0.2">
      <c r="A1179" s="20" t="s">
        <v>129</v>
      </c>
      <c r="B1179" s="21">
        <v>46131</v>
      </c>
      <c r="C1179" s="21" t="str">
        <f t="shared" si="37"/>
        <v>46131ERC</v>
      </c>
      <c r="D1179">
        <v>1</v>
      </c>
      <c r="H1179" t="str">
        <f t="shared" si="38"/>
        <v/>
      </c>
      <c r="I1179">
        <v>1</v>
      </c>
    </row>
    <row r="1180" spans="1:9" x14ac:dyDescent="0.2">
      <c r="A1180" s="20" t="s">
        <v>292</v>
      </c>
      <c r="B1180" s="21">
        <v>45927</v>
      </c>
      <c r="C1180" s="21" t="str">
        <f t="shared" si="37"/>
        <v>45927ERD</v>
      </c>
      <c r="D1180">
        <v>1</v>
      </c>
      <c r="H1180" t="str">
        <f t="shared" si="38"/>
        <v/>
      </c>
      <c r="I1180">
        <v>1</v>
      </c>
    </row>
    <row r="1181" spans="1:9" x14ac:dyDescent="0.2">
      <c r="A1181" s="20" t="s">
        <v>292</v>
      </c>
      <c r="B1181" s="21">
        <v>45928</v>
      </c>
      <c r="C1181" s="21" t="str">
        <f t="shared" si="37"/>
        <v>45928ERD</v>
      </c>
      <c r="D1181">
        <v>1</v>
      </c>
      <c r="H1181" t="str">
        <f t="shared" si="38"/>
        <v/>
      </c>
      <c r="I1181">
        <v>1</v>
      </c>
    </row>
    <row r="1182" spans="1:9" x14ac:dyDescent="0.2">
      <c r="A1182" s="20" t="s">
        <v>292</v>
      </c>
      <c r="B1182" s="21">
        <v>45934</v>
      </c>
      <c r="C1182" s="21" t="str">
        <f t="shared" si="37"/>
        <v>45934ERD</v>
      </c>
      <c r="D1182">
        <v>1</v>
      </c>
      <c r="H1182" t="str">
        <f t="shared" si="38"/>
        <v/>
      </c>
      <c r="I1182">
        <v>1</v>
      </c>
    </row>
    <row r="1183" spans="1:9" x14ac:dyDescent="0.2">
      <c r="A1183" s="20" t="s">
        <v>292</v>
      </c>
      <c r="B1183" s="21">
        <v>45935</v>
      </c>
      <c r="C1183" s="21" t="str">
        <f t="shared" si="37"/>
        <v>45935ERD</v>
      </c>
      <c r="D1183">
        <v>1</v>
      </c>
      <c r="H1183" t="str">
        <f t="shared" si="38"/>
        <v/>
      </c>
      <c r="I1183">
        <v>1</v>
      </c>
    </row>
    <row r="1184" spans="1:9" x14ac:dyDescent="0.2">
      <c r="A1184" s="20" t="s">
        <v>292</v>
      </c>
      <c r="B1184" s="21">
        <v>45941</v>
      </c>
      <c r="C1184" s="21" t="str">
        <f t="shared" si="37"/>
        <v>45941ERD</v>
      </c>
      <c r="D1184">
        <v>1</v>
      </c>
      <c r="H1184" t="str">
        <f t="shared" si="38"/>
        <v/>
      </c>
      <c r="I1184">
        <v>1</v>
      </c>
    </row>
    <row r="1185" spans="1:9" x14ac:dyDescent="0.2">
      <c r="A1185" s="20" t="s">
        <v>292</v>
      </c>
      <c r="B1185" s="21">
        <v>45942</v>
      </c>
      <c r="C1185" s="21" t="str">
        <f t="shared" si="37"/>
        <v>45942ERD</v>
      </c>
      <c r="D1185">
        <v>1</v>
      </c>
      <c r="H1185" t="str">
        <f t="shared" si="38"/>
        <v/>
      </c>
      <c r="I1185">
        <v>1</v>
      </c>
    </row>
    <row r="1186" spans="1:9" x14ac:dyDescent="0.2">
      <c r="A1186" s="20" t="s">
        <v>292</v>
      </c>
      <c r="B1186" s="21">
        <v>46046</v>
      </c>
      <c r="C1186" s="21" t="str">
        <f t="shared" si="37"/>
        <v>46046ERD</v>
      </c>
      <c r="D1186">
        <v>1</v>
      </c>
      <c r="H1186" t="str">
        <f t="shared" si="38"/>
        <v/>
      </c>
      <c r="I1186">
        <v>1</v>
      </c>
    </row>
    <row r="1187" spans="1:9" x14ac:dyDescent="0.2">
      <c r="A1187" s="20" t="s">
        <v>292</v>
      </c>
      <c r="B1187" s="21">
        <v>46047</v>
      </c>
      <c r="C1187" s="21" t="str">
        <f t="shared" si="37"/>
        <v>46047ERD</v>
      </c>
      <c r="D1187">
        <v>1</v>
      </c>
      <c r="H1187" t="str">
        <f t="shared" si="38"/>
        <v/>
      </c>
      <c r="I1187">
        <v>1</v>
      </c>
    </row>
    <row r="1188" spans="1:9" x14ac:dyDescent="0.2">
      <c r="A1188" s="20" t="s">
        <v>292</v>
      </c>
      <c r="B1188" s="21">
        <v>46052</v>
      </c>
      <c r="C1188" s="21" t="str">
        <f t="shared" si="37"/>
        <v>46052ERD</v>
      </c>
      <c r="D1188">
        <v>1</v>
      </c>
      <c r="H1188" t="str">
        <f t="shared" si="38"/>
        <v/>
      </c>
      <c r="I1188">
        <v>1</v>
      </c>
    </row>
    <row r="1189" spans="1:9" x14ac:dyDescent="0.2">
      <c r="A1189" s="20" t="s">
        <v>292</v>
      </c>
      <c r="B1189" s="21">
        <v>46053</v>
      </c>
      <c r="C1189" s="21" t="str">
        <f t="shared" si="37"/>
        <v>46053ERD</v>
      </c>
      <c r="D1189">
        <v>1</v>
      </c>
      <c r="H1189" t="str">
        <f t="shared" si="38"/>
        <v/>
      </c>
      <c r="I1189">
        <v>1</v>
      </c>
    </row>
    <row r="1190" spans="1:9" x14ac:dyDescent="0.2">
      <c r="A1190" s="20" t="s">
        <v>292</v>
      </c>
      <c r="B1190" s="21">
        <v>46054</v>
      </c>
      <c r="C1190" s="21" t="str">
        <f t="shared" si="37"/>
        <v>46054ERD</v>
      </c>
      <c r="D1190">
        <v>1</v>
      </c>
      <c r="H1190" t="str">
        <f t="shared" si="38"/>
        <v/>
      </c>
      <c r="I1190">
        <v>1</v>
      </c>
    </row>
    <row r="1191" spans="1:9" x14ac:dyDescent="0.2">
      <c r="A1191" s="20" t="s">
        <v>292</v>
      </c>
      <c r="B1191" s="21">
        <v>46059</v>
      </c>
      <c r="C1191" s="21" t="str">
        <f t="shared" si="37"/>
        <v>46059ERD</v>
      </c>
      <c r="D1191">
        <v>1</v>
      </c>
      <c r="H1191" t="str">
        <f t="shared" si="38"/>
        <v/>
      </c>
      <c r="I1191">
        <v>1</v>
      </c>
    </row>
    <row r="1192" spans="1:9" x14ac:dyDescent="0.2">
      <c r="A1192" s="20" t="s">
        <v>292</v>
      </c>
      <c r="B1192" s="21">
        <v>46060</v>
      </c>
      <c r="C1192" s="21" t="str">
        <f t="shared" si="37"/>
        <v>46060ERD</v>
      </c>
      <c r="D1192">
        <v>1</v>
      </c>
      <c r="H1192" t="str">
        <f t="shared" si="38"/>
        <v/>
      </c>
      <c r="I1192">
        <v>1</v>
      </c>
    </row>
    <row r="1193" spans="1:9" x14ac:dyDescent="0.2">
      <c r="A1193" s="20" t="s">
        <v>292</v>
      </c>
      <c r="B1193" s="21">
        <v>46061</v>
      </c>
      <c r="C1193" s="21" t="str">
        <f t="shared" si="37"/>
        <v>46061ERD</v>
      </c>
      <c r="D1193">
        <v>1</v>
      </c>
      <c r="H1193" t="str">
        <f t="shared" si="38"/>
        <v/>
      </c>
      <c r="I1193">
        <v>1</v>
      </c>
    </row>
    <row r="1194" spans="1:9" x14ac:dyDescent="0.2">
      <c r="A1194" s="20" t="s">
        <v>292</v>
      </c>
      <c r="B1194" s="21">
        <v>46115</v>
      </c>
      <c r="C1194" s="21" t="str">
        <f t="shared" si="37"/>
        <v>46115ERD</v>
      </c>
      <c r="D1194">
        <v>1</v>
      </c>
      <c r="H1194" t="str">
        <f t="shared" si="38"/>
        <v/>
      </c>
      <c r="I1194">
        <v>1</v>
      </c>
    </row>
    <row r="1195" spans="1:9" x14ac:dyDescent="0.2">
      <c r="A1195" s="20" t="s">
        <v>292</v>
      </c>
      <c r="B1195" s="21">
        <v>46116</v>
      </c>
      <c r="C1195" s="21" t="str">
        <f t="shared" si="37"/>
        <v>46116ERD</v>
      </c>
      <c r="D1195">
        <v>1</v>
      </c>
      <c r="H1195" t="str">
        <f t="shared" si="38"/>
        <v/>
      </c>
      <c r="I1195">
        <v>1</v>
      </c>
    </row>
    <row r="1196" spans="1:9" x14ac:dyDescent="0.2">
      <c r="A1196" s="20" t="s">
        <v>292</v>
      </c>
      <c r="B1196" s="21">
        <v>46117</v>
      </c>
      <c r="C1196" s="21" t="str">
        <f t="shared" si="37"/>
        <v>46117ERD</v>
      </c>
      <c r="D1196">
        <v>1</v>
      </c>
      <c r="H1196" t="str">
        <f t="shared" si="38"/>
        <v/>
      </c>
      <c r="I1196">
        <v>1</v>
      </c>
    </row>
    <row r="1197" spans="1:9" x14ac:dyDescent="0.2">
      <c r="A1197" s="20" t="s">
        <v>292</v>
      </c>
      <c r="B1197" s="21">
        <v>46122</v>
      </c>
      <c r="C1197" s="21" t="str">
        <f t="shared" si="37"/>
        <v>46122ERD</v>
      </c>
      <c r="D1197">
        <v>1</v>
      </c>
      <c r="H1197" t="str">
        <f t="shared" si="38"/>
        <v/>
      </c>
      <c r="I1197">
        <v>1</v>
      </c>
    </row>
    <row r="1198" spans="1:9" x14ac:dyDescent="0.2">
      <c r="A1198" s="20" t="s">
        <v>292</v>
      </c>
      <c r="B1198" s="21">
        <v>46123</v>
      </c>
      <c r="C1198" s="21" t="str">
        <f t="shared" si="37"/>
        <v>46123ERD</v>
      </c>
      <c r="D1198">
        <v>1</v>
      </c>
      <c r="H1198" t="str">
        <f t="shared" si="38"/>
        <v/>
      </c>
      <c r="I1198">
        <v>1</v>
      </c>
    </row>
    <row r="1199" spans="1:9" x14ac:dyDescent="0.2">
      <c r="A1199" s="20" t="s">
        <v>292</v>
      </c>
      <c r="B1199" s="21">
        <v>46124</v>
      </c>
      <c r="C1199" s="21" t="str">
        <f t="shared" si="37"/>
        <v>46124ERD</v>
      </c>
      <c r="D1199">
        <v>1</v>
      </c>
      <c r="H1199" t="str">
        <f t="shared" si="38"/>
        <v/>
      </c>
      <c r="I1199">
        <v>1</v>
      </c>
    </row>
    <row r="1200" spans="1:9" x14ac:dyDescent="0.2">
      <c r="A1200" s="20" t="s">
        <v>292</v>
      </c>
      <c r="B1200" s="21">
        <v>46129</v>
      </c>
      <c r="C1200" s="21" t="str">
        <f t="shared" si="37"/>
        <v>46129ERD</v>
      </c>
      <c r="D1200">
        <v>1</v>
      </c>
      <c r="H1200" t="str">
        <f t="shared" si="38"/>
        <v/>
      </c>
      <c r="I1200">
        <v>1</v>
      </c>
    </row>
    <row r="1201" spans="1:9" x14ac:dyDescent="0.2">
      <c r="A1201" s="20" t="s">
        <v>292</v>
      </c>
      <c r="B1201" s="21">
        <v>46130</v>
      </c>
      <c r="C1201" s="21" t="str">
        <f t="shared" si="37"/>
        <v>46130ERD</v>
      </c>
      <c r="D1201">
        <v>1</v>
      </c>
      <c r="H1201" t="str">
        <f t="shared" si="38"/>
        <v/>
      </c>
      <c r="I1201">
        <v>1</v>
      </c>
    </row>
    <row r="1202" spans="1:9" x14ac:dyDescent="0.2">
      <c r="A1202" s="20" t="s">
        <v>292</v>
      </c>
      <c r="B1202" s="21">
        <v>46131</v>
      </c>
      <c r="C1202" s="21" t="str">
        <f t="shared" si="37"/>
        <v>46131ERD</v>
      </c>
      <c r="D1202">
        <v>1</v>
      </c>
      <c r="H1202" t="str">
        <f t="shared" si="38"/>
        <v/>
      </c>
      <c r="I1202">
        <v>1</v>
      </c>
    </row>
    <row r="1203" spans="1:9" x14ac:dyDescent="0.2">
      <c r="A1203" s="20" t="s">
        <v>279</v>
      </c>
      <c r="B1203" s="21">
        <v>45920</v>
      </c>
      <c r="C1203" s="21" t="str">
        <f t="shared" si="37"/>
        <v>45920AED</v>
      </c>
      <c r="D1203">
        <v>1</v>
      </c>
      <c r="H1203" t="str">
        <f t="shared" si="38"/>
        <v/>
      </c>
      <c r="I1203">
        <v>1</v>
      </c>
    </row>
    <row r="1204" spans="1:9" x14ac:dyDescent="0.2">
      <c r="A1204" s="20" t="s">
        <v>279</v>
      </c>
      <c r="B1204" s="21">
        <v>45921</v>
      </c>
      <c r="C1204" s="21" t="str">
        <f t="shared" si="37"/>
        <v>45921AED</v>
      </c>
      <c r="D1204">
        <v>1</v>
      </c>
      <c r="H1204" t="str">
        <f t="shared" si="38"/>
        <v/>
      </c>
      <c r="I1204">
        <v>1</v>
      </c>
    </row>
    <row r="1205" spans="1:9" x14ac:dyDescent="0.2">
      <c r="A1205" s="20" t="s">
        <v>279</v>
      </c>
      <c r="B1205" s="21">
        <v>45927</v>
      </c>
      <c r="C1205" s="21" t="str">
        <f t="shared" si="37"/>
        <v>45927AED</v>
      </c>
      <c r="D1205">
        <v>1</v>
      </c>
      <c r="H1205" t="str">
        <f t="shared" si="38"/>
        <v/>
      </c>
      <c r="I1205">
        <v>1</v>
      </c>
    </row>
    <row r="1206" spans="1:9" x14ac:dyDescent="0.2">
      <c r="A1206" s="20" t="s">
        <v>279</v>
      </c>
      <c r="B1206" s="21">
        <v>45928</v>
      </c>
      <c r="C1206" s="21" t="str">
        <f t="shared" si="37"/>
        <v>45928AED</v>
      </c>
      <c r="D1206">
        <v>1</v>
      </c>
      <c r="H1206" t="str">
        <f t="shared" si="38"/>
        <v/>
      </c>
      <c r="I1206">
        <v>1</v>
      </c>
    </row>
    <row r="1207" spans="1:9" x14ac:dyDescent="0.2">
      <c r="A1207" s="20" t="s">
        <v>279</v>
      </c>
      <c r="B1207" s="21">
        <v>45934</v>
      </c>
      <c r="C1207" s="21" t="str">
        <f t="shared" si="37"/>
        <v>45934AED</v>
      </c>
      <c r="D1207">
        <v>1</v>
      </c>
      <c r="H1207" t="str">
        <f t="shared" si="38"/>
        <v/>
      </c>
      <c r="I1207">
        <v>1</v>
      </c>
    </row>
    <row r="1208" spans="1:9" x14ac:dyDescent="0.2">
      <c r="A1208" s="20" t="s">
        <v>279</v>
      </c>
      <c r="B1208" s="21">
        <v>45935</v>
      </c>
      <c r="C1208" s="21" t="str">
        <f t="shared" si="37"/>
        <v>45935AED</v>
      </c>
      <c r="D1208">
        <v>1</v>
      </c>
      <c r="H1208" t="str">
        <f t="shared" si="38"/>
        <v/>
      </c>
      <c r="I1208">
        <v>1</v>
      </c>
    </row>
    <row r="1209" spans="1:9" x14ac:dyDescent="0.2">
      <c r="A1209" s="20" t="s">
        <v>279</v>
      </c>
      <c r="B1209" s="21">
        <v>45941</v>
      </c>
      <c r="C1209" s="21" t="str">
        <f t="shared" si="37"/>
        <v>45941AED</v>
      </c>
      <c r="D1209">
        <v>1</v>
      </c>
      <c r="H1209" t="str">
        <f t="shared" si="38"/>
        <v/>
      </c>
      <c r="I1209">
        <v>1</v>
      </c>
    </row>
    <row r="1210" spans="1:9" x14ac:dyDescent="0.2">
      <c r="A1210" s="20" t="s">
        <v>279</v>
      </c>
      <c r="B1210" s="21">
        <v>45942</v>
      </c>
      <c r="C1210" s="21" t="str">
        <f t="shared" si="37"/>
        <v>45942AED</v>
      </c>
      <c r="D1210">
        <v>1</v>
      </c>
      <c r="H1210" t="str">
        <f t="shared" si="38"/>
        <v/>
      </c>
      <c r="I1210">
        <v>1</v>
      </c>
    </row>
    <row r="1211" spans="1:9" x14ac:dyDescent="0.2">
      <c r="A1211" s="20" t="s">
        <v>279</v>
      </c>
      <c r="B1211" s="21">
        <v>46060</v>
      </c>
      <c r="C1211" s="21" t="str">
        <f t="shared" si="37"/>
        <v>46060AED</v>
      </c>
      <c r="D1211">
        <v>1</v>
      </c>
      <c r="H1211" t="str">
        <f t="shared" si="38"/>
        <v/>
      </c>
      <c r="I1211">
        <v>1</v>
      </c>
    </row>
    <row r="1212" spans="1:9" x14ac:dyDescent="0.2">
      <c r="A1212" s="20" t="s">
        <v>279</v>
      </c>
      <c r="B1212" s="21">
        <v>46061</v>
      </c>
      <c r="C1212" s="21" t="str">
        <f t="shared" si="37"/>
        <v>46061AED</v>
      </c>
      <c r="D1212">
        <v>1</v>
      </c>
      <c r="H1212" t="str">
        <f t="shared" si="38"/>
        <v/>
      </c>
      <c r="I1212">
        <v>1</v>
      </c>
    </row>
    <row r="1213" spans="1:9" x14ac:dyDescent="0.2">
      <c r="A1213" s="20" t="s">
        <v>279</v>
      </c>
      <c r="B1213" s="21">
        <v>46067</v>
      </c>
      <c r="C1213" s="21" t="str">
        <f t="shared" si="37"/>
        <v>46067AED</v>
      </c>
      <c r="D1213">
        <v>1</v>
      </c>
      <c r="H1213" t="str">
        <f t="shared" si="38"/>
        <v/>
      </c>
      <c r="I1213">
        <v>1</v>
      </c>
    </row>
    <row r="1214" spans="1:9" x14ac:dyDescent="0.2">
      <c r="A1214" s="20" t="s">
        <v>279</v>
      </c>
      <c r="B1214" s="21">
        <v>46068</v>
      </c>
      <c r="C1214" s="21" t="str">
        <f t="shared" si="37"/>
        <v>46068AED</v>
      </c>
      <c r="D1214">
        <v>1</v>
      </c>
      <c r="H1214" t="str">
        <f t="shared" si="38"/>
        <v/>
      </c>
      <c r="I1214">
        <v>1</v>
      </c>
    </row>
    <row r="1215" spans="1:9" x14ac:dyDescent="0.2">
      <c r="A1215" s="20" t="s">
        <v>279</v>
      </c>
      <c r="B1215" s="21">
        <v>46115</v>
      </c>
      <c r="C1215" s="21" t="str">
        <f t="shared" si="37"/>
        <v>46115AED</v>
      </c>
      <c r="D1215">
        <v>1</v>
      </c>
      <c r="H1215" t="str">
        <f t="shared" si="38"/>
        <v/>
      </c>
      <c r="I1215">
        <v>1</v>
      </c>
    </row>
    <row r="1216" spans="1:9" x14ac:dyDescent="0.2">
      <c r="A1216" s="20" t="s">
        <v>279</v>
      </c>
      <c r="B1216" s="21">
        <v>46116</v>
      </c>
      <c r="C1216" s="21" t="str">
        <f t="shared" si="37"/>
        <v>46116AED</v>
      </c>
      <c r="D1216">
        <v>1</v>
      </c>
      <c r="H1216" t="str">
        <f t="shared" si="38"/>
        <v/>
      </c>
      <c r="I1216">
        <v>1</v>
      </c>
    </row>
    <row r="1217" spans="1:9" x14ac:dyDescent="0.2">
      <c r="A1217" s="20" t="s">
        <v>279</v>
      </c>
      <c r="B1217" s="21">
        <v>46117</v>
      </c>
      <c r="C1217" s="21" t="str">
        <f t="shared" si="37"/>
        <v>46117AED</v>
      </c>
      <c r="D1217">
        <v>1</v>
      </c>
      <c r="H1217" t="str">
        <f t="shared" si="38"/>
        <v/>
      </c>
      <c r="I1217">
        <v>1</v>
      </c>
    </row>
    <row r="1218" spans="1:9" x14ac:dyDescent="0.2">
      <c r="A1218" s="20" t="s">
        <v>279</v>
      </c>
      <c r="B1218" s="21">
        <v>46122</v>
      </c>
      <c r="C1218" s="21" t="str">
        <f t="shared" si="37"/>
        <v>46122AED</v>
      </c>
      <c r="D1218">
        <v>1</v>
      </c>
      <c r="H1218" t="str">
        <f t="shared" si="38"/>
        <v/>
      </c>
      <c r="I1218">
        <v>1</v>
      </c>
    </row>
    <row r="1219" spans="1:9" x14ac:dyDescent="0.2">
      <c r="A1219" s="20" t="s">
        <v>279</v>
      </c>
      <c r="B1219" s="21">
        <v>46123</v>
      </c>
      <c r="C1219" s="21" t="str">
        <f t="shared" si="37"/>
        <v>46123AED</v>
      </c>
      <c r="D1219">
        <v>1</v>
      </c>
      <c r="H1219" t="str">
        <f t="shared" si="38"/>
        <v/>
      </c>
      <c r="I1219">
        <v>1</v>
      </c>
    </row>
    <row r="1220" spans="1:9" x14ac:dyDescent="0.2">
      <c r="A1220" s="20" t="s">
        <v>279</v>
      </c>
      <c r="B1220" s="21">
        <v>46124</v>
      </c>
      <c r="C1220" s="21" t="str">
        <f t="shared" si="37"/>
        <v>46124AED</v>
      </c>
      <c r="D1220">
        <v>1</v>
      </c>
      <c r="H1220" t="str">
        <f t="shared" si="38"/>
        <v/>
      </c>
      <c r="I1220">
        <v>1</v>
      </c>
    </row>
    <row r="1221" spans="1:9" x14ac:dyDescent="0.2">
      <c r="A1221" s="20" t="s">
        <v>279</v>
      </c>
      <c r="B1221" s="21">
        <v>46129</v>
      </c>
      <c r="C1221" s="21" t="str">
        <f t="shared" ref="C1221:C1279" si="39">B1221&amp;A1221</f>
        <v>46129AED</v>
      </c>
      <c r="D1221">
        <v>1</v>
      </c>
      <c r="H1221" t="str">
        <f t="shared" si="38"/>
        <v/>
      </c>
      <c r="I1221">
        <v>1</v>
      </c>
    </row>
    <row r="1222" spans="1:9" x14ac:dyDescent="0.2">
      <c r="A1222" s="20" t="s">
        <v>279</v>
      </c>
      <c r="B1222" s="21">
        <v>46130</v>
      </c>
      <c r="C1222" s="21" t="str">
        <f t="shared" si="39"/>
        <v>46130AED</v>
      </c>
      <c r="D1222">
        <v>1</v>
      </c>
      <c r="H1222" t="str">
        <f t="shared" si="38"/>
        <v/>
      </c>
      <c r="I1222">
        <v>1</v>
      </c>
    </row>
    <row r="1223" spans="1:9" x14ac:dyDescent="0.2">
      <c r="A1223" s="20" t="s">
        <v>279</v>
      </c>
      <c r="B1223" s="21">
        <v>46131</v>
      </c>
      <c r="C1223" s="21" t="str">
        <f t="shared" si="39"/>
        <v>46131AED</v>
      </c>
      <c r="D1223">
        <v>1</v>
      </c>
      <c r="H1223" t="str">
        <f t="shared" si="38"/>
        <v/>
      </c>
      <c r="I1223">
        <v>1</v>
      </c>
    </row>
    <row r="1224" spans="1:9" x14ac:dyDescent="0.2">
      <c r="A1224" s="20" t="s">
        <v>241</v>
      </c>
      <c r="B1224" s="21">
        <v>45920</v>
      </c>
      <c r="C1224" s="21" t="str">
        <f t="shared" si="39"/>
        <v>45920AEC</v>
      </c>
      <c r="D1224">
        <v>1</v>
      </c>
      <c r="H1224" t="str">
        <f t="shared" si="38"/>
        <v/>
      </c>
      <c r="I1224">
        <v>1</v>
      </c>
    </row>
    <row r="1225" spans="1:9" x14ac:dyDescent="0.2">
      <c r="A1225" s="20" t="s">
        <v>241</v>
      </c>
      <c r="B1225" s="21">
        <v>45921</v>
      </c>
      <c r="C1225" s="21" t="str">
        <f t="shared" si="39"/>
        <v>45921AEC</v>
      </c>
      <c r="D1225">
        <v>1</v>
      </c>
      <c r="H1225" t="str">
        <f t="shared" si="38"/>
        <v/>
      </c>
      <c r="I1225">
        <v>1</v>
      </c>
    </row>
    <row r="1226" spans="1:9" x14ac:dyDescent="0.2">
      <c r="A1226" s="20" t="s">
        <v>241</v>
      </c>
      <c r="B1226" s="21">
        <v>45927</v>
      </c>
      <c r="C1226" s="21" t="str">
        <f t="shared" si="39"/>
        <v>45927AEC</v>
      </c>
      <c r="D1226">
        <v>1</v>
      </c>
      <c r="H1226" t="str">
        <f t="shared" si="38"/>
        <v/>
      </c>
      <c r="I1226">
        <v>1</v>
      </c>
    </row>
    <row r="1227" spans="1:9" x14ac:dyDescent="0.2">
      <c r="A1227" s="20" t="s">
        <v>241</v>
      </c>
      <c r="B1227" s="21">
        <v>45928</v>
      </c>
      <c r="C1227" s="21" t="str">
        <f t="shared" si="39"/>
        <v>45928AEC</v>
      </c>
      <c r="D1227">
        <v>1</v>
      </c>
      <c r="H1227" t="str">
        <f t="shared" si="38"/>
        <v/>
      </c>
      <c r="I1227">
        <v>1</v>
      </c>
    </row>
    <row r="1228" spans="1:9" x14ac:dyDescent="0.2">
      <c r="A1228" s="20" t="s">
        <v>241</v>
      </c>
      <c r="B1228" s="21">
        <v>45934</v>
      </c>
      <c r="C1228" s="21" t="str">
        <f t="shared" si="39"/>
        <v>45934AEC</v>
      </c>
      <c r="D1228">
        <v>1</v>
      </c>
      <c r="H1228" t="str">
        <f t="shared" si="38"/>
        <v/>
      </c>
      <c r="I1228">
        <v>1</v>
      </c>
    </row>
    <row r="1229" spans="1:9" x14ac:dyDescent="0.2">
      <c r="A1229" s="20" t="s">
        <v>241</v>
      </c>
      <c r="B1229" s="21">
        <v>45935</v>
      </c>
      <c r="C1229" s="21" t="str">
        <f t="shared" si="39"/>
        <v>45935AEC</v>
      </c>
      <c r="D1229">
        <v>1</v>
      </c>
      <c r="H1229" t="str">
        <f t="shared" si="38"/>
        <v/>
      </c>
      <c r="I1229">
        <v>1</v>
      </c>
    </row>
    <row r="1230" spans="1:9" x14ac:dyDescent="0.2">
      <c r="A1230" s="20" t="s">
        <v>241</v>
      </c>
      <c r="B1230" s="21">
        <v>45941</v>
      </c>
      <c r="C1230" s="21" t="str">
        <f t="shared" si="39"/>
        <v>45941AEC</v>
      </c>
      <c r="D1230">
        <v>1</v>
      </c>
      <c r="H1230" t="str">
        <f t="shared" si="38"/>
        <v/>
      </c>
      <c r="I1230">
        <v>1</v>
      </c>
    </row>
    <row r="1231" spans="1:9" x14ac:dyDescent="0.2">
      <c r="A1231" s="20" t="s">
        <v>241</v>
      </c>
      <c r="B1231" s="21">
        <v>45942</v>
      </c>
      <c r="C1231" s="21" t="str">
        <f t="shared" si="39"/>
        <v>45942AEC</v>
      </c>
      <c r="D1231">
        <v>1</v>
      </c>
      <c r="H1231" t="str">
        <f t="shared" si="38"/>
        <v/>
      </c>
      <c r="I1231">
        <v>1</v>
      </c>
    </row>
    <row r="1232" spans="1:9" x14ac:dyDescent="0.2">
      <c r="A1232" s="20" t="s">
        <v>241</v>
      </c>
      <c r="B1232" s="21">
        <v>46060</v>
      </c>
      <c r="C1232" s="21" t="str">
        <f t="shared" si="39"/>
        <v>46060AEC</v>
      </c>
      <c r="D1232">
        <v>1</v>
      </c>
      <c r="H1232" t="str">
        <f t="shared" si="38"/>
        <v/>
      </c>
      <c r="I1232">
        <v>1</v>
      </c>
    </row>
    <row r="1233" spans="1:9" x14ac:dyDescent="0.2">
      <c r="A1233" s="20" t="s">
        <v>241</v>
      </c>
      <c r="B1233" s="21">
        <v>46061</v>
      </c>
      <c r="C1233" s="21" t="str">
        <f t="shared" si="39"/>
        <v>46061AEC</v>
      </c>
      <c r="D1233">
        <v>1</v>
      </c>
      <c r="H1233" t="str">
        <f t="shared" si="38"/>
        <v/>
      </c>
      <c r="I1233">
        <v>1</v>
      </c>
    </row>
    <row r="1234" spans="1:9" x14ac:dyDescent="0.2">
      <c r="A1234" s="20" t="s">
        <v>241</v>
      </c>
      <c r="B1234" s="21">
        <v>46067</v>
      </c>
      <c r="C1234" s="21" t="str">
        <f t="shared" si="39"/>
        <v>46067AEC</v>
      </c>
      <c r="D1234">
        <v>1</v>
      </c>
      <c r="H1234" t="str">
        <f t="shared" si="38"/>
        <v/>
      </c>
      <c r="I1234">
        <v>1</v>
      </c>
    </row>
    <row r="1235" spans="1:9" x14ac:dyDescent="0.2">
      <c r="A1235" s="20" t="s">
        <v>241</v>
      </c>
      <c r="B1235" s="21">
        <v>46068</v>
      </c>
      <c r="C1235" s="21" t="str">
        <f t="shared" si="39"/>
        <v>46068AEC</v>
      </c>
      <c r="D1235">
        <v>1</v>
      </c>
      <c r="H1235" t="str">
        <f t="shared" si="38"/>
        <v/>
      </c>
      <c r="I1235">
        <v>1</v>
      </c>
    </row>
    <row r="1236" spans="1:9" x14ac:dyDescent="0.2">
      <c r="A1236" s="20" t="s">
        <v>241</v>
      </c>
      <c r="B1236" s="21">
        <v>46115</v>
      </c>
      <c r="C1236" s="21" t="str">
        <f t="shared" si="39"/>
        <v>46115AEC</v>
      </c>
      <c r="D1236">
        <v>1</v>
      </c>
      <c r="H1236" t="str">
        <f t="shared" si="38"/>
        <v/>
      </c>
      <c r="I1236">
        <v>1</v>
      </c>
    </row>
    <row r="1237" spans="1:9" x14ac:dyDescent="0.2">
      <c r="A1237" s="20" t="s">
        <v>241</v>
      </c>
      <c r="B1237" s="21">
        <v>46116</v>
      </c>
      <c r="C1237" s="21" t="str">
        <f t="shared" si="39"/>
        <v>46116AEC</v>
      </c>
      <c r="D1237">
        <v>1</v>
      </c>
      <c r="H1237" t="str">
        <f t="shared" si="38"/>
        <v/>
      </c>
      <c r="I1237">
        <v>1</v>
      </c>
    </row>
    <row r="1238" spans="1:9" x14ac:dyDescent="0.2">
      <c r="A1238" s="20" t="s">
        <v>241</v>
      </c>
      <c r="B1238" s="21">
        <v>46117</v>
      </c>
      <c r="C1238" s="21" t="str">
        <f t="shared" si="39"/>
        <v>46117AEC</v>
      </c>
      <c r="D1238">
        <v>1</v>
      </c>
      <c r="H1238" t="str">
        <f t="shared" si="38"/>
        <v/>
      </c>
      <c r="I1238">
        <v>1</v>
      </c>
    </row>
    <row r="1239" spans="1:9" x14ac:dyDescent="0.2">
      <c r="A1239" s="20" t="s">
        <v>241</v>
      </c>
      <c r="B1239" s="21">
        <v>46122</v>
      </c>
      <c r="C1239" s="21" t="str">
        <f t="shared" si="39"/>
        <v>46122AEC</v>
      </c>
      <c r="D1239">
        <v>1</v>
      </c>
      <c r="H1239" t="str">
        <f t="shared" ref="H1239:H1302" si="40">G1237&amp;F1237</f>
        <v/>
      </c>
      <c r="I1239">
        <v>1</v>
      </c>
    </row>
    <row r="1240" spans="1:9" x14ac:dyDescent="0.2">
      <c r="A1240" s="20" t="s">
        <v>241</v>
      </c>
      <c r="B1240" s="21">
        <v>46123</v>
      </c>
      <c r="C1240" s="21" t="str">
        <f t="shared" si="39"/>
        <v>46123AEC</v>
      </c>
      <c r="D1240">
        <v>1</v>
      </c>
      <c r="H1240" t="str">
        <f t="shared" si="40"/>
        <v/>
      </c>
      <c r="I1240">
        <v>1</v>
      </c>
    </row>
    <row r="1241" spans="1:9" x14ac:dyDescent="0.2">
      <c r="A1241" s="20" t="s">
        <v>241</v>
      </c>
      <c r="B1241" s="21">
        <v>46124</v>
      </c>
      <c r="C1241" s="21" t="str">
        <f t="shared" si="39"/>
        <v>46124AEC</v>
      </c>
      <c r="D1241">
        <v>1</v>
      </c>
      <c r="H1241" t="str">
        <f t="shared" si="40"/>
        <v/>
      </c>
      <c r="I1241">
        <v>1</v>
      </c>
    </row>
    <row r="1242" spans="1:9" x14ac:dyDescent="0.2">
      <c r="A1242" s="20" t="s">
        <v>241</v>
      </c>
      <c r="B1242" s="21">
        <v>46129</v>
      </c>
      <c r="C1242" s="21" t="str">
        <f t="shared" si="39"/>
        <v>46129AEC</v>
      </c>
      <c r="D1242">
        <v>1</v>
      </c>
      <c r="H1242" t="str">
        <f t="shared" si="40"/>
        <v/>
      </c>
      <c r="I1242">
        <v>1</v>
      </c>
    </row>
    <row r="1243" spans="1:9" x14ac:dyDescent="0.2">
      <c r="A1243" s="20" t="s">
        <v>241</v>
      </c>
      <c r="B1243" s="21">
        <v>46130</v>
      </c>
      <c r="C1243" s="21" t="str">
        <f t="shared" si="39"/>
        <v>46130AEC</v>
      </c>
      <c r="D1243">
        <v>1</v>
      </c>
      <c r="H1243" t="str">
        <f t="shared" si="40"/>
        <v/>
      </c>
      <c r="I1243">
        <v>1</v>
      </c>
    </row>
    <row r="1244" spans="1:9" x14ac:dyDescent="0.2">
      <c r="A1244" s="20" t="s">
        <v>241</v>
      </c>
      <c r="B1244" s="21">
        <v>46131</v>
      </c>
      <c r="C1244" s="21" t="str">
        <f t="shared" si="39"/>
        <v>46131AEC</v>
      </c>
      <c r="D1244">
        <v>1</v>
      </c>
      <c r="H1244" t="str">
        <f t="shared" si="40"/>
        <v/>
      </c>
      <c r="I1244">
        <v>1</v>
      </c>
    </row>
    <row r="1245" spans="1:9" x14ac:dyDescent="0.2">
      <c r="A1245" s="20" t="s">
        <v>278</v>
      </c>
      <c r="B1245" s="21">
        <v>45920</v>
      </c>
      <c r="C1245" s="21" t="str">
        <f t="shared" si="39"/>
        <v>45920ABB</v>
      </c>
      <c r="D1245">
        <v>1</v>
      </c>
      <c r="H1245" t="str">
        <f t="shared" si="40"/>
        <v/>
      </c>
      <c r="I1245">
        <v>1</v>
      </c>
    </row>
    <row r="1246" spans="1:9" x14ac:dyDescent="0.2">
      <c r="A1246" s="20" t="s">
        <v>278</v>
      </c>
      <c r="B1246" s="21">
        <v>45921</v>
      </c>
      <c r="C1246" s="21" t="str">
        <f t="shared" si="39"/>
        <v>45921ABB</v>
      </c>
      <c r="D1246">
        <v>1</v>
      </c>
      <c r="H1246" t="str">
        <f t="shared" si="40"/>
        <v/>
      </c>
      <c r="I1246">
        <v>1</v>
      </c>
    </row>
    <row r="1247" spans="1:9" x14ac:dyDescent="0.2">
      <c r="A1247" s="20" t="s">
        <v>278</v>
      </c>
      <c r="B1247" s="21">
        <v>45927</v>
      </c>
      <c r="C1247" s="21" t="str">
        <f t="shared" si="39"/>
        <v>45927ABB</v>
      </c>
      <c r="D1247">
        <v>1</v>
      </c>
      <c r="H1247" t="str">
        <f t="shared" si="40"/>
        <v/>
      </c>
      <c r="I1247">
        <v>1</v>
      </c>
    </row>
    <row r="1248" spans="1:9" x14ac:dyDescent="0.2">
      <c r="A1248" s="20" t="s">
        <v>278</v>
      </c>
      <c r="B1248" s="21">
        <v>45928</v>
      </c>
      <c r="C1248" s="21" t="str">
        <f t="shared" si="39"/>
        <v>45928ABB</v>
      </c>
      <c r="D1248">
        <v>1</v>
      </c>
      <c r="H1248" t="str">
        <f t="shared" si="40"/>
        <v/>
      </c>
      <c r="I1248">
        <v>1</v>
      </c>
    </row>
    <row r="1249" spans="1:9" x14ac:dyDescent="0.2">
      <c r="A1249" s="20" t="s">
        <v>278</v>
      </c>
      <c r="B1249" s="21">
        <v>45934</v>
      </c>
      <c r="C1249" s="21" t="str">
        <f t="shared" si="39"/>
        <v>45934ABB</v>
      </c>
      <c r="D1249">
        <v>1</v>
      </c>
      <c r="H1249" t="str">
        <f t="shared" si="40"/>
        <v/>
      </c>
      <c r="I1249">
        <v>1</v>
      </c>
    </row>
    <row r="1250" spans="1:9" x14ac:dyDescent="0.2">
      <c r="A1250" s="20" t="s">
        <v>278</v>
      </c>
      <c r="B1250" s="21">
        <v>45935</v>
      </c>
      <c r="C1250" s="21" t="str">
        <f t="shared" si="39"/>
        <v>45935ABB</v>
      </c>
      <c r="D1250">
        <v>1</v>
      </c>
      <c r="H1250" t="str">
        <f t="shared" si="40"/>
        <v/>
      </c>
      <c r="I1250">
        <v>1</v>
      </c>
    </row>
    <row r="1251" spans="1:9" x14ac:dyDescent="0.2">
      <c r="A1251" s="20" t="s">
        <v>278</v>
      </c>
      <c r="B1251" s="21">
        <v>45941</v>
      </c>
      <c r="C1251" s="21" t="str">
        <f t="shared" si="39"/>
        <v>45941ABB</v>
      </c>
      <c r="D1251">
        <v>1</v>
      </c>
      <c r="H1251" t="str">
        <f t="shared" si="40"/>
        <v/>
      </c>
      <c r="I1251">
        <v>1</v>
      </c>
    </row>
    <row r="1252" spans="1:9" x14ac:dyDescent="0.2">
      <c r="A1252" s="20" t="s">
        <v>278</v>
      </c>
      <c r="B1252" s="21">
        <v>45942</v>
      </c>
      <c r="C1252" s="21" t="str">
        <f t="shared" si="39"/>
        <v>45942ABB</v>
      </c>
      <c r="D1252">
        <v>1</v>
      </c>
      <c r="H1252" t="str">
        <f t="shared" si="40"/>
        <v/>
      </c>
      <c r="I1252">
        <v>1</v>
      </c>
    </row>
    <row r="1253" spans="1:9" x14ac:dyDescent="0.2">
      <c r="A1253" s="20" t="s">
        <v>278</v>
      </c>
      <c r="B1253" s="21">
        <v>46060</v>
      </c>
      <c r="C1253" s="21" t="str">
        <f t="shared" si="39"/>
        <v>46060ABB</v>
      </c>
      <c r="D1253">
        <v>1</v>
      </c>
      <c r="H1253" t="str">
        <f t="shared" si="40"/>
        <v/>
      </c>
      <c r="I1253">
        <v>1</v>
      </c>
    </row>
    <row r="1254" spans="1:9" x14ac:dyDescent="0.2">
      <c r="A1254" s="20" t="s">
        <v>278</v>
      </c>
      <c r="B1254" s="21">
        <v>46061</v>
      </c>
      <c r="C1254" s="21" t="str">
        <f t="shared" si="39"/>
        <v>46061ABB</v>
      </c>
      <c r="D1254">
        <v>1</v>
      </c>
      <c r="H1254" t="str">
        <f t="shared" si="40"/>
        <v/>
      </c>
      <c r="I1254">
        <v>1</v>
      </c>
    </row>
    <row r="1255" spans="1:9" x14ac:dyDescent="0.2">
      <c r="A1255" s="20" t="s">
        <v>278</v>
      </c>
      <c r="B1255" s="21">
        <v>46067</v>
      </c>
      <c r="C1255" s="21" t="str">
        <f t="shared" si="39"/>
        <v>46067ABB</v>
      </c>
      <c r="D1255">
        <v>1</v>
      </c>
      <c r="H1255" t="str">
        <f t="shared" si="40"/>
        <v/>
      </c>
      <c r="I1255">
        <v>1</v>
      </c>
    </row>
    <row r="1256" spans="1:9" x14ac:dyDescent="0.2">
      <c r="A1256" s="20" t="s">
        <v>278</v>
      </c>
      <c r="B1256" s="21">
        <v>46068</v>
      </c>
      <c r="C1256" s="21" t="str">
        <f t="shared" si="39"/>
        <v>46068ABB</v>
      </c>
      <c r="D1256">
        <v>1</v>
      </c>
      <c r="H1256" t="str">
        <f t="shared" si="40"/>
        <v/>
      </c>
      <c r="I1256">
        <v>1</v>
      </c>
    </row>
    <row r="1257" spans="1:9" x14ac:dyDescent="0.2">
      <c r="A1257" s="20" t="s">
        <v>278</v>
      </c>
      <c r="B1257" s="21">
        <v>46115</v>
      </c>
      <c r="C1257" s="21" t="str">
        <f t="shared" si="39"/>
        <v>46115ABB</v>
      </c>
      <c r="D1257">
        <v>1</v>
      </c>
      <c r="H1257" t="str">
        <f t="shared" si="40"/>
        <v/>
      </c>
      <c r="I1257">
        <v>1</v>
      </c>
    </row>
    <row r="1258" spans="1:9" x14ac:dyDescent="0.2">
      <c r="A1258" s="20" t="s">
        <v>278</v>
      </c>
      <c r="B1258" s="21">
        <v>46116</v>
      </c>
      <c r="C1258" s="21" t="str">
        <f t="shared" si="39"/>
        <v>46116ABB</v>
      </c>
      <c r="D1258">
        <v>1</v>
      </c>
      <c r="H1258" t="str">
        <f t="shared" si="40"/>
        <v/>
      </c>
      <c r="I1258">
        <v>1</v>
      </c>
    </row>
    <row r="1259" spans="1:9" x14ac:dyDescent="0.2">
      <c r="A1259" s="20" t="s">
        <v>278</v>
      </c>
      <c r="B1259" s="21">
        <v>46117</v>
      </c>
      <c r="C1259" s="21" t="str">
        <f t="shared" si="39"/>
        <v>46117ABB</v>
      </c>
      <c r="D1259">
        <v>1</v>
      </c>
      <c r="H1259" t="str">
        <f t="shared" si="40"/>
        <v/>
      </c>
      <c r="I1259">
        <v>1</v>
      </c>
    </row>
    <row r="1260" spans="1:9" x14ac:dyDescent="0.2">
      <c r="A1260" s="20" t="s">
        <v>278</v>
      </c>
      <c r="B1260" s="21">
        <v>46122</v>
      </c>
      <c r="C1260" s="21" t="str">
        <f t="shared" si="39"/>
        <v>46122ABB</v>
      </c>
      <c r="D1260">
        <v>1</v>
      </c>
      <c r="H1260" t="str">
        <f t="shared" si="40"/>
        <v/>
      </c>
      <c r="I1260">
        <v>1</v>
      </c>
    </row>
    <row r="1261" spans="1:9" x14ac:dyDescent="0.2">
      <c r="A1261" s="20" t="s">
        <v>278</v>
      </c>
      <c r="B1261" s="21">
        <v>46123</v>
      </c>
      <c r="C1261" s="21" t="str">
        <f t="shared" si="39"/>
        <v>46123ABB</v>
      </c>
      <c r="D1261">
        <v>1</v>
      </c>
      <c r="H1261" t="str">
        <f t="shared" si="40"/>
        <v/>
      </c>
      <c r="I1261">
        <v>1</v>
      </c>
    </row>
    <row r="1262" spans="1:9" x14ac:dyDescent="0.2">
      <c r="A1262" s="20" t="s">
        <v>278</v>
      </c>
      <c r="B1262" s="21">
        <v>46124</v>
      </c>
      <c r="C1262" s="21" t="str">
        <f t="shared" si="39"/>
        <v>46124ABB</v>
      </c>
      <c r="D1262">
        <v>1</v>
      </c>
      <c r="H1262" t="str">
        <f t="shared" si="40"/>
        <v/>
      </c>
      <c r="I1262">
        <v>1</v>
      </c>
    </row>
    <row r="1263" spans="1:9" x14ac:dyDescent="0.2">
      <c r="A1263" s="20" t="s">
        <v>278</v>
      </c>
      <c r="B1263" s="21">
        <v>46129</v>
      </c>
      <c r="C1263" s="21" t="str">
        <f t="shared" si="39"/>
        <v>46129ABB</v>
      </c>
      <c r="D1263">
        <v>1</v>
      </c>
      <c r="H1263" t="str">
        <f t="shared" si="40"/>
        <v/>
      </c>
      <c r="I1263">
        <v>1</v>
      </c>
    </row>
    <row r="1264" spans="1:9" x14ac:dyDescent="0.2">
      <c r="A1264" s="20" t="s">
        <v>278</v>
      </c>
      <c r="B1264" s="21">
        <v>46130</v>
      </c>
      <c r="C1264" s="21" t="str">
        <f t="shared" si="39"/>
        <v>46130ABB</v>
      </c>
      <c r="D1264">
        <v>1</v>
      </c>
      <c r="H1264" t="str">
        <f t="shared" si="40"/>
        <v/>
      </c>
      <c r="I1264">
        <v>1</v>
      </c>
    </row>
    <row r="1265" spans="1:9" x14ac:dyDescent="0.2">
      <c r="A1265" s="20" t="s">
        <v>278</v>
      </c>
      <c r="B1265" s="21">
        <v>46131</v>
      </c>
      <c r="C1265" s="21" t="str">
        <f t="shared" si="39"/>
        <v>46131ABB</v>
      </c>
      <c r="D1265">
        <v>1</v>
      </c>
      <c r="H1265" t="str">
        <f t="shared" si="40"/>
        <v/>
      </c>
      <c r="I1265">
        <v>1</v>
      </c>
    </row>
    <row r="1266" spans="1:9" x14ac:dyDescent="0.2">
      <c r="A1266" s="20" t="s">
        <v>178</v>
      </c>
      <c r="B1266" s="21">
        <v>45989</v>
      </c>
      <c r="C1266" s="21" t="str">
        <f t="shared" si="39"/>
        <v>45989GAL</v>
      </c>
      <c r="D1266">
        <v>1</v>
      </c>
      <c r="H1266" t="str">
        <f t="shared" si="40"/>
        <v/>
      </c>
      <c r="I1266">
        <v>1</v>
      </c>
    </row>
    <row r="1267" spans="1:9" x14ac:dyDescent="0.2">
      <c r="A1267" s="20" t="s">
        <v>178</v>
      </c>
      <c r="B1267" s="62">
        <v>45990</v>
      </c>
      <c r="C1267" s="21" t="str">
        <f t="shared" si="39"/>
        <v>45990GAL</v>
      </c>
      <c r="D1267">
        <v>1</v>
      </c>
      <c r="H1267" t="str">
        <f t="shared" si="40"/>
        <v/>
      </c>
      <c r="I1267">
        <v>1</v>
      </c>
    </row>
    <row r="1268" spans="1:9" x14ac:dyDescent="0.2">
      <c r="A1268" s="20" t="s">
        <v>178</v>
      </c>
      <c r="B1268" s="21">
        <v>45991</v>
      </c>
      <c r="C1268" s="21" t="str">
        <f t="shared" si="39"/>
        <v>45991GAL</v>
      </c>
      <c r="D1268">
        <v>1</v>
      </c>
      <c r="H1268" t="str">
        <f t="shared" si="40"/>
        <v/>
      </c>
      <c r="I1268">
        <v>1</v>
      </c>
    </row>
    <row r="1269" spans="1:9" x14ac:dyDescent="0.2">
      <c r="A1269" s="20" t="s">
        <v>178</v>
      </c>
      <c r="B1269" s="21">
        <v>45996</v>
      </c>
      <c r="C1269" s="21" t="str">
        <f t="shared" si="39"/>
        <v>45996GAL</v>
      </c>
      <c r="D1269">
        <v>1</v>
      </c>
      <c r="H1269" t="str">
        <f t="shared" si="40"/>
        <v/>
      </c>
      <c r="I1269">
        <v>1</v>
      </c>
    </row>
    <row r="1270" spans="1:9" x14ac:dyDescent="0.2">
      <c r="A1270" s="20" t="s">
        <v>178</v>
      </c>
      <c r="B1270" s="21">
        <v>45997</v>
      </c>
      <c r="C1270" s="21" t="str">
        <f t="shared" si="39"/>
        <v>45997GAL</v>
      </c>
      <c r="D1270">
        <v>1</v>
      </c>
      <c r="H1270" t="str">
        <f t="shared" si="40"/>
        <v/>
      </c>
      <c r="I1270">
        <v>1</v>
      </c>
    </row>
    <row r="1271" spans="1:9" x14ac:dyDescent="0.2">
      <c r="A1271" s="20" t="s">
        <v>178</v>
      </c>
      <c r="B1271" s="21">
        <v>45998</v>
      </c>
      <c r="C1271" s="21" t="str">
        <f t="shared" si="39"/>
        <v>45998GAL</v>
      </c>
      <c r="D1271">
        <v>1</v>
      </c>
      <c r="H1271" t="str">
        <f t="shared" si="40"/>
        <v/>
      </c>
      <c r="I1271">
        <v>1</v>
      </c>
    </row>
    <row r="1272" spans="1:9" x14ac:dyDescent="0.2">
      <c r="A1272" s="20" t="s">
        <v>178</v>
      </c>
      <c r="B1272" s="62">
        <v>45975</v>
      </c>
      <c r="C1272" s="21" t="str">
        <f t="shared" si="39"/>
        <v>45975GAL</v>
      </c>
      <c r="D1272">
        <v>1</v>
      </c>
      <c r="H1272" t="str">
        <f t="shared" si="40"/>
        <v/>
      </c>
      <c r="I1272">
        <v>1</v>
      </c>
    </row>
    <row r="1273" spans="1:9" x14ac:dyDescent="0.2">
      <c r="A1273" s="20" t="s">
        <v>178</v>
      </c>
      <c r="B1273" s="21">
        <v>46004</v>
      </c>
      <c r="C1273" s="21" t="str">
        <f t="shared" si="39"/>
        <v>46004GAL</v>
      </c>
      <c r="D1273">
        <v>1</v>
      </c>
      <c r="H1273" t="str">
        <f t="shared" si="40"/>
        <v/>
      </c>
      <c r="I1273">
        <v>1</v>
      </c>
    </row>
    <row r="1274" spans="1:9" x14ac:dyDescent="0.2">
      <c r="A1274" s="20" t="s">
        <v>178</v>
      </c>
      <c r="B1274" s="21">
        <v>46005</v>
      </c>
      <c r="C1274" s="21" t="str">
        <f t="shared" si="39"/>
        <v>46005GAL</v>
      </c>
      <c r="D1274">
        <v>1</v>
      </c>
      <c r="H1274" t="str">
        <f t="shared" si="40"/>
        <v/>
      </c>
      <c r="I1274">
        <v>1</v>
      </c>
    </row>
    <row r="1275" spans="1:9" x14ac:dyDescent="0.2">
      <c r="A1275" s="20" t="s">
        <v>178</v>
      </c>
      <c r="B1275" s="21">
        <v>46088</v>
      </c>
      <c r="C1275" s="21" t="str">
        <f t="shared" si="39"/>
        <v>46088GAL</v>
      </c>
      <c r="D1275">
        <v>1</v>
      </c>
      <c r="H1275" t="str">
        <f t="shared" si="40"/>
        <v/>
      </c>
      <c r="I1275">
        <v>1</v>
      </c>
    </row>
    <row r="1276" spans="1:9" x14ac:dyDescent="0.2">
      <c r="A1276" s="20" t="s">
        <v>178</v>
      </c>
      <c r="B1276" s="21">
        <v>46089</v>
      </c>
      <c r="C1276" s="21" t="str">
        <f t="shared" si="39"/>
        <v>46089GAL</v>
      </c>
      <c r="D1276">
        <v>1</v>
      </c>
      <c r="H1276" t="str">
        <f t="shared" si="40"/>
        <v/>
      </c>
      <c r="I1276">
        <v>1</v>
      </c>
    </row>
    <row r="1277" spans="1:9" x14ac:dyDescent="0.2">
      <c r="C1277" s="21" t="str">
        <f t="shared" si="39"/>
        <v/>
      </c>
      <c r="D1277">
        <v>1</v>
      </c>
      <c r="H1277" t="str">
        <f t="shared" si="40"/>
        <v/>
      </c>
      <c r="I1277">
        <v>1</v>
      </c>
    </row>
    <row r="1278" spans="1:9" x14ac:dyDescent="0.2">
      <c r="C1278" s="21" t="str">
        <f t="shared" si="39"/>
        <v/>
      </c>
      <c r="D1278">
        <v>1</v>
      </c>
      <c r="H1278" t="str">
        <f t="shared" si="40"/>
        <v/>
      </c>
      <c r="I1278">
        <v>1</v>
      </c>
    </row>
    <row r="1279" spans="1:9" x14ac:dyDescent="0.2">
      <c r="C1279" s="21" t="str">
        <f t="shared" si="39"/>
        <v/>
      </c>
      <c r="D1279">
        <v>1</v>
      </c>
      <c r="H1279" t="str">
        <f t="shared" si="40"/>
        <v/>
      </c>
      <c r="I1279">
        <v>1</v>
      </c>
    </row>
    <row r="1280" spans="1:9" x14ac:dyDescent="0.2">
      <c r="C1280" s="21" t="str">
        <f t="shared" ref="C1280:C1282" si="41">B1277&amp;A1277</f>
        <v/>
      </c>
      <c r="D1280">
        <v>1</v>
      </c>
      <c r="H1280" t="str">
        <f t="shared" si="40"/>
        <v/>
      </c>
      <c r="I1280">
        <v>1</v>
      </c>
    </row>
    <row r="1281" spans="3:9" x14ac:dyDescent="0.2">
      <c r="C1281" s="21" t="str">
        <f t="shared" si="41"/>
        <v/>
      </c>
      <c r="D1281">
        <v>1</v>
      </c>
      <c r="H1281" t="str">
        <f t="shared" si="40"/>
        <v/>
      </c>
      <c r="I1281">
        <v>1</v>
      </c>
    </row>
    <row r="1282" spans="3:9" x14ac:dyDescent="0.2">
      <c r="C1282" s="21" t="str">
        <f t="shared" si="41"/>
        <v/>
      </c>
      <c r="D1282">
        <v>1</v>
      </c>
      <c r="H1282" t="str">
        <f t="shared" si="40"/>
        <v/>
      </c>
      <c r="I1282">
        <v>1</v>
      </c>
    </row>
    <row r="1283" spans="3:9" x14ac:dyDescent="0.2">
      <c r="C1283" s="21" t="str">
        <f t="shared" ref="C1283:C1303" si="42">B1280&amp;A1280</f>
        <v/>
      </c>
      <c r="D1283">
        <v>1</v>
      </c>
      <c r="H1283" t="str">
        <f t="shared" si="40"/>
        <v/>
      </c>
      <c r="I1283">
        <v>1</v>
      </c>
    </row>
    <row r="1284" spans="3:9" x14ac:dyDescent="0.2">
      <c r="C1284" s="21" t="str">
        <f t="shared" si="42"/>
        <v/>
      </c>
      <c r="D1284">
        <v>1</v>
      </c>
      <c r="H1284" t="str">
        <f t="shared" si="40"/>
        <v/>
      </c>
      <c r="I1284">
        <v>1</v>
      </c>
    </row>
    <row r="1285" spans="3:9" x14ac:dyDescent="0.2">
      <c r="C1285" s="21" t="str">
        <f t="shared" si="42"/>
        <v/>
      </c>
      <c r="D1285">
        <v>1</v>
      </c>
      <c r="H1285" t="str">
        <f t="shared" si="40"/>
        <v/>
      </c>
      <c r="I1285">
        <v>1</v>
      </c>
    </row>
    <row r="1286" spans="3:9" x14ac:dyDescent="0.2">
      <c r="C1286" s="21" t="str">
        <f t="shared" si="42"/>
        <v/>
      </c>
      <c r="D1286">
        <v>1</v>
      </c>
      <c r="H1286" t="str">
        <f t="shared" si="40"/>
        <v/>
      </c>
      <c r="I1286">
        <v>1</v>
      </c>
    </row>
    <row r="1287" spans="3:9" x14ac:dyDescent="0.2">
      <c r="C1287" s="21" t="str">
        <f t="shared" si="42"/>
        <v/>
      </c>
      <c r="D1287">
        <v>1</v>
      </c>
      <c r="H1287" t="str">
        <f t="shared" si="40"/>
        <v/>
      </c>
      <c r="I1287">
        <v>1</v>
      </c>
    </row>
    <row r="1288" spans="3:9" x14ac:dyDescent="0.2">
      <c r="C1288" s="21" t="str">
        <f t="shared" si="42"/>
        <v/>
      </c>
      <c r="D1288">
        <v>1</v>
      </c>
      <c r="H1288" t="str">
        <f t="shared" si="40"/>
        <v/>
      </c>
      <c r="I1288">
        <v>1</v>
      </c>
    </row>
    <row r="1289" spans="3:9" x14ac:dyDescent="0.2">
      <c r="C1289" s="21" t="str">
        <f t="shared" si="42"/>
        <v/>
      </c>
      <c r="D1289">
        <v>1</v>
      </c>
      <c r="H1289" t="str">
        <f t="shared" si="40"/>
        <v/>
      </c>
      <c r="I1289">
        <v>1</v>
      </c>
    </row>
    <row r="1290" spans="3:9" x14ac:dyDescent="0.2">
      <c r="C1290" s="21" t="str">
        <f t="shared" si="42"/>
        <v/>
      </c>
      <c r="D1290">
        <v>1</v>
      </c>
      <c r="H1290" t="str">
        <f t="shared" si="40"/>
        <v/>
      </c>
      <c r="I1290">
        <v>1</v>
      </c>
    </row>
    <row r="1291" spans="3:9" x14ac:dyDescent="0.2">
      <c r="C1291" s="21" t="str">
        <f t="shared" si="42"/>
        <v/>
      </c>
      <c r="D1291">
        <v>1</v>
      </c>
      <c r="H1291" t="str">
        <f t="shared" si="40"/>
        <v/>
      </c>
      <c r="I1291">
        <v>1</v>
      </c>
    </row>
    <row r="1292" spans="3:9" x14ac:dyDescent="0.2">
      <c r="C1292" s="21" t="str">
        <f t="shared" si="42"/>
        <v/>
      </c>
      <c r="D1292">
        <v>1</v>
      </c>
      <c r="H1292" t="str">
        <f t="shared" si="40"/>
        <v/>
      </c>
      <c r="I1292">
        <v>1</v>
      </c>
    </row>
    <row r="1293" spans="3:9" x14ac:dyDescent="0.2">
      <c r="C1293" s="21" t="str">
        <f t="shared" si="42"/>
        <v/>
      </c>
      <c r="D1293">
        <v>1</v>
      </c>
      <c r="H1293" t="str">
        <f t="shared" si="40"/>
        <v/>
      </c>
      <c r="I1293">
        <v>1</v>
      </c>
    </row>
    <row r="1294" spans="3:9" x14ac:dyDescent="0.2">
      <c r="C1294" s="21" t="str">
        <f t="shared" si="42"/>
        <v/>
      </c>
      <c r="D1294">
        <v>1</v>
      </c>
      <c r="H1294" t="str">
        <f t="shared" si="40"/>
        <v/>
      </c>
      <c r="I1294">
        <v>1</v>
      </c>
    </row>
    <row r="1295" spans="3:9" x14ac:dyDescent="0.2">
      <c r="C1295" s="21" t="str">
        <f t="shared" si="42"/>
        <v/>
      </c>
      <c r="D1295">
        <v>1</v>
      </c>
      <c r="H1295" t="str">
        <f t="shared" si="40"/>
        <v/>
      </c>
      <c r="I1295">
        <v>1</v>
      </c>
    </row>
    <row r="1296" spans="3:9" x14ac:dyDescent="0.2">
      <c r="C1296" s="21" t="str">
        <f t="shared" si="42"/>
        <v/>
      </c>
      <c r="D1296">
        <v>1</v>
      </c>
      <c r="H1296" t="str">
        <f t="shared" si="40"/>
        <v/>
      </c>
      <c r="I1296">
        <v>1</v>
      </c>
    </row>
    <row r="1297" spans="1:9" x14ac:dyDescent="0.2">
      <c r="C1297" s="21" t="str">
        <f t="shared" si="42"/>
        <v/>
      </c>
      <c r="D1297">
        <v>1</v>
      </c>
      <c r="H1297" t="str">
        <f t="shared" si="40"/>
        <v/>
      </c>
      <c r="I1297">
        <v>1</v>
      </c>
    </row>
    <row r="1298" spans="1:9" x14ac:dyDescent="0.2">
      <c r="C1298" s="21" t="str">
        <f t="shared" si="42"/>
        <v/>
      </c>
      <c r="D1298">
        <v>1</v>
      </c>
      <c r="H1298" t="str">
        <f t="shared" si="40"/>
        <v/>
      </c>
      <c r="I1298">
        <v>1</v>
      </c>
    </row>
    <row r="1299" spans="1:9" x14ac:dyDescent="0.2">
      <c r="C1299" s="21" t="str">
        <f t="shared" si="42"/>
        <v/>
      </c>
      <c r="D1299">
        <v>1</v>
      </c>
      <c r="H1299" t="str">
        <f t="shared" si="40"/>
        <v/>
      </c>
      <c r="I1299">
        <v>1</v>
      </c>
    </row>
    <row r="1300" spans="1:9" x14ac:dyDescent="0.2">
      <c r="C1300" s="21" t="str">
        <f t="shared" si="42"/>
        <v/>
      </c>
      <c r="D1300">
        <v>1</v>
      </c>
      <c r="H1300" t="str">
        <f t="shared" si="40"/>
        <v/>
      </c>
      <c r="I1300">
        <v>1</v>
      </c>
    </row>
    <row r="1301" spans="1:9" x14ac:dyDescent="0.2">
      <c r="C1301" s="21" t="str">
        <f t="shared" si="42"/>
        <v/>
      </c>
      <c r="D1301">
        <v>1</v>
      </c>
      <c r="H1301" t="str">
        <f t="shared" si="40"/>
        <v/>
      </c>
      <c r="I1301">
        <v>1</v>
      </c>
    </row>
    <row r="1302" spans="1:9" x14ac:dyDescent="0.2">
      <c r="C1302" s="21" t="str">
        <f t="shared" si="42"/>
        <v/>
      </c>
      <c r="D1302">
        <v>1</v>
      </c>
      <c r="H1302" t="str">
        <f t="shared" si="40"/>
        <v/>
      </c>
      <c r="I1302">
        <v>1</v>
      </c>
    </row>
    <row r="1303" spans="1:9" x14ac:dyDescent="0.2">
      <c r="C1303" s="21" t="str">
        <f t="shared" si="42"/>
        <v/>
      </c>
      <c r="D1303">
        <v>1</v>
      </c>
      <c r="H1303" t="str">
        <f t="shared" ref="H1303" si="43">G1301&amp;F1301</f>
        <v/>
      </c>
      <c r="I1303">
        <v>1</v>
      </c>
    </row>
    <row r="1304" spans="1:9" x14ac:dyDescent="0.2">
      <c r="A1304" s="26"/>
      <c r="B1304" s="39"/>
      <c r="F1304" s="26"/>
      <c r="G1304" s="39"/>
    </row>
    <row r="1305" spans="1:9" x14ac:dyDescent="0.2">
      <c r="A1305" s="26"/>
      <c r="B1305" s="39"/>
      <c r="F1305" s="26"/>
      <c r="G1305" s="39"/>
    </row>
    <row r="1306" spans="1:9" x14ac:dyDescent="0.2">
      <c r="A1306" s="26"/>
      <c r="B1306" s="39"/>
      <c r="F1306" s="26"/>
      <c r="G1306" s="39"/>
    </row>
    <row r="1307" spans="1:9" x14ac:dyDescent="0.2">
      <c r="A1307" s="26"/>
      <c r="B1307" s="39"/>
      <c r="F1307" s="26"/>
      <c r="G1307" s="39"/>
    </row>
    <row r="1308" spans="1:9" x14ac:dyDescent="0.2">
      <c r="A1308" s="26"/>
      <c r="B1308" s="39"/>
      <c r="F1308" s="26"/>
      <c r="G1308" s="39"/>
    </row>
    <row r="1309" spans="1:9" x14ac:dyDescent="0.2">
      <c r="A1309" s="26"/>
      <c r="B1309" s="39"/>
      <c r="F1309" s="26"/>
      <c r="G1309" s="39"/>
    </row>
    <row r="1310" spans="1:9" x14ac:dyDescent="0.2">
      <c r="A1310" s="26"/>
      <c r="B1310" s="39"/>
      <c r="F1310" s="26"/>
      <c r="G1310" s="39"/>
    </row>
    <row r="1311" spans="1:9" x14ac:dyDescent="0.2">
      <c r="A1311" s="26"/>
      <c r="B1311" s="39"/>
      <c r="F1311" s="26"/>
      <c r="G1311" s="39"/>
    </row>
    <row r="1312" spans="1:9" x14ac:dyDescent="0.2">
      <c r="A1312" s="26"/>
      <c r="B1312" s="39"/>
      <c r="F1312" s="26"/>
      <c r="G1312" s="39"/>
    </row>
    <row r="1313" spans="1:7" x14ac:dyDescent="0.2">
      <c r="A1313" s="26"/>
      <c r="B1313" s="39"/>
      <c r="F1313" s="26"/>
      <c r="G1313" s="39"/>
    </row>
    <row r="1314" spans="1:7" x14ac:dyDescent="0.2">
      <c r="A1314" s="26"/>
      <c r="B1314" s="39"/>
      <c r="F1314" s="26"/>
      <c r="G1314" s="39"/>
    </row>
    <row r="1315" spans="1:7" x14ac:dyDescent="0.2">
      <c r="A1315" s="26"/>
      <c r="B1315" s="39"/>
      <c r="F1315" s="26"/>
      <c r="G1315" s="39"/>
    </row>
    <row r="1316" spans="1:7" x14ac:dyDescent="0.2">
      <c r="A1316" s="26"/>
      <c r="B1316" s="39"/>
      <c r="F1316" s="26"/>
      <c r="G1316" s="39"/>
    </row>
    <row r="1317" spans="1:7" x14ac:dyDescent="0.2">
      <c r="A1317" s="26"/>
      <c r="B1317" s="39"/>
      <c r="F1317" s="26"/>
      <c r="G1317" s="39"/>
    </row>
    <row r="1318" spans="1:7" x14ac:dyDescent="0.2">
      <c r="A1318" s="26"/>
      <c r="B1318" s="39"/>
      <c r="F1318" s="26"/>
      <c r="G1318" s="39"/>
    </row>
    <row r="1319" spans="1:7" x14ac:dyDescent="0.2">
      <c r="A1319" s="26"/>
      <c r="B1319" s="39"/>
      <c r="F1319" s="26"/>
      <c r="G1319" s="39"/>
    </row>
    <row r="1320" spans="1:7" x14ac:dyDescent="0.2">
      <c r="A1320" s="26"/>
      <c r="B1320" s="39"/>
      <c r="F1320" s="26"/>
      <c r="G1320" s="39"/>
    </row>
    <row r="1321" spans="1:7" x14ac:dyDescent="0.2">
      <c r="A1321" s="26"/>
      <c r="B1321" s="39"/>
      <c r="F1321" s="26"/>
      <c r="G1321" s="39"/>
    </row>
    <row r="1322" spans="1:7" x14ac:dyDescent="0.2">
      <c r="A1322" s="26"/>
      <c r="B1322" s="39"/>
      <c r="F1322" s="26"/>
      <c r="G1322" s="39"/>
    </row>
    <row r="1323" spans="1:7" x14ac:dyDescent="0.2">
      <c r="A1323" s="26"/>
      <c r="B1323" s="39"/>
      <c r="F1323" s="26"/>
      <c r="G1323" s="39"/>
    </row>
    <row r="1324" spans="1:7" x14ac:dyDescent="0.2">
      <c r="A1324" s="26"/>
      <c r="B1324" s="39"/>
      <c r="F1324" s="26"/>
      <c r="G1324" s="39"/>
    </row>
    <row r="1325" spans="1:7" x14ac:dyDescent="0.2">
      <c r="A1325" s="26"/>
      <c r="B1325" s="39"/>
      <c r="F1325" s="26"/>
      <c r="G1325" s="39"/>
    </row>
    <row r="1326" spans="1:7" x14ac:dyDescent="0.2">
      <c r="A1326" s="26"/>
      <c r="B1326" s="39"/>
      <c r="F1326" s="26"/>
      <c r="G1326" s="39"/>
    </row>
    <row r="1327" spans="1:7" x14ac:dyDescent="0.2">
      <c r="A1327" s="26"/>
      <c r="B1327" s="39"/>
      <c r="F1327" s="26"/>
      <c r="G1327" s="39"/>
    </row>
    <row r="1328" spans="1:7" x14ac:dyDescent="0.2">
      <c r="A1328" s="26"/>
      <c r="B1328" s="39"/>
      <c r="F1328" s="26"/>
      <c r="G1328" s="39"/>
    </row>
    <row r="1329" spans="1:7" x14ac:dyDescent="0.2">
      <c r="A1329" s="26"/>
      <c r="B1329" s="39"/>
      <c r="F1329" s="26"/>
      <c r="G1329" s="39"/>
    </row>
    <row r="1330" spans="1:7" x14ac:dyDescent="0.2">
      <c r="A1330" s="26"/>
      <c r="B1330" s="39"/>
      <c r="F1330" s="26"/>
      <c r="G1330" s="39"/>
    </row>
    <row r="1331" spans="1:7" x14ac:dyDescent="0.2">
      <c r="A1331" s="26"/>
      <c r="B1331" s="39"/>
      <c r="F1331" s="26"/>
      <c r="G1331" s="39"/>
    </row>
    <row r="1332" spans="1:7" x14ac:dyDescent="0.2">
      <c r="A1332" s="26"/>
      <c r="B1332" s="39"/>
      <c r="F1332" s="26"/>
      <c r="G1332" s="39"/>
    </row>
    <row r="1333" spans="1:7" x14ac:dyDescent="0.2">
      <c r="A1333" s="26"/>
      <c r="B1333" s="39"/>
      <c r="F1333" s="26"/>
      <c r="G1333" s="39"/>
    </row>
    <row r="1334" spans="1:7" x14ac:dyDescent="0.2">
      <c r="A1334" s="26"/>
      <c r="B1334" s="39"/>
      <c r="F1334" s="26"/>
      <c r="G1334" s="39"/>
    </row>
    <row r="1335" spans="1:7" x14ac:dyDescent="0.2">
      <c r="A1335" s="26"/>
      <c r="B1335" s="39"/>
      <c r="F1335" s="26"/>
      <c r="G1335" s="39"/>
    </row>
    <row r="1336" spans="1:7" x14ac:dyDescent="0.2">
      <c r="A1336" s="26"/>
      <c r="B1336" s="39"/>
      <c r="F1336" s="26"/>
      <c r="G1336" s="39"/>
    </row>
    <row r="1337" spans="1:7" x14ac:dyDescent="0.2">
      <c r="A1337" s="26"/>
      <c r="B1337" s="39"/>
      <c r="F1337" s="26"/>
      <c r="G1337" s="39"/>
    </row>
    <row r="1338" spans="1:7" x14ac:dyDescent="0.2">
      <c r="A1338" s="26"/>
      <c r="B1338" s="39"/>
      <c r="F1338" s="26"/>
      <c r="G1338" s="39"/>
    </row>
    <row r="1339" spans="1:7" x14ac:dyDescent="0.2">
      <c r="A1339" s="26"/>
      <c r="B1339" s="39"/>
      <c r="F1339" s="26"/>
      <c r="G1339" s="39"/>
    </row>
    <row r="1340" spans="1:7" x14ac:dyDescent="0.2">
      <c r="A1340" s="26"/>
      <c r="B1340" s="39"/>
      <c r="F1340" s="26"/>
      <c r="G1340" s="39"/>
    </row>
    <row r="1341" spans="1:7" x14ac:dyDescent="0.2">
      <c r="A1341" s="26"/>
      <c r="B1341" s="39"/>
      <c r="F1341" s="26"/>
      <c r="G1341" s="39"/>
    </row>
    <row r="1342" spans="1:7" x14ac:dyDescent="0.2">
      <c r="A1342" s="26"/>
      <c r="B1342" s="39"/>
      <c r="F1342" s="26"/>
      <c r="G1342" s="39"/>
    </row>
    <row r="1343" spans="1:7" x14ac:dyDescent="0.2">
      <c r="A1343" s="26"/>
      <c r="B1343" s="39"/>
      <c r="F1343" s="26"/>
      <c r="G1343" s="39"/>
    </row>
    <row r="1344" spans="1:7" x14ac:dyDescent="0.2">
      <c r="A1344" s="26"/>
      <c r="B1344" s="39"/>
      <c r="F1344" s="26"/>
      <c r="G1344" s="39"/>
    </row>
    <row r="1345" spans="1:7" x14ac:dyDescent="0.2">
      <c r="A1345" s="26"/>
      <c r="B1345" s="39"/>
      <c r="F1345" s="26"/>
      <c r="G1345" s="39"/>
    </row>
    <row r="1346" spans="1:7" x14ac:dyDescent="0.2">
      <c r="A1346" s="26"/>
      <c r="B1346" s="39"/>
      <c r="F1346" s="26"/>
      <c r="G1346" s="39"/>
    </row>
    <row r="1347" spans="1:7" x14ac:dyDescent="0.2">
      <c r="A1347" s="26"/>
      <c r="B1347" s="39"/>
      <c r="F1347" s="26"/>
      <c r="G1347" s="39"/>
    </row>
    <row r="1348" spans="1:7" x14ac:dyDescent="0.2">
      <c r="A1348" s="26"/>
      <c r="B1348" s="39"/>
      <c r="F1348" s="26"/>
      <c r="G1348" s="39"/>
    </row>
    <row r="1349" spans="1:7" x14ac:dyDescent="0.2">
      <c r="A1349" s="26"/>
      <c r="B1349" s="39"/>
      <c r="F1349" s="26"/>
      <c r="G1349" s="39"/>
    </row>
    <row r="1350" spans="1:7" x14ac:dyDescent="0.2">
      <c r="A1350" s="26"/>
      <c r="B1350" s="39"/>
      <c r="F1350" s="26"/>
      <c r="G1350" s="39"/>
    </row>
    <row r="1351" spans="1:7" x14ac:dyDescent="0.2">
      <c r="A1351" s="26"/>
      <c r="B1351" s="39"/>
      <c r="F1351" s="26"/>
      <c r="G1351" s="39"/>
    </row>
    <row r="1352" spans="1:7" x14ac:dyDescent="0.2">
      <c r="A1352" s="26"/>
      <c r="B1352" s="39"/>
      <c r="F1352" s="26"/>
      <c r="G1352" s="39"/>
    </row>
    <row r="1353" spans="1:7" x14ac:dyDescent="0.2">
      <c r="A1353" s="26"/>
      <c r="B1353" s="39"/>
      <c r="F1353" s="26"/>
      <c r="G1353" s="39"/>
    </row>
    <row r="1354" spans="1:7" x14ac:dyDescent="0.2">
      <c r="A1354" s="26"/>
      <c r="B1354" s="39"/>
      <c r="F1354" s="26"/>
      <c r="G1354" s="39"/>
    </row>
    <row r="1355" spans="1:7" x14ac:dyDescent="0.2">
      <c r="A1355" s="26"/>
      <c r="B1355" s="39"/>
      <c r="F1355" s="26"/>
      <c r="G1355" s="39"/>
    </row>
    <row r="1356" spans="1:7" x14ac:dyDescent="0.2">
      <c r="A1356" s="26"/>
      <c r="B1356" s="39"/>
      <c r="F1356" s="26"/>
      <c r="G1356" s="39"/>
    </row>
    <row r="1357" spans="1:7" x14ac:dyDescent="0.2">
      <c r="A1357" s="26"/>
      <c r="B1357" s="39"/>
      <c r="F1357" s="26"/>
      <c r="G1357" s="39"/>
    </row>
    <row r="1358" spans="1:7" x14ac:dyDescent="0.2">
      <c r="A1358" s="26"/>
      <c r="B1358" s="39"/>
      <c r="F1358" s="26"/>
      <c r="G1358" s="39"/>
    </row>
    <row r="1359" spans="1:7" x14ac:dyDescent="0.2">
      <c r="A1359" s="26"/>
      <c r="B1359" s="39"/>
      <c r="F1359" s="26"/>
      <c r="G1359" s="39"/>
    </row>
    <row r="1360" spans="1:7" x14ac:dyDescent="0.2">
      <c r="A1360" s="26"/>
      <c r="B1360" s="39"/>
      <c r="F1360" s="26"/>
      <c r="G1360" s="39"/>
    </row>
    <row r="1361" spans="1:7" x14ac:dyDescent="0.2">
      <c r="A1361" s="26"/>
      <c r="B1361" s="39"/>
      <c r="F1361" s="26"/>
      <c r="G1361" s="39"/>
    </row>
    <row r="1362" spans="1:7" x14ac:dyDescent="0.2">
      <c r="A1362" s="26"/>
      <c r="B1362" s="39"/>
      <c r="F1362" s="26"/>
      <c r="G1362" s="39"/>
    </row>
    <row r="1363" spans="1:7" x14ac:dyDescent="0.2">
      <c r="A1363" s="26"/>
      <c r="B1363" s="39"/>
      <c r="F1363" s="26"/>
      <c r="G1363" s="39"/>
    </row>
    <row r="1364" spans="1:7" x14ac:dyDescent="0.2">
      <c r="A1364" s="26"/>
      <c r="B1364" s="39"/>
      <c r="F1364" s="26"/>
      <c r="G1364" s="39"/>
    </row>
    <row r="1365" spans="1:7" x14ac:dyDescent="0.2">
      <c r="A1365" s="26"/>
      <c r="B1365" s="39"/>
      <c r="F1365" s="26"/>
      <c r="G1365" s="39"/>
    </row>
    <row r="1366" spans="1:7" x14ac:dyDescent="0.2">
      <c r="A1366" s="26"/>
      <c r="B1366" s="39"/>
      <c r="F1366" s="26"/>
      <c r="G1366" s="39"/>
    </row>
    <row r="1367" spans="1:7" x14ac:dyDescent="0.2">
      <c r="A1367" s="26"/>
      <c r="B1367" s="39"/>
      <c r="F1367" s="26"/>
      <c r="G1367" s="39"/>
    </row>
    <row r="1368" spans="1:7" x14ac:dyDescent="0.2">
      <c r="A1368" s="26"/>
      <c r="B1368" s="39"/>
      <c r="F1368" s="26"/>
      <c r="G1368" s="39"/>
    </row>
    <row r="1369" spans="1:7" x14ac:dyDescent="0.2">
      <c r="A1369" s="26"/>
      <c r="B1369" s="39"/>
      <c r="F1369" s="26"/>
      <c r="G1369" s="39"/>
    </row>
    <row r="1370" spans="1:7" x14ac:dyDescent="0.2">
      <c r="A1370" s="26"/>
      <c r="B1370" s="39"/>
      <c r="F1370" s="26"/>
      <c r="G1370" s="39"/>
    </row>
    <row r="1371" spans="1:7" x14ac:dyDescent="0.2">
      <c r="A1371" s="26"/>
      <c r="B1371" s="39"/>
      <c r="F1371" s="26"/>
      <c r="G1371" s="39"/>
    </row>
    <row r="1372" spans="1:7" x14ac:dyDescent="0.2">
      <c r="A1372" s="26"/>
      <c r="B1372" s="39"/>
      <c r="F1372" s="26"/>
      <c r="G1372" s="39"/>
    </row>
    <row r="1373" spans="1:7" x14ac:dyDescent="0.2">
      <c r="A1373" s="26"/>
      <c r="B1373" s="39"/>
      <c r="F1373" s="26"/>
      <c r="G1373" s="39"/>
    </row>
    <row r="1374" spans="1:7" x14ac:dyDescent="0.2">
      <c r="A1374" s="26"/>
      <c r="B1374" s="39"/>
      <c r="F1374" s="26"/>
      <c r="G1374" s="39"/>
    </row>
    <row r="1375" spans="1:7" x14ac:dyDescent="0.2">
      <c r="A1375" s="26"/>
      <c r="B1375" s="39"/>
    </row>
    <row r="1376" spans="1:7" x14ac:dyDescent="0.2">
      <c r="A1376" s="26"/>
      <c r="B1376" s="39"/>
    </row>
    <row r="1377" spans="1:2" x14ac:dyDescent="0.2">
      <c r="A1377" s="26"/>
      <c r="B1377" s="39"/>
    </row>
    <row r="1378" spans="1:2" x14ac:dyDescent="0.2">
      <c r="A1378" s="26"/>
      <c r="B1378" s="39"/>
    </row>
    <row r="1379" spans="1:2" x14ac:dyDescent="0.2">
      <c r="A1379" s="26"/>
      <c r="B1379" s="39"/>
    </row>
    <row r="1380" spans="1:2" x14ac:dyDescent="0.2">
      <c r="A1380" s="26"/>
      <c r="B1380" s="39"/>
    </row>
    <row r="1381" spans="1:2" x14ac:dyDescent="0.2">
      <c r="A1381" s="26"/>
      <c r="B1381" s="39"/>
    </row>
    <row r="1382" spans="1:2" x14ac:dyDescent="0.2">
      <c r="A1382" s="26"/>
      <c r="B1382" s="39"/>
    </row>
    <row r="1383" spans="1:2" x14ac:dyDescent="0.2">
      <c r="A1383" s="26"/>
      <c r="B1383" s="39"/>
    </row>
    <row r="1384" spans="1:2" x14ac:dyDescent="0.2">
      <c r="A1384" s="26"/>
      <c r="B1384" s="39"/>
    </row>
    <row r="1385" spans="1:2" x14ac:dyDescent="0.2">
      <c r="A1385" s="26"/>
      <c r="B1385" s="39"/>
    </row>
    <row r="1386" spans="1:2" x14ac:dyDescent="0.2">
      <c r="A1386" s="26"/>
      <c r="B1386" s="39"/>
    </row>
    <row r="1387" spans="1:2" x14ac:dyDescent="0.2">
      <c r="A1387" s="26"/>
      <c r="B1387" s="39"/>
    </row>
    <row r="1388" spans="1:2" x14ac:dyDescent="0.2">
      <c r="A1388" s="26"/>
      <c r="B1388" s="39"/>
    </row>
    <row r="1389" spans="1:2" x14ac:dyDescent="0.2">
      <c r="A1389" s="26"/>
      <c r="B1389" s="39"/>
    </row>
    <row r="1390" spans="1:2" x14ac:dyDescent="0.2">
      <c r="A1390" s="26"/>
      <c r="B1390" s="39"/>
    </row>
    <row r="1391" spans="1:2" x14ac:dyDescent="0.2">
      <c r="A1391" s="26"/>
      <c r="B1391" s="39"/>
    </row>
    <row r="1392" spans="1:2" x14ac:dyDescent="0.2">
      <c r="A1392" s="26"/>
      <c r="B1392" s="39"/>
    </row>
    <row r="1393" spans="1:2" x14ac:dyDescent="0.2">
      <c r="A1393" s="26"/>
      <c r="B1393" s="39"/>
    </row>
    <row r="1394" spans="1:2" x14ac:dyDescent="0.2">
      <c r="A1394" s="26"/>
      <c r="B1394" s="39"/>
    </row>
    <row r="1395" spans="1:2" x14ac:dyDescent="0.2">
      <c r="A1395" s="26"/>
      <c r="B1395" s="39"/>
    </row>
    <row r="1396" spans="1:2" x14ac:dyDescent="0.2">
      <c r="A1396" s="26"/>
      <c r="B1396" s="39"/>
    </row>
    <row r="1397" spans="1:2" x14ac:dyDescent="0.2">
      <c r="A1397" s="26"/>
      <c r="B1397" s="39"/>
    </row>
    <row r="1398" spans="1:2" x14ac:dyDescent="0.2">
      <c r="A1398" s="26"/>
      <c r="B1398" s="39"/>
    </row>
    <row r="1399" spans="1:2" x14ac:dyDescent="0.2">
      <c r="A1399" s="26"/>
      <c r="B1399" s="39"/>
    </row>
    <row r="1400" spans="1:2" x14ac:dyDescent="0.2">
      <c r="A1400" s="26"/>
      <c r="B1400" s="39"/>
    </row>
    <row r="1401" spans="1:2" x14ac:dyDescent="0.2">
      <c r="A1401" s="26"/>
      <c r="B1401" s="39"/>
    </row>
    <row r="1402" spans="1:2" x14ac:dyDescent="0.2">
      <c r="A1402" s="26"/>
      <c r="B1402" s="39"/>
    </row>
    <row r="1403" spans="1:2" x14ac:dyDescent="0.2">
      <c r="A1403" s="26"/>
      <c r="B1403" s="39"/>
    </row>
    <row r="1404" spans="1:2" x14ac:dyDescent="0.2">
      <c r="A1404" s="26"/>
      <c r="B1404" s="39"/>
    </row>
    <row r="1405" spans="1:2" x14ac:dyDescent="0.2">
      <c r="A1405" s="26"/>
      <c r="B1405" s="39"/>
    </row>
    <row r="1406" spans="1:2" x14ac:dyDescent="0.2">
      <c r="A1406" s="26"/>
      <c r="B1406" s="39"/>
    </row>
    <row r="1407" spans="1:2" x14ac:dyDescent="0.2">
      <c r="A1407" s="26"/>
      <c r="B1407" s="39"/>
    </row>
    <row r="1408" spans="1:2" x14ac:dyDescent="0.2">
      <c r="A1408" s="26"/>
      <c r="B1408" s="39"/>
    </row>
    <row r="1409" spans="1:2" x14ac:dyDescent="0.2">
      <c r="A1409" s="26"/>
      <c r="B1409" s="39"/>
    </row>
    <row r="1410" spans="1:2" x14ac:dyDescent="0.2">
      <c r="A1410" s="26"/>
      <c r="B1410" s="39"/>
    </row>
    <row r="1411" spans="1:2" x14ac:dyDescent="0.2">
      <c r="A1411" s="26"/>
      <c r="B1411" s="39"/>
    </row>
    <row r="1412" spans="1:2" x14ac:dyDescent="0.2">
      <c r="A1412" s="26"/>
      <c r="B1412" s="39"/>
    </row>
    <row r="1413" spans="1:2" x14ac:dyDescent="0.2">
      <c r="A1413" s="26"/>
      <c r="B1413" s="39"/>
    </row>
    <row r="1414" spans="1:2" x14ac:dyDescent="0.2">
      <c r="A1414" s="26"/>
      <c r="B1414" s="39"/>
    </row>
    <row r="1415" spans="1:2" x14ac:dyDescent="0.2">
      <c r="A1415" s="26"/>
      <c r="B1415" s="39"/>
    </row>
    <row r="1416" spans="1:2" x14ac:dyDescent="0.2">
      <c r="A1416" s="26"/>
      <c r="B1416" s="39"/>
    </row>
    <row r="1417" spans="1:2" x14ac:dyDescent="0.2">
      <c r="A1417" s="26"/>
      <c r="B1417" s="39"/>
    </row>
    <row r="1418" spans="1:2" x14ac:dyDescent="0.2">
      <c r="A1418" s="26"/>
      <c r="B1418" s="39"/>
    </row>
    <row r="1419" spans="1:2" x14ac:dyDescent="0.2">
      <c r="A1419" s="26"/>
      <c r="B1419" s="39"/>
    </row>
    <row r="1420" spans="1:2" x14ac:dyDescent="0.2">
      <c r="A1420" s="26"/>
      <c r="B1420" s="39"/>
    </row>
    <row r="1421" spans="1:2" x14ac:dyDescent="0.2">
      <c r="A1421" s="26"/>
      <c r="B1421" s="39"/>
    </row>
    <row r="1422" spans="1:2" x14ac:dyDescent="0.2">
      <c r="A1422" s="26"/>
      <c r="B1422" s="39"/>
    </row>
    <row r="1423" spans="1:2" x14ac:dyDescent="0.2">
      <c r="A1423" s="26"/>
      <c r="B1423" s="39"/>
    </row>
    <row r="1424" spans="1:2" x14ac:dyDescent="0.2">
      <c r="A1424" s="26"/>
      <c r="B1424" s="39"/>
    </row>
    <row r="1425" spans="1:2" x14ac:dyDescent="0.2">
      <c r="A1425" s="26"/>
      <c r="B1425" s="39"/>
    </row>
    <row r="1426" spans="1:2" x14ac:dyDescent="0.2">
      <c r="A1426" s="26"/>
      <c r="B1426" s="39"/>
    </row>
    <row r="1427" spans="1:2" x14ac:dyDescent="0.2">
      <c r="A1427" s="26"/>
      <c r="B1427" s="39"/>
    </row>
    <row r="1428" spans="1:2" x14ac:dyDescent="0.2">
      <c r="A1428" s="26"/>
      <c r="B1428" s="39"/>
    </row>
    <row r="1429" spans="1:2" x14ac:dyDescent="0.2">
      <c r="A1429" s="26"/>
      <c r="B1429" s="39"/>
    </row>
    <row r="1430" spans="1:2" x14ac:dyDescent="0.2">
      <c r="A1430" s="26"/>
      <c r="B1430" s="39"/>
    </row>
    <row r="1431" spans="1:2" x14ac:dyDescent="0.2">
      <c r="A1431" s="26"/>
      <c r="B1431" s="39"/>
    </row>
    <row r="1432" spans="1:2" x14ac:dyDescent="0.2">
      <c r="A1432" s="26"/>
      <c r="B1432" s="39"/>
    </row>
    <row r="1433" spans="1:2" x14ac:dyDescent="0.2">
      <c r="A1433" s="26"/>
      <c r="B1433" s="39"/>
    </row>
    <row r="1434" spans="1:2" x14ac:dyDescent="0.2">
      <c r="A1434" s="26"/>
      <c r="B1434" s="39"/>
    </row>
    <row r="1435" spans="1:2" x14ac:dyDescent="0.2">
      <c r="A1435" s="26"/>
      <c r="B1435" s="39"/>
    </row>
    <row r="1436" spans="1:2" x14ac:dyDescent="0.2">
      <c r="A1436" s="26"/>
      <c r="B1436" s="39"/>
    </row>
    <row r="1437" spans="1:2" x14ac:dyDescent="0.2">
      <c r="A1437" s="26"/>
      <c r="B1437" s="39"/>
    </row>
    <row r="1438" spans="1:2" x14ac:dyDescent="0.2">
      <c r="A1438" s="26"/>
      <c r="B1438" s="39"/>
    </row>
    <row r="1439" spans="1:2" x14ac:dyDescent="0.2">
      <c r="A1439" s="26"/>
      <c r="B1439" s="39"/>
    </row>
    <row r="1440" spans="1:2" x14ac:dyDescent="0.2">
      <c r="A1440" s="26"/>
      <c r="B1440" s="39"/>
    </row>
    <row r="1441" spans="1:2" x14ac:dyDescent="0.2">
      <c r="A1441" s="26"/>
      <c r="B1441" s="39"/>
    </row>
    <row r="1442" spans="1:2" x14ac:dyDescent="0.2">
      <c r="A1442" s="26"/>
      <c r="B1442" s="39"/>
    </row>
    <row r="1443" spans="1:2" x14ac:dyDescent="0.2">
      <c r="A1443" s="26"/>
      <c r="B1443" s="39"/>
    </row>
    <row r="1444" spans="1:2" x14ac:dyDescent="0.2">
      <c r="A1444" s="26"/>
      <c r="B1444" s="39"/>
    </row>
    <row r="1445" spans="1:2" x14ac:dyDescent="0.2">
      <c r="A1445" s="26"/>
      <c r="B1445" s="39"/>
    </row>
    <row r="1446" spans="1:2" x14ac:dyDescent="0.2">
      <c r="A1446" s="26"/>
      <c r="B1446" s="39"/>
    </row>
    <row r="1447" spans="1:2" x14ac:dyDescent="0.2">
      <c r="A1447" s="26"/>
      <c r="B1447" s="39"/>
    </row>
    <row r="1448" spans="1:2" x14ac:dyDescent="0.2">
      <c r="A1448" s="26"/>
      <c r="B1448" s="39"/>
    </row>
    <row r="1449" spans="1:2" x14ac:dyDescent="0.2">
      <c r="A1449" s="26"/>
      <c r="B1449" s="39"/>
    </row>
  </sheetData>
  <autoFilter ref="A3:J1303" xr:uid="{00000000-0001-0000-0600-000000000000}">
    <sortState xmlns:xlrd2="http://schemas.microsoft.com/office/spreadsheetml/2017/richdata2" ref="A4:J1303">
      <sortCondition ref="G3:G1303"/>
    </sortState>
  </autoFilter>
  <phoneticPr fontId="17" type="noConversion"/>
  <pageMargins left="0.7" right="0.7" top="0.78740157499999996" bottom="0.78740157499999996" header="0.3" footer="0.3"/>
  <pageSetup paperSize="9" orientation="portrait" r:id="rId1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Z500"/>
  <sheetViews>
    <sheetView workbookViewId="0">
      <selection activeCell="L3" sqref="L3:L81"/>
    </sheetView>
  </sheetViews>
  <sheetFormatPr baseColWidth="10" defaultColWidth="11.5" defaultRowHeight="15" x14ac:dyDescent="0.2"/>
  <cols>
    <col min="1" max="1" width="14.83203125" bestFit="1" customWidth="1"/>
    <col min="2" max="2" width="30.5" customWidth="1"/>
    <col min="5" max="5" width="17.1640625" customWidth="1"/>
    <col min="6" max="6" width="15.6640625" bestFit="1" customWidth="1"/>
  </cols>
  <sheetData>
    <row r="1" spans="1:26" ht="18" customHeight="1" x14ac:dyDescent="0.2">
      <c r="A1" s="7" t="s">
        <v>193</v>
      </c>
      <c r="B1" s="7" t="s">
        <v>36</v>
      </c>
      <c r="C1" s="7" t="s">
        <v>4</v>
      </c>
      <c r="D1" s="7" t="s">
        <v>11</v>
      </c>
      <c r="E1" s="7" t="s">
        <v>194</v>
      </c>
      <c r="F1" s="7" t="s">
        <v>195</v>
      </c>
      <c r="G1" s="7" t="s">
        <v>196</v>
      </c>
      <c r="H1" s="7" t="s">
        <v>197</v>
      </c>
      <c r="I1" s="7" t="s">
        <v>198</v>
      </c>
      <c r="J1" s="7" t="s">
        <v>199</v>
      </c>
      <c r="K1" s="7" t="s">
        <v>200</v>
      </c>
      <c r="L1" s="7" t="s">
        <v>201</v>
      </c>
      <c r="M1" s="7" t="s">
        <v>39</v>
      </c>
      <c r="N1" s="7" t="s">
        <v>40</v>
      </c>
      <c r="O1" s="7" t="s">
        <v>202</v>
      </c>
      <c r="P1" s="8" t="s">
        <v>36</v>
      </c>
      <c r="Q1" s="8" t="s">
        <v>195</v>
      </c>
      <c r="R1" s="8" t="s">
        <v>196</v>
      </c>
      <c r="S1" s="8" t="s">
        <v>197</v>
      </c>
      <c r="T1" s="8" t="s">
        <v>198</v>
      </c>
      <c r="U1" s="8" t="s">
        <v>199</v>
      </c>
      <c r="V1" s="8" t="s">
        <v>200</v>
      </c>
      <c r="W1" s="8" t="s">
        <v>201</v>
      </c>
      <c r="X1" s="8" t="s">
        <v>39</v>
      </c>
      <c r="Y1" s="8" t="s">
        <v>40</v>
      </c>
      <c r="Z1" s="8" t="s">
        <v>202</v>
      </c>
    </row>
    <row r="2" spans="1:26" x14ac:dyDescent="0.2">
      <c r="A2" s="26"/>
      <c r="B2" s="22" t="s">
        <v>269</v>
      </c>
      <c r="C2" s="21">
        <v>45983</v>
      </c>
      <c r="D2" s="4" t="s">
        <v>26</v>
      </c>
      <c r="E2" s="20" t="s">
        <v>44</v>
      </c>
      <c r="F2" s="20" t="s">
        <v>64</v>
      </c>
      <c r="G2" t="s">
        <v>43</v>
      </c>
      <c r="H2">
        <v>0</v>
      </c>
      <c r="I2">
        <v>0</v>
      </c>
      <c r="J2">
        <v>0</v>
      </c>
      <c r="K2" t="s">
        <v>204</v>
      </c>
      <c r="L2">
        <v>0</v>
      </c>
      <c r="O2" t="s">
        <v>45</v>
      </c>
    </row>
    <row r="3" spans="1:26" x14ac:dyDescent="0.2">
      <c r="A3" s="26"/>
      <c r="B3" s="22" t="s">
        <v>269</v>
      </c>
      <c r="C3" s="21">
        <v>45983</v>
      </c>
      <c r="D3" s="4" t="s">
        <v>388</v>
      </c>
      <c r="E3" s="20" t="s">
        <v>44</v>
      </c>
      <c r="F3" s="20" t="s">
        <v>294</v>
      </c>
      <c r="G3" t="s">
        <v>248</v>
      </c>
      <c r="H3">
        <v>0</v>
      </c>
      <c r="I3">
        <v>0</v>
      </c>
      <c r="J3">
        <v>0</v>
      </c>
      <c r="K3" t="s">
        <v>204</v>
      </c>
      <c r="L3">
        <v>0</v>
      </c>
      <c r="O3" t="s">
        <v>45</v>
      </c>
    </row>
    <row r="4" spans="1:26" x14ac:dyDescent="0.2">
      <c r="A4" s="26"/>
      <c r="B4" s="22" t="s">
        <v>269</v>
      </c>
      <c r="C4" s="21">
        <v>45983</v>
      </c>
      <c r="D4" s="4" t="s">
        <v>370</v>
      </c>
      <c r="E4" s="20" t="s">
        <v>44</v>
      </c>
      <c r="F4" s="20" t="s">
        <v>64</v>
      </c>
      <c r="G4" t="s">
        <v>294</v>
      </c>
      <c r="H4">
        <v>0</v>
      </c>
      <c r="I4">
        <v>0</v>
      </c>
      <c r="J4">
        <v>0</v>
      </c>
      <c r="K4" t="s">
        <v>204</v>
      </c>
      <c r="L4">
        <v>0</v>
      </c>
      <c r="O4" t="s">
        <v>45</v>
      </c>
    </row>
    <row r="5" spans="1:26" x14ac:dyDescent="0.2">
      <c r="A5" s="26"/>
      <c r="B5" s="22" t="s">
        <v>269</v>
      </c>
      <c r="C5" s="21">
        <v>45983</v>
      </c>
      <c r="D5" s="4" t="s">
        <v>27</v>
      </c>
      <c r="E5" s="20" t="s">
        <v>44</v>
      </c>
      <c r="F5" s="20" t="s">
        <v>43</v>
      </c>
      <c r="G5" t="s">
        <v>248</v>
      </c>
      <c r="H5">
        <v>0</v>
      </c>
      <c r="I5">
        <v>0</v>
      </c>
      <c r="J5">
        <v>0</v>
      </c>
      <c r="K5" t="s">
        <v>204</v>
      </c>
      <c r="L5">
        <v>0</v>
      </c>
      <c r="O5" t="s">
        <v>45</v>
      </c>
    </row>
    <row r="6" spans="1:26" x14ac:dyDescent="0.2">
      <c r="A6" s="26"/>
      <c r="B6" s="22" t="s">
        <v>269</v>
      </c>
      <c r="C6" s="21">
        <v>45983</v>
      </c>
      <c r="D6" s="4" t="s">
        <v>369</v>
      </c>
      <c r="E6" s="20" t="s">
        <v>44</v>
      </c>
      <c r="F6" s="20" t="s">
        <v>43</v>
      </c>
      <c r="G6" t="s">
        <v>64</v>
      </c>
      <c r="H6">
        <v>0</v>
      </c>
      <c r="I6">
        <v>0</v>
      </c>
      <c r="J6">
        <v>0</v>
      </c>
      <c r="K6" t="s">
        <v>204</v>
      </c>
      <c r="L6">
        <v>0</v>
      </c>
      <c r="O6" t="s">
        <v>45</v>
      </c>
    </row>
    <row r="7" spans="1:26" x14ac:dyDescent="0.2">
      <c r="A7" s="26"/>
      <c r="B7" s="22" t="s">
        <v>269</v>
      </c>
      <c r="C7" s="21">
        <v>45983</v>
      </c>
      <c r="D7" s="4" t="s">
        <v>381</v>
      </c>
      <c r="E7" s="20" t="s">
        <v>44</v>
      </c>
      <c r="F7" s="20" t="s">
        <v>248</v>
      </c>
      <c r="G7" t="s">
        <v>294</v>
      </c>
      <c r="H7">
        <v>0</v>
      </c>
      <c r="I7">
        <v>0</v>
      </c>
      <c r="J7">
        <v>0</v>
      </c>
      <c r="K7" t="s">
        <v>204</v>
      </c>
      <c r="L7">
        <v>0</v>
      </c>
      <c r="O7" t="s">
        <v>45</v>
      </c>
    </row>
    <row r="8" spans="1:26" x14ac:dyDescent="0.2">
      <c r="A8" s="26"/>
      <c r="B8" s="22" t="s">
        <v>269</v>
      </c>
      <c r="C8" s="21">
        <v>45983</v>
      </c>
      <c r="D8" s="4" t="s">
        <v>371</v>
      </c>
      <c r="E8" s="20" t="s">
        <v>44</v>
      </c>
      <c r="F8" s="20" t="s">
        <v>294</v>
      </c>
      <c r="G8" t="s">
        <v>64</v>
      </c>
      <c r="H8">
        <v>0</v>
      </c>
      <c r="I8">
        <v>0</v>
      </c>
      <c r="J8">
        <v>0</v>
      </c>
      <c r="K8" t="s">
        <v>204</v>
      </c>
      <c r="L8">
        <v>0</v>
      </c>
      <c r="O8" t="s">
        <v>45</v>
      </c>
    </row>
    <row r="9" spans="1:26" x14ac:dyDescent="0.2">
      <c r="A9" s="26"/>
      <c r="B9" s="22" t="s">
        <v>269</v>
      </c>
      <c r="C9" s="21">
        <v>45983</v>
      </c>
      <c r="D9" s="4" t="s">
        <v>28</v>
      </c>
      <c r="E9" s="20" t="s">
        <v>44</v>
      </c>
      <c r="F9" s="20" t="s">
        <v>248</v>
      </c>
      <c r="G9" t="s">
        <v>43</v>
      </c>
      <c r="H9">
        <v>0</v>
      </c>
      <c r="I9">
        <v>0</v>
      </c>
      <c r="J9">
        <v>0</v>
      </c>
      <c r="K9" t="s">
        <v>204</v>
      </c>
      <c r="L9">
        <v>0</v>
      </c>
      <c r="O9" t="s">
        <v>45</v>
      </c>
    </row>
    <row r="10" spans="1:26" x14ac:dyDescent="0.2">
      <c r="A10" s="26"/>
      <c r="B10" s="22" t="s">
        <v>269</v>
      </c>
      <c r="C10" s="21">
        <v>45977</v>
      </c>
      <c r="D10" s="4" t="s">
        <v>26</v>
      </c>
      <c r="E10" s="20" t="s">
        <v>53</v>
      </c>
      <c r="F10" s="20" t="s">
        <v>64</v>
      </c>
      <c r="G10" t="s">
        <v>146</v>
      </c>
      <c r="H10">
        <v>0</v>
      </c>
      <c r="I10">
        <v>0</v>
      </c>
      <c r="J10">
        <v>0</v>
      </c>
      <c r="K10" t="s">
        <v>204</v>
      </c>
      <c r="L10">
        <v>0</v>
      </c>
      <c r="O10" t="s">
        <v>54</v>
      </c>
    </row>
    <row r="11" spans="1:26" x14ac:dyDescent="0.2">
      <c r="A11" s="26"/>
      <c r="B11" s="22" t="s">
        <v>269</v>
      </c>
      <c r="C11" s="21">
        <v>45977</v>
      </c>
      <c r="D11" s="4" t="s">
        <v>388</v>
      </c>
      <c r="E11" s="20" t="s">
        <v>53</v>
      </c>
      <c r="F11" s="20" t="s">
        <v>43</v>
      </c>
      <c r="G11" t="s">
        <v>294</v>
      </c>
      <c r="H11">
        <v>0</v>
      </c>
      <c r="I11">
        <v>0</v>
      </c>
      <c r="J11">
        <v>0</v>
      </c>
      <c r="K11" t="s">
        <v>204</v>
      </c>
      <c r="L11">
        <v>0</v>
      </c>
      <c r="O11" t="s">
        <v>54</v>
      </c>
    </row>
    <row r="12" spans="1:26" x14ac:dyDescent="0.2">
      <c r="A12" s="26"/>
      <c r="B12" s="22" t="s">
        <v>269</v>
      </c>
      <c r="C12" s="21">
        <v>45977</v>
      </c>
      <c r="D12" s="4" t="s">
        <v>370</v>
      </c>
      <c r="E12" s="20" t="s">
        <v>53</v>
      </c>
      <c r="F12" s="20" t="s">
        <v>43</v>
      </c>
      <c r="G12" t="s">
        <v>146</v>
      </c>
      <c r="H12">
        <v>0</v>
      </c>
      <c r="I12">
        <v>0</v>
      </c>
      <c r="J12">
        <v>0</v>
      </c>
      <c r="K12" t="s">
        <v>204</v>
      </c>
      <c r="L12">
        <v>0</v>
      </c>
      <c r="O12" t="s">
        <v>54</v>
      </c>
    </row>
    <row r="13" spans="1:26" x14ac:dyDescent="0.2">
      <c r="A13" s="26"/>
      <c r="B13" s="22" t="s">
        <v>269</v>
      </c>
      <c r="C13" s="21">
        <v>45977</v>
      </c>
      <c r="D13" s="4" t="s">
        <v>27</v>
      </c>
      <c r="E13" s="20" t="s">
        <v>53</v>
      </c>
      <c r="F13" s="20" t="s">
        <v>294</v>
      </c>
      <c r="G13" t="s">
        <v>64</v>
      </c>
      <c r="H13">
        <v>0</v>
      </c>
      <c r="I13">
        <v>0</v>
      </c>
      <c r="J13">
        <v>0</v>
      </c>
      <c r="K13" t="s">
        <v>204</v>
      </c>
      <c r="L13">
        <v>0</v>
      </c>
      <c r="O13" t="s">
        <v>54</v>
      </c>
    </row>
    <row r="14" spans="1:26" x14ac:dyDescent="0.2">
      <c r="A14" s="26"/>
      <c r="B14" s="22" t="s">
        <v>269</v>
      </c>
      <c r="C14" s="21">
        <v>45977</v>
      </c>
      <c r="D14" s="4" t="s">
        <v>369</v>
      </c>
      <c r="E14" s="20" t="s">
        <v>53</v>
      </c>
      <c r="F14" s="20" t="s">
        <v>146</v>
      </c>
      <c r="G14" t="s">
        <v>64</v>
      </c>
      <c r="H14">
        <v>0</v>
      </c>
      <c r="I14">
        <v>0</v>
      </c>
      <c r="J14">
        <v>0</v>
      </c>
      <c r="K14" t="s">
        <v>204</v>
      </c>
      <c r="L14">
        <v>0</v>
      </c>
      <c r="O14" t="s">
        <v>54</v>
      </c>
    </row>
    <row r="15" spans="1:26" x14ac:dyDescent="0.2">
      <c r="A15" s="26"/>
      <c r="B15" s="22" t="s">
        <v>269</v>
      </c>
      <c r="C15" s="21">
        <v>45977</v>
      </c>
      <c r="D15" s="4" t="s">
        <v>381</v>
      </c>
      <c r="E15" s="20" t="s">
        <v>53</v>
      </c>
      <c r="F15" s="20" t="s">
        <v>294</v>
      </c>
      <c r="G15" t="s">
        <v>43</v>
      </c>
      <c r="H15">
        <v>0</v>
      </c>
      <c r="I15">
        <v>0</v>
      </c>
      <c r="J15">
        <v>0</v>
      </c>
      <c r="K15" t="s">
        <v>204</v>
      </c>
      <c r="L15">
        <v>0</v>
      </c>
      <c r="O15" t="s">
        <v>54</v>
      </c>
    </row>
    <row r="16" spans="1:26" x14ac:dyDescent="0.2">
      <c r="A16" s="26"/>
      <c r="B16" s="22" t="s">
        <v>269</v>
      </c>
      <c r="C16" s="21">
        <v>45977</v>
      </c>
      <c r="D16" s="4" t="s">
        <v>371</v>
      </c>
      <c r="E16" s="20" t="s">
        <v>53</v>
      </c>
      <c r="F16" s="20" t="s">
        <v>146</v>
      </c>
      <c r="G16" t="s">
        <v>43</v>
      </c>
      <c r="H16">
        <v>0</v>
      </c>
      <c r="I16">
        <v>0</v>
      </c>
      <c r="J16">
        <v>0</v>
      </c>
      <c r="K16" t="s">
        <v>204</v>
      </c>
      <c r="L16">
        <v>0</v>
      </c>
      <c r="O16" t="s">
        <v>54</v>
      </c>
    </row>
    <row r="17" spans="1:15" x14ac:dyDescent="0.2">
      <c r="A17" s="26"/>
      <c r="B17" s="22" t="s">
        <v>269</v>
      </c>
      <c r="C17" s="21">
        <v>45977</v>
      </c>
      <c r="D17" s="4" t="s">
        <v>28</v>
      </c>
      <c r="E17" s="20" t="s">
        <v>53</v>
      </c>
      <c r="F17" s="20" t="s">
        <v>64</v>
      </c>
      <c r="G17" t="s">
        <v>294</v>
      </c>
      <c r="H17">
        <v>0</v>
      </c>
      <c r="I17">
        <v>0</v>
      </c>
      <c r="J17">
        <v>0</v>
      </c>
      <c r="K17" t="s">
        <v>204</v>
      </c>
      <c r="L17">
        <v>0</v>
      </c>
      <c r="O17" t="s">
        <v>54</v>
      </c>
    </row>
    <row r="18" spans="1:15" x14ac:dyDescent="0.2">
      <c r="A18" s="26"/>
      <c r="B18" s="22" t="s">
        <v>269</v>
      </c>
      <c r="C18" s="21">
        <v>46137</v>
      </c>
      <c r="D18" s="4" t="s">
        <v>26</v>
      </c>
      <c r="E18" s="20" t="s">
        <v>135</v>
      </c>
      <c r="F18" s="20" t="s">
        <v>146</v>
      </c>
      <c r="G18" t="s">
        <v>43</v>
      </c>
      <c r="H18">
        <v>0</v>
      </c>
      <c r="I18">
        <v>0</v>
      </c>
      <c r="J18">
        <v>0</v>
      </c>
      <c r="K18" t="s">
        <v>204</v>
      </c>
      <c r="L18">
        <v>0</v>
      </c>
      <c r="O18" t="s">
        <v>136</v>
      </c>
    </row>
    <row r="19" spans="1:15" x14ac:dyDescent="0.2">
      <c r="A19" s="26"/>
      <c r="B19" s="22" t="s">
        <v>269</v>
      </c>
      <c r="C19" s="21">
        <v>46137</v>
      </c>
      <c r="D19" s="4" t="s">
        <v>388</v>
      </c>
      <c r="E19" s="20" t="s">
        <v>135</v>
      </c>
      <c r="F19" s="20" t="s">
        <v>64</v>
      </c>
      <c r="G19" t="s">
        <v>248</v>
      </c>
      <c r="H19">
        <v>0</v>
      </c>
      <c r="I19">
        <v>0</v>
      </c>
      <c r="J19">
        <v>0</v>
      </c>
      <c r="K19" t="s">
        <v>204</v>
      </c>
      <c r="L19">
        <v>0</v>
      </c>
      <c r="O19" t="s">
        <v>136</v>
      </c>
    </row>
    <row r="20" spans="1:15" x14ac:dyDescent="0.2">
      <c r="A20" s="26"/>
      <c r="B20" s="22" t="s">
        <v>269</v>
      </c>
      <c r="C20" s="21">
        <v>46137</v>
      </c>
      <c r="D20" s="4" t="s">
        <v>370</v>
      </c>
      <c r="E20" s="20" t="s">
        <v>135</v>
      </c>
      <c r="F20" s="20" t="s">
        <v>43</v>
      </c>
      <c r="G20" t="s">
        <v>64</v>
      </c>
      <c r="H20">
        <v>0</v>
      </c>
      <c r="I20">
        <v>0</v>
      </c>
      <c r="J20">
        <v>0</v>
      </c>
      <c r="K20" t="s">
        <v>204</v>
      </c>
      <c r="L20">
        <v>0</v>
      </c>
      <c r="O20" t="s">
        <v>136</v>
      </c>
    </row>
    <row r="21" spans="1:15" x14ac:dyDescent="0.2">
      <c r="A21" s="26"/>
      <c r="B21" s="22" t="s">
        <v>269</v>
      </c>
      <c r="C21" s="21">
        <v>46137</v>
      </c>
      <c r="D21" s="4" t="s">
        <v>27</v>
      </c>
      <c r="E21" s="20" t="s">
        <v>135</v>
      </c>
      <c r="F21" s="20" t="s">
        <v>248</v>
      </c>
      <c r="G21" t="s">
        <v>146</v>
      </c>
      <c r="H21">
        <v>0</v>
      </c>
      <c r="I21">
        <v>0</v>
      </c>
      <c r="J21">
        <v>0</v>
      </c>
      <c r="K21" t="s">
        <v>204</v>
      </c>
      <c r="L21">
        <v>0</v>
      </c>
      <c r="O21" t="s">
        <v>136</v>
      </c>
    </row>
    <row r="22" spans="1:15" x14ac:dyDescent="0.2">
      <c r="A22" s="26"/>
      <c r="B22" s="22" t="s">
        <v>269</v>
      </c>
      <c r="C22" s="21">
        <v>46137</v>
      </c>
      <c r="D22" s="4" t="s">
        <v>369</v>
      </c>
      <c r="E22" s="20" t="s">
        <v>135</v>
      </c>
      <c r="F22" s="20" t="s">
        <v>43</v>
      </c>
      <c r="G22" t="s">
        <v>146</v>
      </c>
      <c r="H22">
        <v>0</v>
      </c>
      <c r="I22">
        <v>0</v>
      </c>
      <c r="J22">
        <v>0</v>
      </c>
      <c r="K22" t="s">
        <v>204</v>
      </c>
      <c r="L22">
        <v>0</v>
      </c>
      <c r="O22" t="s">
        <v>136</v>
      </c>
    </row>
    <row r="23" spans="1:15" x14ac:dyDescent="0.2">
      <c r="A23" s="26"/>
      <c r="B23" s="22" t="s">
        <v>269</v>
      </c>
      <c r="C23" s="21">
        <v>46137</v>
      </c>
      <c r="D23" s="4" t="s">
        <v>381</v>
      </c>
      <c r="E23" s="20" t="s">
        <v>135</v>
      </c>
      <c r="F23" s="20" t="s">
        <v>248</v>
      </c>
      <c r="G23" t="s">
        <v>64</v>
      </c>
      <c r="H23">
        <v>0</v>
      </c>
      <c r="I23">
        <v>0</v>
      </c>
      <c r="J23">
        <v>0</v>
      </c>
      <c r="K23" t="s">
        <v>204</v>
      </c>
      <c r="L23">
        <v>0</v>
      </c>
      <c r="O23" t="s">
        <v>136</v>
      </c>
    </row>
    <row r="24" spans="1:15" x14ac:dyDescent="0.2">
      <c r="A24" s="26"/>
      <c r="B24" s="22" t="s">
        <v>269</v>
      </c>
      <c r="C24" s="21">
        <v>46137</v>
      </c>
      <c r="D24" s="4" t="s">
        <v>371</v>
      </c>
      <c r="E24" s="20" t="s">
        <v>135</v>
      </c>
      <c r="F24" s="20" t="s">
        <v>64</v>
      </c>
      <c r="G24" t="s">
        <v>43</v>
      </c>
      <c r="H24">
        <v>0</v>
      </c>
      <c r="I24">
        <v>0</v>
      </c>
      <c r="J24">
        <v>0</v>
      </c>
      <c r="K24" t="s">
        <v>204</v>
      </c>
      <c r="L24">
        <v>0</v>
      </c>
      <c r="O24" t="s">
        <v>136</v>
      </c>
    </row>
    <row r="25" spans="1:15" x14ac:dyDescent="0.2">
      <c r="A25" s="26"/>
      <c r="B25" s="22" t="s">
        <v>269</v>
      </c>
      <c r="C25" s="21">
        <v>46137</v>
      </c>
      <c r="D25" s="4" t="s">
        <v>28</v>
      </c>
      <c r="E25" s="20" t="s">
        <v>135</v>
      </c>
      <c r="F25" s="20" t="s">
        <v>146</v>
      </c>
      <c r="G25" t="s">
        <v>248</v>
      </c>
      <c r="H25">
        <v>0</v>
      </c>
      <c r="I25">
        <v>0</v>
      </c>
      <c r="J25">
        <v>0</v>
      </c>
      <c r="K25" t="s">
        <v>204</v>
      </c>
      <c r="L25">
        <v>0</v>
      </c>
      <c r="O25" t="s">
        <v>136</v>
      </c>
    </row>
    <row r="26" spans="1:15" x14ac:dyDescent="0.2">
      <c r="A26" s="26"/>
      <c r="B26" s="22" t="s">
        <v>269</v>
      </c>
      <c r="C26" s="21">
        <v>46089</v>
      </c>
      <c r="D26" s="4" t="s">
        <v>26</v>
      </c>
      <c r="E26" s="20" t="s">
        <v>213</v>
      </c>
      <c r="F26" s="20" t="s">
        <v>248</v>
      </c>
      <c r="G26" t="s">
        <v>64</v>
      </c>
      <c r="H26">
        <v>0</v>
      </c>
      <c r="I26">
        <v>0</v>
      </c>
      <c r="J26">
        <v>0</v>
      </c>
      <c r="K26" t="s">
        <v>204</v>
      </c>
      <c r="L26">
        <v>0</v>
      </c>
      <c r="O26" t="e">
        <v>#N/A</v>
      </c>
    </row>
    <row r="27" spans="1:15" x14ac:dyDescent="0.2">
      <c r="A27" s="26"/>
      <c r="B27" s="22" t="s">
        <v>269</v>
      </c>
      <c r="C27" s="21">
        <v>46089</v>
      </c>
      <c r="D27" s="4" t="s">
        <v>388</v>
      </c>
      <c r="E27" s="20" t="s">
        <v>213</v>
      </c>
      <c r="F27" s="20" t="s">
        <v>294</v>
      </c>
      <c r="G27" t="s">
        <v>146</v>
      </c>
      <c r="H27">
        <v>0</v>
      </c>
      <c r="I27">
        <v>0</v>
      </c>
      <c r="J27">
        <v>0</v>
      </c>
      <c r="K27" t="s">
        <v>204</v>
      </c>
      <c r="L27">
        <v>0</v>
      </c>
      <c r="O27" t="e">
        <v>#N/A</v>
      </c>
    </row>
    <row r="28" spans="1:15" x14ac:dyDescent="0.2">
      <c r="A28" s="26"/>
      <c r="B28" s="22" t="s">
        <v>269</v>
      </c>
      <c r="C28" s="21">
        <v>46089</v>
      </c>
      <c r="D28" s="4" t="s">
        <v>370</v>
      </c>
      <c r="E28" s="20" t="s">
        <v>213</v>
      </c>
      <c r="F28" s="20" t="s">
        <v>146</v>
      </c>
      <c r="G28" t="s">
        <v>64</v>
      </c>
      <c r="H28">
        <v>0</v>
      </c>
      <c r="I28">
        <v>0</v>
      </c>
      <c r="J28">
        <v>0</v>
      </c>
      <c r="K28" t="s">
        <v>204</v>
      </c>
      <c r="L28">
        <v>0</v>
      </c>
      <c r="O28" t="e">
        <v>#N/A</v>
      </c>
    </row>
    <row r="29" spans="1:15" x14ac:dyDescent="0.2">
      <c r="A29" s="26"/>
      <c r="B29" s="22" t="s">
        <v>269</v>
      </c>
      <c r="C29" s="21">
        <v>46089</v>
      </c>
      <c r="D29" s="4" t="s">
        <v>27</v>
      </c>
      <c r="E29" s="20" t="s">
        <v>213</v>
      </c>
      <c r="F29" s="20" t="s">
        <v>248</v>
      </c>
      <c r="G29" t="s">
        <v>294</v>
      </c>
      <c r="H29">
        <v>0</v>
      </c>
      <c r="I29">
        <v>0</v>
      </c>
      <c r="J29">
        <v>0</v>
      </c>
      <c r="K29" t="s">
        <v>204</v>
      </c>
      <c r="L29">
        <v>0</v>
      </c>
      <c r="O29" t="e">
        <v>#N/A</v>
      </c>
    </row>
    <row r="30" spans="1:15" x14ac:dyDescent="0.2">
      <c r="A30" s="26"/>
      <c r="B30" s="22" t="s">
        <v>269</v>
      </c>
      <c r="C30" s="21">
        <v>46089</v>
      </c>
      <c r="D30" s="4" t="s">
        <v>369</v>
      </c>
      <c r="E30" s="20" t="s">
        <v>213</v>
      </c>
      <c r="F30" s="20" t="s">
        <v>64</v>
      </c>
      <c r="G30" t="s">
        <v>248</v>
      </c>
      <c r="H30">
        <v>0</v>
      </c>
      <c r="I30">
        <v>0</v>
      </c>
      <c r="J30">
        <v>0</v>
      </c>
      <c r="K30" t="s">
        <v>204</v>
      </c>
      <c r="L30">
        <v>0</v>
      </c>
      <c r="O30" t="e">
        <v>#N/A</v>
      </c>
    </row>
    <row r="31" spans="1:15" x14ac:dyDescent="0.2">
      <c r="A31" s="26"/>
      <c r="B31" s="22" t="s">
        <v>269</v>
      </c>
      <c r="C31" s="21">
        <v>46089</v>
      </c>
      <c r="D31" s="4" t="s">
        <v>381</v>
      </c>
      <c r="E31" s="20" t="s">
        <v>213</v>
      </c>
      <c r="F31" s="20" t="s">
        <v>146</v>
      </c>
      <c r="G31" t="s">
        <v>294</v>
      </c>
      <c r="H31">
        <v>0</v>
      </c>
      <c r="I31">
        <v>0</v>
      </c>
      <c r="J31">
        <v>0</v>
      </c>
      <c r="K31" t="s">
        <v>204</v>
      </c>
      <c r="L31">
        <v>0</v>
      </c>
      <c r="O31" t="e">
        <v>#N/A</v>
      </c>
    </row>
    <row r="32" spans="1:15" x14ac:dyDescent="0.2">
      <c r="A32" s="26"/>
      <c r="B32" s="22" t="s">
        <v>269</v>
      </c>
      <c r="C32" s="21">
        <v>46089</v>
      </c>
      <c r="D32" s="4" t="s">
        <v>371</v>
      </c>
      <c r="E32" s="20" t="s">
        <v>213</v>
      </c>
      <c r="F32" s="20" t="s">
        <v>64</v>
      </c>
      <c r="G32" t="s">
        <v>146</v>
      </c>
      <c r="H32">
        <v>0</v>
      </c>
      <c r="I32">
        <v>0</v>
      </c>
      <c r="J32">
        <v>0</v>
      </c>
      <c r="K32" t="s">
        <v>204</v>
      </c>
      <c r="L32">
        <v>0</v>
      </c>
      <c r="O32" t="e">
        <v>#N/A</v>
      </c>
    </row>
    <row r="33" spans="1:15" x14ac:dyDescent="0.2">
      <c r="A33" s="26"/>
      <c r="B33" s="22" t="s">
        <v>269</v>
      </c>
      <c r="C33" s="21">
        <v>46089</v>
      </c>
      <c r="D33" s="4" t="s">
        <v>28</v>
      </c>
      <c r="E33" s="20" t="s">
        <v>213</v>
      </c>
      <c r="F33" s="20" t="s">
        <v>294</v>
      </c>
      <c r="G33" t="s">
        <v>248</v>
      </c>
      <c r="H33">
        <v>0</v>
      </c>
      <c r="I33">
        <v>0</v>
      </c>
      <c r="J33">
        <v>0</v>
      </c>
      <c r="K33" t="s">
        <v>204</v>
      </c>
      <c r="L33">
        <v>0</v>
      </c>
      <c r="O33" t="e">
        <v>#N/A</v>
      </c>
    </row>
    <row r="34" spans="1:15" x14ac:dyDescent="0.2">
      <c r="A34" s="26"/>
      <c r="B34" s="22" t="s">
        <v>269</v>
      </c>
      <c r="C34" s="21">
        <v>45962</v>
      </c>
      <c r="D34" s="4" t="s">
        <v>26</v>
      </c>
      <c r="E34" s="20" t="s">
        <v>127</v>
      </c>
      <c r="F34" s="20" t="s">
        <v>294</v>
      </c>
      <c r="G34" t="s">
        <v>43</v>
      </c>
      <c r="H34">
        <v>0</v>
      </c>
      <c r="I34">
        <v>0</v>
      </c>
      <c r="J34">
        <v>0</v>
      </c>
      <c r="K34" t="s">
        <v>204</v>
      </c>
      <c r="L34">
        <v>0</v>
      </c>
      <c r="O34" t="s">
        <v>128</v>
      </c>
    </row>
    <row r="35" spans="1:15" x14ac:dyDescent="0.2">
      <c r="A35" s="26"/>
      <c r="B35" s="22" t="s">
        <v>269</v>
      </c>
      <c r="C35" s="21">
        <v>45962</v>
      </c>
      <c r="D35" s="4" t="s">
        <v>388</v>
      </c>
      <c r="E35" s="20" t="s">
        <v>127</v>
      </c>
      <c r="F35" s="20" t="s">
        <v>146</v>
      </c>
      <c r="G35" t="s">
        <v>248</v>
      </c>
      <c r="H35">
        <v>0</v>
      </c>
      <c r="I35">
        <v>0</v>
      </c>
      <c r="J35">
        <v>0</v>
      </c>
      <c r="K35" t="s">
        <v>204</v>
      </c>
      <c r="L35">
        <v>0</v>
      </c>
      <c r="O35" t="s">
        <v>128</v>
      </c>
    </row>
    <row r="36" spans="1:15" x14ac:dyDescent="0.2">
      <c r="A36" s="26"/>
      <c r="B36" s="22" t="s">
        <v>269</v>
      </c>
      <c r="C36" s="21">
        <v>45962</v>
      </c>
      <c r="D36" s="4" t="s">
        <v>370</v>
      </c>
      <c r="E36" s="20" t="s">
        <v>127</v>
      </c>
      <c r="F36" s="20" t="s">
        <v>248</v>
      </c>
      <c r="G36" t="s">
        <v>43</v>
      </c>
      <c r="H36">
        <v>0</v>
      </c>
      <c r="I36">
        <v>0</v>
      </c>
      <c r="J36">
        <v>0</v>
      </c>
      <c r="K36" t="s">
        <v>204</v>
      </c>
      <c r="L36">
        <v>0</v>
      </c>
      <c r="O36" t="s">
        <v>128</v>
      </c>
    </row>
    <row r="37" spans="1:15" x14ac:dyDescent="0.2">
      <c r="A37" s="26"/>
      <c r="B37" s="22" t="s">
        <v>269</v>
      </c>
      <c r="C37" s="21">
        <v>45962</v>
      </c>
      <c r="D37" s="4" t="s">
        <v>27</v>
      </c>
      <c r="E37" s="20" t="s">
        <v>127</v>
      </c>
      <c r="F37" s="20" t="s">
        <v>146</v>
      </c>
      <c r="G37" t="s">
        <v>294</v>
      </c>
      <c r="H37">
        <v>0</v>
      </c>
      <c r="I37">
        <v>0</v>
      </c>
      <c r="J37">
        <v>0</v>
      </c>
      <c r="K37" t="s">
        <v>204</v>
      </c>
      <c r="L37">
        <v>0</v>
      </c>
      <c r="O37" t="s">
        <v>128</v>
      </c>
    </row>
    <row r="38" spans="1:15" x14ac:dyDescent="0.2">
      <c r="A38" s="26"/>
      <c r="B38" s="22" t="s">
        <v>269</v>
      </c>
      <c r="C38" s="21">
        <v>45962</v>
      </c>
      <c r="D38" s="4" t="s">
        <v>369</v>
      </c>
      <c r="E38" s="20" t="s">
        <v>127</v>
      </c>
      <c r="F38" s="20" t="s">
        <v>43</v>
      </c>
      <c r="G38" t="s">
        <v>294</v>
      </c>
      <c r="H38">
        <v>0</v>
      </c>
      <c r="I38">
        <v>0</v>
      </c>
      <c r="J38">
        <v>0</v>
      </c>
      <c r="K38" t="s">
        <v>204</v>
      </c>
      <c r="L38">
        <v>0</v>
      </c>
      <c r="O38" t="s">
        <v>128</v>
      </c>
    </row>
    <row r="39" spans="1:15" x14ac:dyDescent="0.2">
      <c r="A39" s="26"/>
      <c r="B39" s="22" t="s">
        <v>269</v>
      </c>
      <c r="C39" s="21">
        <v>45962</v>
      </c>
      <c r="D39" s="4" t="s">
        <v>381</v>
      </c>
      <c r="E39" s="20" t="s">
        <v>127</v>
      </c>
      <c r="F39" s="20" t="s">
        <v>248</v>
      </c>
      <c r="G39" t="s">
        <v>146</v>
      </c>
      <c r="H39">
        <v>0</v>
      </c>
      <c r="I39">
        <v>0</v>
      </c>
      <c r="J39">
        <v>0</v>
      </c>
      <c r="K39" t="s">
        <v>204</v>
      </c>
      <c r="L39">
        <v>0</v>
      </c>
      <c r="O39" t="s">
        <v>128</v>
      </c>
    </row>
    <row r="40" spans="1:15" x14ac:dyDescent="0.2">
      <c r="A40" s="26"/>
      <c r="B40" s="22" t="s">
        <v>269</v>
      </c>
      <c r="C40" s="21">
        <v>45962</v>
      </c>
      <c r="D40" s="4" t="s">
        <v>371</v>
      </c>
      <c r="E40" s="20" t="s">
        <v>127</v>
      </c>
      <c r="F40" s="20" t="s">
        <v>43</v>
      </c>
      <c r="G40" t="s">
        <v>248</v>
      </c>
      <c r="H40">
        <v>0</v>
      </c>
      <c r="I40">
        <v>0</v>
      </c>
      <c r="J40">
        <v>0</v>
      </c>
      <c r="K40" t="s">
        <v>204</v>
      </c>
      <c r="L40">
        <v>0</v>
      </c>
      <c r="O40" t="s">
        <v>128</v>
      </c>
    </row>
    <row r="41" spans="1:15" x14ac:dyDescent="0.2">
      <c r="A41" s="26"/>
      <c r="B41" s="22" t="s">
        <v>269</v>
      </c>
      <c r="C41" s="21">
        <v>45962</v>
      </c>
      <c r="D41" s="4" t="s">
        <v>28</v>
      </c>
      <c r="E41" s="20" t="s">
        <v>127</v>
      </c>
      <c r="F41" s="20" t="s">
        <v>294</v>
      </c>
      <c r="G41" t="s">
        <v>146</v>
      </c>
      <c r="H41">
        <v>0</v>
      </c>
      <c r="I41">
        <v>0</v>
      </c>
      <c r="J41">
        <v>0</v>
      </c>
      <c r="K41" t="s">
        <v>204</v>
      </c>
      <c r="L41">
        <v>0</v>
      </c>
      <c r="O41" t="s">
        <v>128</v>
      </c>
    </row>
    <row r="42" spans="1:15" x14ac:dyDescent="0.2">
      <c r="A42" s="26"/>
      <c r="B42" s="22" t="s">
        <v>269</v>
      </c>
      <c r="C42" s="21">
        <v>45962</v>
      </c>
      <c r="D42" s="4" t="s">
        <v>26</v>
      </c>
      <c r="E42" s="20" t="s">
        <v>109</v>
      </c>
      <c r="F42" s="20" t="s">
        <v>286</v>
      </c>
      <c r="G42" t="s">
        <v>287</v>
      </c>
      <c r="H42">
        <v>0</v>
      </c>
      <c r="I42">
        <v>0</v>
      </c>
      <c r="J42">
        <v>0</v>
      </c>
      <c r="K42" t="s">
        <v>204</v>
      </c>
      <c r="L42">
        <v>0</v>
      </c>
      <c r="O42" t="s">
        <v>110</v>
      </c>
    </row>
    <row r="43" spans="1:15" x14ac:dyDescent="0.2">
      <c r="A43" s="26"/>
      <c r="B43" s="22" t="s">
        <v>269</v>
      </c>
      <c r="C43" s="21">
        <v>45962</v>
      </c>
      <c r="D43" s="4" t="s">
        <v>388</v>
      </c>
      <c r="E43" s="20" t="s">
        <v>109</v>
      </c>
      <c r="F43" s="20" t="s">
        <v>308</v>
      </c>
      <c r="G43" t="s">
        <v>187</v>
      </c>
      <c r="H43">
        <v>0</v>
      </c>
      <c r="I43">
        <v>0</v>
      </c>
      <c r="J43">
        <v>0</v>
      </c>
      <c r="K43" t="s">
        <v>204</v>
      </c>
      <c r="L43">
        <v>0</v>
      </c>
      <c r="O43" t="s">
        <v>110</v>
      </c>
    </row>
    <row r="44" spans="1:15" x14ac:dyDescent="0.2">
      <c r="A44" s="26"/>
      <c r="B44" s="22" t="s">
        <v>269</v>
      </c>
      <c r="C44" s="21">
        <v>45962</v>
      </c>
      <c r="D44" s="4" t="s">
        <v>370</v>
      </c>
      <c r="E44" s="20" t="s">
        <v>109</v>
      </c>
      <c r="F44" s="20" t="s">
        <v>286</v>
      </c>
      <c r="G44" t="s">
        <v>308</v>
      </c>
      <c r="H44">
        <v>0</v>
      </c>
      <c r="I44">
        <v>0</v>
      </c>
      <c r="J44">
        <v>0</v>
      </c>
      <c r="K44" t="s">
        <v>204</v>
      </c>
      <c r="L44">
        <v>0</v>
      </c>
      <c r="O44" t="s">
        <v>110</v>
      </c>
    </row>
    <row r="45" spans="1:15" x14ac:dyDescent="0.2">
      <c r="A45" s="26"/>
      <c r="B45" s="22" t="s">
        <v>269</v>
      </c>
      <c r="C45" s="21">
        <v>45962</v>
      </c>
      <c r="D45" s="4" t="s">
        <v>27</v>
      </c>
      <c r="E45" s="20" t="s">
        <v>109</v>
      </c>
      <c r="F45" s="20" t="s">
        <v>287</v>
      </c>
      <c r="G45" t="s">
        <v>187</v>
      </c>
      <c r="H45">
        <v>0</v>
      </c>
      <c r="I45">
        <v>0</v>
      </c>
      <c r="J45">
        <v>0</v>
      </c>
      <c r="K45" t="s">
        <v>204</v>
      </c>
      <c r="L45">
        <v>0</v>
      </c>
      <c r="O45" t="s">
        <v>110</v>
      </c>
    </row>
    <row r="46" spans="1:15" x14ac:dyDescent="0.2">
      <c r="A46" s="26"/>
      <c r="B46" s="22" t="s">
        <v>269</v>
      </c>
      <c r="C46" s="21">
        <v>45962</v>
      </c>
      <c r="D46" s="4" t="s">
        <v>369</v>
      </c>
      <c r="E46" s="20" t="s">
        <v>109</v>
      </c>
      <c r="F46" s="20" t="s">
        <v>287</v>
      </c>
      <c r="G46" t="s">
        <v>286</v>
      </c>
      <c r="H46">
        <v>0</v>
      </c>
      <c r="I46">
        <v>0</v>
      </c>
      <c r="J46">
        <v>0</v>
      </c>
      <c r="K46" t="s">
        <v>204</v>
      </c>
      <c r="L46">
        <v>0</v>
      </c>
      <c r="O46" t="s">
        <v>110</v>
      </c>
    </row>
    <row r="47" spans="1:15" x14ac:dyDescent="0.2">
      <c r="A47" s="26"/>
      <c r="B47" s="22" t="s">
        <v>269</v>
      </c>
      <c r="C47" s="21">
        <v>45962</v>
      </c>
      <c r="D47" s="4" t="s">
        <v>381</v>
      </c>
      <c r="E47" s="20" t="s">
        <v>109</v>
      </c>
      <c r="F47" s="20" t="s">
        <v>187</v>
      </c>
      <c r="G47" t="s">
        <v>308</v>
      </c>
      <c r="H47">
        <v>0</v>
      </c>
      <c r="I47">
        <v>0</v>
      </c>
      <c r="J47">
        <v>0</v>
      </c>
      <c r="K47" t="s">
        <v>204</v>
      </c>
      <c r="L47">
        <v>0</v>
      </c>
      <c r="O47" t="s">
        <v>110</v>
      </c>
    </row>
    <row r="48" spans="1:15" x14ac:dyDescent="0.2">
      <c r="A48" s="26"/>
      <c r="B48" s="22" t="s">
        <v>269</v>
      </c>
      <c r="C48" s="21">
        <v>45962</v>
      </c>
      <c r="D48" s="4" t="s">
        <v>371</v>
      </c>
      <c r="E48" s="20" t="s">
        <v>109</v>
      </c>
      <c r="F48" s="20" t="s">
        <v>308</v>
      </c>
      <c r="G48" t="s">
        <v>286</v>
      </c>
      <c r="H48">
        <v>0</v>
      </c>
      <c r="I48">
        <v>0</v>
      </c>
      <c r="J48">
        <v>0</v>
      </c>
      <c r="K48" t="s">
        <v>204</v>
      </c>
      <c r="L48">
        <v>0</v>
      </c>
      <c r="O48" t="s">
        <v>110</v>
      </c>
    </row>
    <row r="49" spans="1:15" x14ac:dyDescent="0.2">
      <c r="A49" s="26"/>
      <c r="B49" s="22" t="s">
        <v>269</v>
      </c>
      <c r="C49" s="21">
        <v>45962</v>
      </c>
      <c r="D49" s="4" t="s">
        <v>28</v>
      </c>
      <c r="E49" s="20" t="s">
        <v>109</v>
      </c>
      <c r="F49" s="20" t="s">
        <v>187</v>
      </c>
      <c r="G49" t="s">
        <v>287</v>
      </c>
      <c r="H49">
        <v>0</v>
      </c>
      <c r="I49">
        <v>0</v>
      </c>
      <c r="J49">
        <v>0</v>
      </c>
      <c r="K49" t="s">
        <v>204</v>
      </c>
      <c r="L49">
        <v>0</v>
      </c>
      <c r="O49" t="s">
        <v>110</v>
      </c>
    </row>
    <row r="50" spans="1:15" x14ac:dyDescent="0.2">
      <c r="A50" s="26"/>
      <c r="B50" s="22" t="s">
        <v>269</v>
      </c>
      <c r="C50" s="21">
        <v>46151</v>
      </c>
      <c r="D50" s="4" t="s">
        <v>26</v>
      </c>
      <c r="E50" s="20" t="s">
        <v>109</v>
      </c>
      <c r="F50" s="20" t="s">
        <v>286</v>
      </c>
      <c r="G50" t="s">
        <v>281</v>
      </c>
      <c r="H50">
        <v>0</v>
      </c>
      <c r="I50">
        <v>0</v>
      </c>
      <c r="J50">
        <v>0</v>
      </c>
      <c r="K50" t="s">
        <v>204</v>
      </c>
      <c r="L50">
        <v>0</v>
      </c>
      <c r="O50" t="s">
        <v>110</v>
      </c>
    </row>
    <row r="51" spans="1:15" x14ac:dyDescent="0.2">
      <c r="A51" s="26"/>
      <c r="B51" s="22" t="s">
        <v>269</v>
      </c>
      <c r="C51" s="21">
        <v>46151</v>
      </c>
      <c r="D51" s="4" t="s">
        <v>388</v>
      </c>
      <c r="E51" s="20" t="s">
        <v>109</v>
      </c>
      <c r="F51" s="20" t="s">
        <v>287</v>
      </c>
      <c r="G51" t="s">
        <v>308</v>
      </c>
      <c r="H51">
        <v>0</v>
      </c>
      <c r="I51">
        <v>0</v>
      </c>
      <c r="J51">
        <v>0</v>
      </c>
      <c r="K51" t="s">
        <v>204</v>
      </c>
      <c r="L51">
        <v>0</v>
      </c>
      <c r="O51" t="s">
        <v>110</v>
      </c>
    </row>
    <row r="52" spans="1:15" x14ac:dyDescent="0.2">
      <c r="A52" s="26"/>
      <c r="B52" s="22" t="s">
        <v>269</v>
      </c>
      <c r="C52" s="21">
        <v>46151</v>
      </c>
      <c r="D52" s="4" t="s">
        <v>370</v>
      </c>
      <c r="E52" s="20" t="s">
        <v>109</v>
      </c>
      <c r="F52" s="20" t="s">
        <v>287</v>
      </c>
      <c r="G52" t="s">
        <v>281</v>
      </c>
      <c r="H52">
        <v>0</v>
      </c>
      <c r="I52">
        <v>0</v>
      </c>
      <c r="J52">
        <v>0</v>
      </c>
      <c r="K52" t="s">
        <v>204</v>
      </c>
      <c r="L52">
        <v>0</v>
      </c>
      <c r="O52" t="s">
        <v>110</v>
      </c>
    </row>
    <row r="53" spans="1:15" x14ac:dyDescent="0.2">
      <c r="A53" s="26"/>
      <c r="B53" s="22" t="s">
        <v>269</v>
      </c>
      <c r="C53" s="21">
        <v>46151</v>
      </c>
      <c r="D53" s="4" t="s">
        <v>27</v>
      </c>
      <c r="E53" s="20" t="s">
        <v>109</v>
      </c>
      <c r="F53" s="20" t="s">
        <v>308</v>
      </c>
      <c r="G53" t="s">
        <v>286</v>
      </c>
      <c r="H53">
        <v>0</v>
      </c>
      <c r="I53">
        <v>0</v>
      </c>
      <c r="J53">
        <v>0</v>
      </c>
      <c r="K53" t="s">
        <v>204</v>
      </c>
      <c r="L53">
        <v>0</v>
      </c>
      <c r="O53" t="s">
        <v>110</v>
      </c>
    </row>
    <row r="54" spans="1:15" x14ac:dyDescent="0.2">
      <c r="A54" s="26"/>
      <c r="B54" s="22" t="s">
        <v>269</v>
      </c>
      <c r="C54" s="21">
        <v>46151</v>
      </c>
      <c r="D54" s="4" t="s">
        <v>369</v>
      </c>
      <c r="E54" s="20" t="s">
        <v>109</v>
      </c>
      <c r="F54" s="20" t="s">
        <v>281</v>
      </c>
      <c r="G54" t="s">
        <v>286</v>
      </c>
      <c r="H54">
        <v>0</v>
      </c>
      <c r="I54">
        <v>0</v>
      </c>
      <c r="J54">
        <v>0</v>
      </c>
      <c r="K54" t="s">
        <v>204</v>
      </c>
      <c r="L54">
        <v>0</v>
      </c>
      <c r="O54" t="s">
        <v>110</v>
      </c>
    </row>
    <row r="55" spans="1:15" x14ac:dyDescent="0.2">
      <c r="A55" s="26"/>
      <c r="B55" s="22" t="s">
        <v>269</v>
      </c>
      <c r="C55" s="21">
        <v>46151</v>
      </c>
      <c r="D55" s="4" t="s">
        <v>381</v>
      </c>
      <c r="E55" s="20" t="s">
        <v>109</v>
      </c>
      <c r="F55" s="20" t="s">
        <v>308</v>
      </c>
      <c r="G55" t="s">
        <v>287</v>
      </c>
      <c r="H55">
        <v>0</v>
      </c>
      <c r="I55">
        <v>0</v>
      </c>
      <c r="J55">
        <v>0</v>
      </c>
      <c r="K55" t="s">
        <v>204</v>
      </c>
      <c r="L55">
        <v>0</v>
      </c>
      <c r="O55" t="s">
        <v>110</v>
      </c>
    </row>
    <row r="56" spans="1:15" x14ac:dyDescent="0.2">
      <c r="A56" s="26"/>
      <c r="B56" s="22" t="s">
        <v>269</v>
      </c>
      <c r="C56" s="21">
        <v>46151</v>
      </c>
      <c r="D56" s="4" t="s">
        <v>371</v>
      </c>
      <c r="E56" s="20" t="s">
        <v>109</v>
      </c>
      <c r="F56" s="20" t="s">
        <v>281</v>
      </c>
      <c r="G56" t="s">
        <v>287</v>
      </c>
      <c r="H56">
        <v>0</v>
      </c>
      <c r="I56">
        <v>0</v>
      </c>
      <c r="J56">
        <v>0</v>
      </c>
      <c r="K56" t="s">
        <v>204</v>
      </c>
      <c r="L56">
        <v>0</v>
      </c>
      <c r="O56" t="s">
        <v>110</v>
      </c>
    </row>
    <row r="57" spans="1:15" x14ac:dyDescent="0.2">
      <c r="A57" s="26"/>
      <c r="B57" s="22" t="s">
        <v>269</v>
      </c>
      <c r="C57" s="21">
        <v>46151</v>
      </c>
      <c r="D57" s="4" t="s">
        <v>28</v>
      </c>
      <c r="E57" s="20" t="s">
        <v>109</v>
      </c>
      <c r="F57" s="20" t="s">
        <v>286</v>
      </c>
      <c r="G57" t="s">
        <v>308</v>
      </c>
      <c r="H57">
        <v>0</v>
      </c>
      <c r="I57">
        <v>0</v>
      </c>
      <c r="J57">
        <v>0</v>
      </c>
      <c r="K57" t="s">
        <v>204</v>
      </c>
      <c r="L57">
        <v>0</v>
      </c>
      <c r="O57" t="s">
        <v>110</v>
      </c>
    </row>
    <row r="58" spans="1:15" x14ac:dyDescent="0.2">
      <c r="A58" s="26"/>
      <c r="B58" s="22" t="s">
        <v>269</v>
      </c>
      <c r="C58" s="21">
        <v>45984</v>
      </c>
      <c r="D58" s="4" t="s">
        <v>26</v>
      </c>
      <c r="E58" s="20" t="s">
        <v>68</v>
      </c>
      <c r="F58" s="20" t="s">
        <v>281</v>
      </c>
      <c r="G58" t="s">
        <v>287</v>
      </c>
      <c r="H58">
        <v>0</v>
      </c>
      <c r="I58">
        <v>0</v>
      </c>
      <c r="J58">
        <v>0</v>
      </c>
      <c r="K58" t="s">
        <v>204</v>
      </c>
      <c r="L58">
        <v>0</v>
      </c>
      <c r="O58" t="s">
        <v>69</v>
      </c>
    </row>
    <row r="59" spans="1:15" x14ac:dyDescent="0.2">
      <c r="A59" s="26"/>
      <c r="B59" s="22" t="s">
        <v>269</v>
      </c>
      <c r="C59" s="21">
        <v>45984</v>
      </c>
      <c r="D59" s="4" t="s">
        <v>388</v>
      </c>
      <c r="E59" s="20" t="s">
        <v>68</v>
      </c>
      <c r="F59" s="20" t="s">
        <v>286</v>
      </c>
      <c r="G59" t="s">
        <v>187</v>
      </c>
      <c r="H59">
        <v>0</v>
      </c>
      <c r="I59">
        <v>0</v>
      </c>
      <c r="J59">
        <v>0</v>
      </c>
      <c r="K59" t="s">
        <v>204</v>
      </c>
      <c r="L59">
        <v>0</v>
      </c>
      <c r="O59" t="s">
        <v>69</v>
      </c>
    </row>
    <row r="60" spans="1:15" x14ac:dyDescent="0.2">
      <c r="A60" s="26"/>
      <c r="B60" s="22" t="s">
        <v>269</v>
      </c>
      <c r="C60" s="21">
        <v>45984</v>
      </c>
      <c r="D60" s="4" t="s">
        <v>370</v>
      </c>
      <c r="E60" s="20" t="s">
        <v>68</v>
      </c>
      <c r="F60" s="20" t="s">
        <v>287</v>
      </c>
      <c r="G60" t="s">
        <v>286</v>
      </c>
      <c r="H60">
        <v>0</v>
      </c>
      <c r="I60">
        <v>0</v>
      </c>
      <c r="J60">
        <v>0</v>
      </c>
      <c r="K60" t="s">
        <v>204</v>
      </c>
      <c r="L60">
        <v>0</v>
      </c>
      <c r="O60" t="s">
        <v>69</v>
      </c>
    </row>
    <row r="61" spans="1:15" x14ac:dyDescent="0.2">
      <c r="A61" s="26"/>
      <c r="B61" s="22" t="s">
        <v>269</v>
      </c>
      <c r="C61" s="21">
        <v>45984</v>
      </c>
      <c r="D61" s="4" t="s">
        <v>27</v>
      </c>
      <c r="E61" s="20" t="s">
        <v>68</v>
      </c>
      <c r="F61" s="20" t="s">
        <v>187</v>
      </c>
      <c r="G61" t="s">
        <v>281</v>
      </c>
      <c r="H61">
        <v>0</v>
      </c>
      <c r="I61">
        <v>0</v>
      </c>
      <c r="J61">
        <v>0</v>
      </c>
      <c r="K61" t="s">
        <v>204</v>
      </c>
      <c r="L61">
        <v>0</v>
      </c>
      <c r="O61" t="s">
        <v>69</v>
      </c>
    </row>
    <row r="62" spans="1:15" x14ac:dyDescent="0.2">
      <c r="A62" s="26"/>
      <c r="B62" s="22" t="s">
        <v>269</v>
      </c>
      <c r="C62" s="21">
        <v>45984</v>
      </c>
      <c r="D62" s="4" t="s">
        <v>369</v>
      </c>
      <c r="E62" s="20" t="s">
        <v>68</v>
      </c>
      <c r="F62" s="20" t="s">
        <v>287</v>
      </c>
      <c r="G62" t="s">
        <v>281</v>
      </c>
      <c r="H62">
        <v>0</v>
      </c>
      <c r="I62">
        <v>0</v>
      </c>
      <c r="J62">
        <v>0</v>
      </c>
      <c r="K62" t="s">
        <v>204</v>
      </c>
      <c r="L62">
        <v>0</v>
      </c>
      <c r="O62" t="s">
        <v>69</v>
      </c>
    </row>
    <row r="63" spans="1:15" x14ac:dyDescent="0.2">
      <c r="A63" s="26"/>
      <c r="B63" s="22" t="s">
        <v>269</v>
      </c>
      <c r="C63" s="21">
        <v>45984</v>
      </c>
      <c r="D63" s="4" t="s">
        <v>381</v>
      </c>
      <c r="E63" s="20" t="s">
        <v>68</v>
      </c>
      <c r="F63" s="20" t="s">
        <v>187</v>
      </c>
      <c r="G63" t="s">
        <v>286</v>
      </c>
      <c r="H63">
        <v>0</v>
      </c>
      <c r="I63">
        <v>0</v>
      </c>
      <c r="J63">
        <v>0</v>
      </c>
      <c r="K63" t="s">
        <v>204</v>
      </c>
      <c r="L63">
        <v>0</v>
      </c>
      <c r="O63" t="s">
        <v>69</v>
      </c>
    </row>
    <row r="64" spans="1:15" x14ac:dyDescent="0.2">
      <c r="A64" s="26"/>
      <c r="B64" s="22" t="s">
        <v>269</v>
      </c>
      <c r="C64" s="21">
        <v>45984</v>
      </c>
      <c r="D64" s="4" t="s">
        <v>371</v>
      </c>
      <c r="E64" s="20" t="s">
        <v>68</v>
      </c>
      <c r="F64" s="20" t="s">
        <v>286</v>
      </c>
      <c r="G64" t="s">
        <v>287</v>
      </c>
      <c r="H64">
        <v>0</v>
      </c>
      <c r="I64">
        <v>0</v>
      </c>
      <c r="J64">
        <v>0</v>
      </c>
      <c r="K64" t="s">
        <v>204</v>
      </c>
      <c r="L64">
        <v>0</v>
      </c>
      <c r="O64" t="s">
        <v>69</v>
      </c>
    </row>
    <row r="65" spans="1:15" x14ac:dyDescent="0.2">
      <c r="A65" s="26"/>
      <c r="B65" s="22" t="s">
        <v>269</v>
      </c>
      <c r="C65" s="21">
        <v>45984</v>
      </c>
      <c r="D65" s="4" t="s">
        <v>28</v>
      </c>
      <c r="E65" s="20" t="s">
        <v>68</v>
      </c>
      <c r="F65" s="20" t="s">
        <v>281</v>
      </c>
      <c r="G65" t="s">
        <v>187</v>
      </c>
      <c r="H65">
        <v>0</v>
      </c>
      <c r="I65">
        <v>0</v>
      </c>
      <c r="J65">
        <v>0</v>
      </c>
      <c r="K65" t="s">
        <v>204</v>
      </c>
      <c r="L65">
        <v>0</v>
      </c>
      <c r="O65" t="s">
        <v>69</v>
      </c>
    </row>
    <row r="66" spans="1:15" x14ac:dyDescent="0.2">
      <c r="A66" s="26"/>
      <c r="B66" s="22" t="s">
        <v>269</v>
      </c>
      <c r="C66" s="21">
        <v>46137</v>
      </c>
      <c r="D66" s="4" t="s">
        <v>26</v>
      </c>
      <c r="E66" s="20" t="s">
        <v>180</v>
      </c>
      <c r="F66" s="20" t="s">
        <v>187</v>
      </c>
      <c r="G66" t="s">
        <v>286</v>
      </c>
      <c r="H66">
        <v>0</v>
      </c>
      <c r="I66">
        <v>0</v>
      </c>
      <c r="J66">
        <v>0</v>
      </c>
      <c r="K66" t="s">
        <v>204</v>
      </c>
      <c r="L66">
        <v>0</v>
      </c>
      <c r="O66" t="s">
        <v>181</v>
      </c>
    </row>
    <row r="67" spans="1:15" x14ac:dyDescent="0.2">
      <c r="A67" s="26"/>
      <c r="B67" s="22" t="s">
        <v>269</v>
      </c>
      <c r="C67" s="21">
        <v>46137</v>
      </c>
      <c r="D67" s="4" t="s">
        <v>388</v>
      </c>
      <c r="E67" s="20" t="s">
        <v>180</v>
      </c>
      <c r="F67" s="20" t="s">
        <v>308</v>
      </c>
      <c r="G67" t="s">
        <v>281</v>
      </c>
      <c r="H67">
        <v>0</v>
      </c>
      <c r="I67">
        <v>0</v>
      </c>
      <c r="J67">
        <v>0</v>
      </c>
      <c r="K67" t="s">
        <v>204</v>
      </c>
      <c r="L67">
        <v>0</v>
      </c>
      <c r="O67" t="s">
        <v>181</v>
      </c>
    </row>
    <row r="68" spans="1:15" x14ac:dyDescent="0.2">
      <c r="A68" s="26"/>
      <c r="B68" s="22" t="s">
        <v>269</v>
      </c>
      <c r="C68" s="21">
        <v>46137</v>
      </c>
      <c r="D68" s="4" t="s">
        <v>370</v>
      </c>
      <c r="E68" s="20" t="s">
        <v>180</v>
      </c>
      <c r="F68" s="20" t="s">
        <v>281</v>
      </c>
      <c r="G68" t="s">
        <v>286</v>
      </c>
      <c r="H68">
        <v>0</v>
      </c>
      <c r="I68">
        <v>0</v>
      </c>
      <c r="J68">
        <v>0</v>
      </c>
      <c r="K68" t="s">
        <v>204</v>
      </c>
      <c r="L68">
        <v>0</v>
      </c>
      <c r="O68" t="s">
        <v>181</v>
      </c>
    </row>
    <row r="69" spans="1:15" x14ac:dyDescent="0.2">
      <c r="A69" s="26"/>
      <c r="B69" s="22" t="s">
        <v>269</v>
      </c>
      <c r="C69" s="21">
        <v>46137</v>
      </c>
      <c r="D69" s="4" t="s">
        <v>27</v>
      </c>
      <c r="E69" s="20" t="s">
        <v>180</v>
      </c>
      <c r="F69" s="20" t="s">
        <v>187</v>
      </c>
      <c r="G69" t="s">
        <v>308</v>
      </c>
      <c r="H69">
        <v>0</v>
      </c>
      <c r="I69">
        <v>0</v>
      </c>
      <c r="J69">
        <v>0</v>
      </c>
      <c r="K69" t="s">
        <v>204</v>
      </c>
      <c r="L69">
        <v>0</v>
      </c>
      <c r="O69" t="s">
        <v>181</v>
      </c>
    </row>
    <row r="70" spans="1:15" x14ac:dyDescent="0.2">
      <c r="A70" s="26"/>
      <c r="B70" s="22" t="s">
        <v>269</v>
      </c>
      <c r="C70" s="21">
        <v>46137</v>
      </c>
      <c r="D70" s="4" t="s">
        <v>369</v>
      </c>
      <c r="E70" s="20" t="s">
        <v>180</v>
      </c>
      <c r="F70" s="20" t="s">
        <v>286</v>
      </c>
      <c r="G70" t="s">
        <v>187</v>
      </c>
      <c r="H70">
        <v>0</v>
      </c>
      <c r="I70">
        <v>0</v>
      </c>
      <c r="J70">
        <v>0</v>
      </c>
      <c r="K70" t="s">
        <v>204</v>
      </c>
      <c r="L70">
        <v>0</v>
      </c>
      <c r="O70" t="s">
        <v>181</v>
      </c>
    </row>
    <row r="71" spans="1:15" x14ac:dyDescent="0.2">
      <c r="A71" s="26"/>
      <c r="B71" s="22" t="s">
        <v>269</v>
      </c>
      <c r="C71" s="21">
        <v>46137</v>
      </c>
      <c r="D71" s="4" t="s">
        <v>381</v>
      </c>
      <c r="E71" s="20" t="s">
        <v>180</v>
      </c>
      <c r="F71" s="20" t="s">
        <v>281</v>
      </c>
      <c r="G71" t="s">
        <v>308</v>
      </c>
      <c r="H71">
        <v>0</v>
      </c>
      <c r="I71">
        <v>0</v>
      </c>
      <c r="J71">
        <v>0</v>
      </c>
      <c r="K71" t="s">
        <v>204</v>
      </c>
      <c r="L71">
        <v>0</v>
      </c>
      <c r="O71" t="s">
        <v>181</v>
      </c>
    </row>
    <row r="72" spans="1:15" x14ac:dyDescent="0.2">
      <c r="A72" s="26"/>
      <c r="B72" s="22" t="s">
        <v>269</v>
      </c>
      <c r="C72" s="21">
        <v>46137</v>
      </c>
      <c r="D72" s="4" t="s">
        <v>371</v>
      </c>
      <c r="E72" s="20" t="s">
        <v>180</v>
      </c>
      <c r="F72" s="20" t="s">
        <v>286</v>
      </c>
      <c r="G72" t="s">
        <v>281</v>
      </c>
      <c r="H72">
        <v>0</v>
      </c>
      <c r="I72">
        <v>0</v>
      </c>
      <c r="J72">
        <v>0</v>
      </c>
      <c r="K72" t="s">
        <v>204</v>
      </c>
      <c r="L72">
        <v>0</v>
      </c>
      <c r="O72" t="s">
        <v>181</v>
      </c>
    </row>
    <row r="73" spans="1:15" x14ac:dyDescent="0.2">
      <c r="A73" s="26"/>
      <c r="B73" s="22" t="s">
        <v>269</v>
      </c>
      <c r="C73" s="21">
        <v>46137</v>
      </c>
      <c r="D73" s="4" t="s">
        <v>28</v>
      </c>
      <c r="E73" s="20" t="s">
        <v>180</v>
      </c>
      <c r="F73" s="20" t="s">
        <v>308</v>
      </c>
      <c r="G73" t="s">
        <v>187</v>
      </c>
      <c r="H73">
        <v>0</v>
      </c>
      <c r="I73">
        <v>0</v>
      </c>
      <c r="J73">
        <v>0</v>
      </c>
      <c r="K73" t="s">
        <v>204</v>
      </c>
      <c r="L73">
        <v>0</v>
      </c>
      <c r="O73" t="s">
        <v>181</v>
      </c>
    </row>
    <row r="74" spans="1:15" x14ac:dyDescent="0.2">
      <c r="A74" s="26"/>
      <c r="B74" s="22" t="s">
        <v>269</v>
      </c>
      <c r="C74" s="21">
        <v>46089</v>
      </c>
      <c r="D74" s="4" t="s">
        <v>26</v>
      </c>
      <c r="E74" s="20" t="s">
        <v>387</v>
      </c>
      <c r="F74" s="20" t="s">
        <v>308</v>
      </c>
      <c r="G74" t="s">
        <v>287</v>
      </c>
      <c r="H74">
        <v>0</v>
      </c>
      <c r="I74">
        <v>0</v>
      </c>
      <c r="J74">
        <v>0</v>
      </c>
      <c r="K74" t="s">
        <v>204</v>
      </c>
      <c r="L74">
        <v>0</v>
      </c>
      <c r="O74" t="e">
        <v>#N/A</v>
      </c>
    </row>
    <row r="75" spans="1:15" x14ac:dyDescent="0.2">
      <c r="A75" s="26"/>
      <c r="B75" s="22" t="s">
        <v>269</v>
      </c>
      <c r="C75" s="21">
        <v>46089</v>
      </c>
      <c r="D75" s="4" t="s">
        <v>388</v>
      </c>
      <c r="E75" s="20" t="s">
        <v>387</v>
      </c>
      <c r="F75" s="20" t="s">
        <v>281</v>
      </c>
      <c r="G75" t="s">
        <v>187</v>
      </c>
      <c r="H75">
        <v>0</v>
      </c>
      <c r="I75">
        <v>0</v>
      </c>
      <c r="J75">
        <v>0</v>
      </c>
      <c r="K75" t="s">
        <v>204</v>
      </c>
      <c r="L75">
        <v>0</v>
      </c>
      <c r="O75" t="e">
        <v>#N/A</v>
      </c>
    </row>
    <row r="76" spans="1:15" x14ac:dyDescent="0.2">
      <c r="A76" s="26"/>
      <c r="B76" s="22" t="s">
        <v>269</v>
      </c>
      <c r="C76" s="21">
        <v>46089</v>
      </c>
      <c r="D76" s="4" t="s">
        <v>370</v>
      </c>
      <c r="E76" s="20" t="s">
        <v>387</v>
      </c>
      <c r="F76" s="20" t="s">
        <v>187</v>
      </c>
      <c r="G76" t="s">
        <v>287</v>
      </c>
      <c r="H76">
        <v>0</v>
      </c>
      <c r="I76">
        <v>0</v>
      </c>
      <c r="J76">
        <v>0</v>
      </c>
      <c r="K76" t="s">
        <v>204</v>
      </c>
      <c r="L76">
        <v>0</v>
      </c>
      <c r="O76" t="e">
        <v>#N/A</v>
      </c>
    </row>
    <row r="77" spans="1:15" x14ac:dyDescent="0.2">
      <c r="A77" s="26"/>
      <c r="B77" s="22" t="s">
        <v>269</v>
      </c>
      <c r="C77" s="21">
        <v>46089</v>
      </c>
      <c r="D77" s="4" t="s">
        <v>27</v>
      </c>
      <c r="E77" s="20" t="s">
        <v>387</v>
      </c>
      <c r="F77" s="20" t="s">
        <v>281</v>
      </c>
      <c r="G77" t="s">
        <v>308</v>
      </c>
      <c r="H77">
        <v>0</v>
      </c>
      <c r="I77">
        <v>0</v>
      </c>
      <c r="J77">
        <v>0</v>
      </c>
      <c r="K77" t="s">
        <v>204</v>
      </c>
      <c r="L77">
        <v>0</v>
      </c>
      <c r="O77" t="e">
        <v>#N/A</v>
      </c>
    </row>
    <row r="78" spans="1:15" x14ac:dyDescent="0.2">
      <c r="A78" s="26"/>
      <c r="B78" s="22" t="s">
        <v>269</v>
      </c>
      <c r="C78" s="21">
        <v>46089</v>
      </c>
      <c r="D78" s="4" t="s">
        <v>369</v>
      </c>
      <c r="E78" s="20" t="s">
        <v>387</v>
      </c>
      <c r="F78" s="20" t="s">
        <v>287</v>
      </c>
      <c r="G78" t="s">
        <v>308</v>
      </c>
      <c r="H78">
        <v>0</v>
      </c>
      <c r="I78">
        <v>0</v>
      </c>
      <c r="J78">
        <v>0</v>
      </c>
      <c r="K78" t="s">
        <v>204</v>
      </c>
      <c r="L78">
        <v>0</v>
      </c>
      <c r="O78" t="e">
        <v>#N/A</v>
      </c>
    </row>
    <row r="79" spans="1:15" x14ac:dyDescent="0.2">
      <c r="A79" s="26"/>
      <c r="B79" s="22" t="s">
        <v>269</v>
      </c>
      <c r="C79" s="21">
        <v>46089</v>
      </c>
      <c r="D79" s="4" t="s">
        <v>381</v>
      </c>
      <c r="E79" s="20" t="s">
        <v>387</v>
      </c>
      <c r="F79" s="20" t="s">
        <v>187</v>
      </c>
      <c r="G79" t="s">
        <v>281</v>
      </c>
      <c r="H79">
        <v>0</v>
      </c>
      <c r="I79">
        <v>0</v>
      </c>
      <c r="J79">
        <v>0</v>
      </c>
      <c r="K79" t="s">
        <v>204</v>
      </c>
      <c r="L79">
        <v>0</v>
      </c>
      <c r="O79" t="e">
        <v>#N/A</v>
      </c>
    </row>
    <row r="80" spans="1:15" x14ac:dyDescent="0.2">
      <c r="A80" s="26"/>
      <c r="B80" s="22" t="s">
        <v>269</v>
      </c>
      <c r="C80" s="21">
        <v>46089</v>
      </c>
      <c r="D80" s="4" t="s">
        <v>371</v>
      </c>
      <c r="E80" s="20" t="s">
        <v>387</v>
      </c>
      <c r="F80" s="20" t="s">
        <v>287</v>
      </c>
      <c r="G80" t="s">
        <v>187</v>
      </c>
      <c r="H80">
        <v>0</v>
      </c>
      <c r="I80">
        <v>0</v>
      </c>
      <c r="J80">
        <v>0</v>
      </c>
      <c r="K80" t="s">
        <v>204</v>
      </c>
      <c r="L80">
        <v>0</v>
      </c>
      <c r="O80" t="e">
        <v>#N/A</v>
      </c>
    </row>
    <row r="81" spans="1:15" x14ac:dyDescent="0.2">
      <c r="A81" s="26"/>
      <c r="B81" s="22" t="s">
        <v>269</v>
      </c>
      <c r="C81" s="21">
        <v>46089</v>
      </c>
      <c r="D81" s="4" t="s">
        <v>28</v>
      </c>
      <c r="E81" s="20" t="s">
        <v>387</v>
      </c>
      <c r="F81" s="20" t="s">
        <v>308</v>
      </c>
      <c r="G81" t="s">
        <v>281</v>
      </c>
      <c r="H81">
        <v>0</v>
      </c>
      <c r="I81">
        <v>0</v>
      </c>
      <c r="J81">
        <v>0</v>
      </c>
      <c r="K81" t="s">
        <v>204</v>
      </c>
      <c r="L81">
        <v>0</v>
      </c>
      <c r="O81" t="e">
        <v>#N/A</v>
      </c>
    </row>
    <row r="82" spans="1:15" x14ac:dyDescent="0.2">
      <c r="A82" s="26"/>
    </row>
    <row r="83" spans="1:15" x14ac:dyDescent="0.2">
      <c r="A83" s="26"/>
    </row>
    <row r="84" spans="1:15" x14ac:dyDescent="0.2">
      <c r="A84" s="26"/>
    </row>
    <row r="85" spans="1:15" x14ac:dyDescent="0.2">
      <c r="A85" s="26"/>
    </row>
    <row r="86" spans="1:15" x14ac:dyDescent="0.2">
      <c r="A86" s="26"/>
    </row>
    <row r="87" spans="1:15" x14ac:dyDescent="0.2">
      <c r="A87" s="26"/>
    </row>
    <row r="88" spans="1:15" x14ac:dyDescent="0.2">
      <c r="A88" s="26"/>
    </row>
    <row r="89" spans="1:15" x14ac:dyDescent="0.2">
      <c r="A89" s="26"/>
    </row>
    <row r="90" spans="1:15" x14ac:dyDescent="0.2">
      <c r="A90" s="26"/>
    </row>
    <row r="91" spans="1:15" x14ac:dyDescent="0.2">
      <c r="A91" s="26"/>
    </row>
    <row r="92" spans="1:15" x14ac:dyDescent="0.2">
      <c r="A92" s="26"/>
    </row>
    <row r="93" spans="1:15" x14ac:dyDescent="0.2">
      <c r="A93" s="26"/>
    </row>
    <row r="94" spans="1:15" x14ac:dyDescent="0.2">
      <c r="A94" s="26"/>
    </row>
    <row r="95" spans="1:15" x14ac:dyDescent="0.2">
      <c r="A95" s="26"/>
    </row>
    <row r="96" spans="1:15" x14ac:dyDescent="0.2">
      <c r="A96" s="26"/>
    </row>
    <row r="97" spans="1:1" x14ac:dyDescent="0.2">
      <c r="A97" s="26"/>
    </row>
    <row r="98" spans="1:1" x14ac:dyDescent="0.2">
      <c r="A98" s="26"/>
    </row>
    <row r="99" spans="1:1" x14ac:dyDescent="0.2">
      <c r="A99" s="26"/>
    </row>
    <row r="100" spans="1:1" x14ac:dyDescent="0.2">
      <c r="A100" s="26"/>
    </row>
    <row r="101" spans="1:1" x14ac:dyDescent="0.2">
      <c r="A101" s="26"/>
    </row>
    <row r="102" spans="1:1" x14ac:dyDescent="0.2">
      <c r="A102" s="26"/>
    </row>
    <row r="103" spans="1:1" x14ac:dyDescent="0.2">
      <c r="A103" s="26"/>
    </row>
    <row r="104" spans="1:1" x14ac:dyDescent="0.2">
      <c r="A104" s="26"/>
    </row>
    <row r="105" spans="1:1" x14ac:dyDescent="0.2">
      <c r="A105" s="26"/>
    </row>
    <row r="106" spans="1:1" x14ac:dyDescent="0.2">
      <c r="A106" s="26"/>
    </row>
    <row r="107" spans="1:1" x14ac:dyDescent="0.2">
      <c r="A107" s="26"/>
    </row>
    <row r="108" spans="1:1" x14ac:dyDescent="0.2">
      <c r="A108" s="26"/>
    </row>
    <row r="109" spans="1:1" x14ac:dyDescent="0.2">
      <c r="A109" s="26"/>
    </row>
    <row r="110" spans="1:1" x14ac:dyDescent="0.2">
      <c r="A110" s="26"/>
    </row>
    <row r="111" spans="1:1" x14ac:dyDescent="0.2">
      <c r="A111" s="26"/>
    </row>
    <row r="112" spans="1:1" x14ac:dyDescent="0.2">
      <c r="A112" s="26"/>
    </row>
    <row r="113" spans="1:1" x14ac:dyDescent="0.2">
      <c r="A113" s="26"/>
    </row>
    <row r="114" spans="1:1" x14ac:dyDescent="0.2">
      <c r="A114" s="26"/>
    </row>
    <row r="115" spans="1:1" x14ac:dyDescent="0.2">
      <c r="A115" s="26"/>
    </row>
    <row r="116" spans="1:1" x14ac:dyDescent="0.2">
      <c r="A116" s="26"/>
    </row>
    <row r="117" spans="1:1" x14ac:dyDescent="0.2">
      <c r="A117" s="26"/>
    </row>
    <row r="118" spans="1:1" x14ac:dyDescent="0.2">
      <c r="A118" s="26"/>
    </row>
    <row r="119" spans="1:1" x14ac:dyDescent="0.2">
      <c r="A119" s="26"/>
    </row>
    <row r="120" spans="1:1" x14ac:dyDescent="0.2">
      <c r="A120" s="26"/>
    </row>
    <row r="121" spans="1:1" x14ac:dyDescent="0.2">
      <c r="A121" s="26"/>
    </row>
    <row r="122" spans="1:1" x14ac:dyDescent="0.2">
      <c r="A122" s="26"/>
    </row>
    <row r="123" spans="1:1" x14ac:dyDescent="0.2">
      <c r="A123" s="26"/>
    </row>
    <row r="124" spans="1:1" x14ac:dyDescent="0.2">
      <c r="A124" s="26"/>
    </row>
    <row r="125" spans="1:1" x14ac:dyDescent="0.2">
      <c r="A125" s="26"/>
    </row>
    <row r="126" spans="1:1" x14ac:dyDescent="0.2">
      <c r="A126" s="26"/>
    </row>
    <row r="127" spans="1:1" x14ac:dyDescent="0.2">
      <c r="A127" s="26"/>
    </row>
    <row r="128" spans="1:1" x14ac:dyDescent="0.2">
      <c r="A128" s="26"/>
    </row>
    <row r="129" spans="1:1" x14ac:dyDescent="0.2">
      <c r="A129" s="26"/>
    </row>
    <row r="130" spans="1:1" x14ac:dyDescent="0.2">
      <c r="A130" s="26"/>
    </row>
    <row r="131" spans="1:1" x14ac:dyDescent="0.2">
      <c r="A131" s="26"/>
    </row>
    <row r="132" spans="1:1" x14ac:dyDescent="0.2">
      <c r="A132" s="26"/>
    </row>
    <row r="133" spans="1:1" x14ac:dyDescent="0.2">
      <c r="A133" s="26"/>
    </row>
    <row r="134" spans="1:1" x14ac:dyDescent="0.2">
      <c r="A134" s="26"/>
    </row>
    <row r="135" spans="1:1" x14ac:dyDescent="0.2">
      <c r="A135" s="26"/>
    </row>
    <row r="136" spans="1:1" x14ac:dyDescent="0.2">
      <c r="A136" s="26"/>
    </row>
    <row r="137" spans="1:1" x14ac:dyDescent="0.2">
      <c r="A137" s="26"/>
    </row>
    <row r="138" spans="1:1" x14ac:dyDescent="0.2">
      <c r="A138" s="26"/>
    </row>
    <row r="139" spans="1:1" x14ac:dyDescent="0.2">
      <c r="A139" s="26"/>
    </row>
    <row r="140" spans="1:1" x14ac:dyDescent="0.2">
      <c r="A140" s="26"/>
    </row>
    <row r="141" spans="1:1" x14ac:dyDescent="0.2">
      <c r="A141" s="26"/>
    </row>
    <row r="142" spans="1:1" x14ac:dyDescent="0.2">
      <c r="A142" s="26"/>
    </row>
    <row r="143" spans="1:1" x14ac:dyDescent="0.2">
      <c r="A143" s="26"/>
    </row>
    <row r="144" spans="1:1" x14ac:dyDescent="0.2">
      <c r="A144" s="26"/>
    </row>
    <row r="145" spans="1:1" x14ac:dyDescent="0.2">
      <c r="A145" s="26"/>
    </row>
    <row r="146" spans="1:1" x14ac:dyDescent="0.2">
      <c r="A146" s="26"/>
    </row>
    <row r="147" spans="1:1" x14ac:dyDescent="0.2">
      <c r="A147" s="26"/>
    </row>
    <row r="148" spans="1:1" x14ac:dyDescent="0.2">
      <c r="A148" s="26"/>
    </row>
    <row r="149" spans="1:1" x14ac:dyDescent="0.2">
      <c r="A149" s="26"/>
    </row>
    <row r="150" spans="1:1" x14ac:dyDescent="0.2">
      <c r="A150" s="26"/>
    </row>
    <row r="151" spans="1:1" x14ac:dyDescent="0.2">
      <c r="A151" s="26"/>
    </row>
    <row r="152" spans="1:1" x14ac:dyDescent="0.2">
      <c r="A152" s="26"/>
    </row>
    <row r="153" spans="1:1" x14ac:dyDescent="0.2">
      <c r="A153" s="26"/>
    </row>
    <row r="154" spans="1:1" x14ac:dyDescent="0.2">
      <c r="A154" s="26"/>
    </row>
    <row r="155" spans="1:1" x14ac:dyDescent="0.2">
      <c r="A155" s="26"/>
    </row>
    <row r="156" spans="1:1" x14ac:dyDescent="0.2">
      <c r="A156" s="26"/>
    </row>
    <row r="157" spans="1:1" x14ac:dyDescent="0.2">
      <c r="A157" s="26"/>
    </row>
    <row r="158" spans="1:1" x14ac:dyDescent="0.2">
      <c r="A158" s="26"/>
    </row>
    <row r="159" spans="1:1" x14ac:dyDescent="0.2">
      <c r="A159" s="26"/>
    </row>
    <row r="160" spans="1:1" x14ac:dyDescent="0.2">
      <c r="A160" s="26"/>
    </row>
    <row r="161" spans="1:1" x14ac:dyDescent="0.2">
      <c r="A161" s="26"/>
    </row>
    <row r="162" spans="1:1" x14ac:dyDescent="0.2">
      <c r="A162" s="26"/>
    </row>
    <row r="163" spans="1:1" x14ac:dyDescent="0.2">
      <c r="A163" s="26"/>
    </row>
    <row r="164" spans="1:1" x14ac:dyDescent="0.2">
      <c r="A164" s="26"/>
    </row>
    <row r="165" spans="1:1" x14ac:dyDescent="0.2">
      <c r="A165" s="26"/>
    </row>
    <row r="166" spans="1:1" x14ac:dyDescent="0.2">
      <c r="A166" s="26"/>
    </row>
    <row r="167" spans="1:1" x14ac:dyDescent="0.2">
      <c r="A167" s="26"/>
    </row>
    <row r="168" spans="1:1" x14ac:dyDescent="0.2">
      <c r="A168" s="26"/>
    </row>
    <row r="169" spans="1:1" x14ac:dyDescent="0.2">
      <c r="A169" s="26"/>
    </row>
    <row r="170" spans="1:1" x14ac:dyDescent="0.2">
      <c r="A170" s="26"/>
    </row>
    <row r="171" spans="1:1" x14ac:dyDescent="0.2">
      <c r="A171" s="26"/>
    </row>
    <row r="172" spans="1:1" x14ac:dyDescent="0.2">
      <c r="A172" s="26"/>
    </row>
    <row r="173" spans="1:1" x14ac:dyDescent="0.2">
      <c r="A173" s="26"/>
    </row>
    <row r="174" spans="1:1" x14ac:dyDescent="0.2">
      <c r="A174" s="26"/>
    </row>
    <row r="175" spans="1:1" x14ac:dyDescent="0.2">
      <c r="A175" s="26"/>
    </row>
    <row r="176" spans="1:1" x14ac:dyDescent="0.2">
      <c r="A176" s="26"/>
    </row>
    <row r="177" spans="1:1" x14ac:dyDescent="0.2">
      <c r="A177" s="26"/>
    </row>
    <row r="178" spans="1:1" x14ac:dyDescent="0.2">
      <c r="A178" s="26"/>
    </row>
    <row r="179" spans="1:1" x14ac:dyDescent="0.2">
      <c r="A179" s="26"/>
    </row>
    <row r="180" spans="1:1" x14ac:dyDescent="0.2">
      <c r="A180" s="26"/>
    </row>
    <row r="181" spans="1:1" x14ac:dyDescent="0.2">
      <c r="A181" s="26"/>
    </row>
    <row r="182" spans="1:1" x14ac:dyDescent="0.2">
      <c r="A182" s="26"/>
    </row>
    <row r="183" spans="1:1" x14ac:dyDescent="0.2">
      <c r="A183" s="26"/>
    </row>
    <row r="184" spans="1:1" x14ac:dyDescent="0.2">
      <c r="A184" s="26"/>
    </row>
    <row r="185" spans="1:1" x14ac:dyDescent="0.2">
      <c r="A185" s="26"/>
    </row>
    <row r="186" spans="1:1" x14ac:dyDescent="0.2">
      <c r="A186" s="26"/>
    </row>
    <row r="187" spans="1:1" x14ac:dyDescent="0.2">
      <c r="A187" s="26"/>
    </row>
    <row r="188" spans="1:1" x14ac:dyDescent="0.2">
      <c r="A188" s="26"/>
    </row>
    <row r="189" spans="1:1" x14ac:dyDescent="0.2">
      <c r="A189" s="26"/>
    </row>
    <row r="190" spans="1:1" x14ac:dyDescent="0.2">
      <c r="A190" s="26"/>
    </row>
    <row r="191" spans="1:1" x14ac:dyDescent="0.2">
      <c r="A191" s="26"/>
    </row>
    <row r="192" spans="1:1" x14ac:dyDescent="0.2">
      <c r="A192" s="26"/>
    </row>
    <row r="193" spans="1:1" x14ac:dyDescent="0.2">
      <c r="A193" s="26"/>
    </row>
    <row r="194" spans="1:1" x14ac:dyDescent="0.2">
      <c r="A194" s="26"/>
    </row>
    <row r="195" spans="1:1" x14ac:dyDescent="0.2">
      <c r="A195" s="26"/>
    </row>
    <row r="196" spans="1:1" x14ac:dyDescent="0.2">
      <c r="A196" s="26"/>
    </row>
    <row r="197" spans="1:1" x14ac:dyDescent="0.2">
      <c r="A197" s="26"/>
    </row>
    <row r="198" spans="1:1" x14ac:dyDescent="0.2">
      <c r="A198" s="26"/>
    </row>
    <row r="199" spans="1:1" x14ac:dyDescent="0.2">
      <c r="A199" s="26"/>
    </row>
    <row r="200" spans="1:1" x14ac:dyDescent="0.2">
      <c r="A200" s="26"/>
    </row>
    <row r="201" spans="1:1" x14ac:dyDescent="0.2">
      <c r="A201" s="26"/>
    </row>
    <row r="202" spans="1:1" x14ac:dyDescent="0.2">
      <c r="A202" s="26"/>
    </row>
    <row r="203" spans="1:1" x14ac:dyDescent="0.2">
      <c r="A203" s="26"/>
    </row>
    <row r="204" spans="1:1" x14ac:dyDescent="0.2">
      <c r="A204" s="26"/>
    </row>
    <row r="205" spans="1:1" x14ac:dyDescent="0.2">
      <c r="A205" s="26"/>
    </row>
    <row r="206" spans="1:1" x14ac:dyDescent="0.2">
      <c r="A206" s="26"/>
    </row>
    <row r="207" spans="1:1" x14ac:dyDescent="0.2">
      <c r="A207" s="26"/>
    </row>
    <row r="208" spans="1:1" x14ac:dyDescent="0.2">
      <c r="A208" s="26"/>
    </row>
    <row r="209" spans="1:1" x14ac:dyDescent="0.2">
      <c r="A209" s="26"/>
    </row>
    <row r="210" spans="1:1" x14ac:dyDescent="0.2">
      <c r="A210" s="26"/>
    </row>
    <row r="211" spans="1:1" x14ac:dyDescent="0.2">
      <c r="A211" s="26"/>
    </row>
    <row r="212" spans="1:1" x14ac:dyDescent="0.2">
      <c r="A212" s="26"/>
    </row>
    <row r="213" spans="1:1" x14ac:dyDescent="0.2">
      <c r="A213" s="26"/>
    </row>
    <row r="214" spans="1:1" x14ac:dyDescent="0.2">
      <c r="A214" s="26"/>
    </row>
    <row r="215" spans="1:1" x14ac:dyDescent="0.2">
      <c r="A215" s="26"/>
    </row>
    <row r="216" spans="1:1" x14ac:dyDescent="0.2">
      <c r="A216" s="26"/>
    </row>
    <row r="217" spans="1:1" x14ac:dyDescent="0.2">
      <c r="A217" s="26"/>
    </row>
    <row r="218" spans="1:1" x14ac:dyDescent="0.2">
      <c r="A218" s="26"/>
    </row>
    <row r="219" spans="1:1" x14ac:dyDescent="0.2">
      <c r="A219" s="26"/>
    </row>
    <row r="220" spans="1:1" x14ac:dyDescent="0.2">
      <c r="A220" s="26"/>
    </row>
    <row r="221" spans="1:1" x14ac:dyDescent="0.2">
      <c r="A221" s="26"/>
    </row>
    <row r="222" spans="1:1" x14ac:dyDescent="0.2">
      <c r="A222" s="26"/>
    </row>
    <row r="223" spans="1:1" x14ac:dyDescent="0.2">
      <c r="A223" s="26"/>
    </row>
    <row r="224" spans="1:1" x14ac:dyDescent="0.2">
      <c r="A224" s="26"/>
    </row>
    <row r="225" spans="1:1" x14ac:dyDescent="0.2">
      <c r="A225" s="26"/>
    </row>
    <row r="226" spans="1:1" x14ac:dyDescent="0.2">
      <c r="A226" s="26"/>
    </row>
    <row r="227" spans="1:1" x14ac:dyDescent="0.2">
      <c r="A227" s="26"/>
    </row>
    <row r="228" spans="1:1" x14ac:dyDescent="0.2">
      <c r="A228" s="26"/>
    </row>
    <row r="229" spans="1:1" x14ac:dyDescent="0.2">
      <c r="A229" s="26"/>
    </row>
    <row r="230" spans="1:1" x14ac:dyDescent="0.2">
      <c r="A230" s="26"/>
    </row>
    <row r="231" spans="1:1" x14ac:dyDescent="0.2">
      <c r="A231" s="26"/>
    </row>
    <row r="232" spans="1:1" x14ac:dyDescent="0.2">
      <c r="A232" s="26"/>
    </row>
    <row r="233" spans="1:1" x14ac:dyDescent="0.2">
      <c r="A233" s="26"/>
    </row>
    <row r="234" spans="1:1" x14ac:dyDescent="0.2">
      <c r="A234" s="26"/>
    </row>
    <row r="235" spans="1:1" x14ac:dyDescent="0.2">
      <c r="A235" s="26"/>
    </row>
    <row r="236" spans="1:1" x14ac:dyDescent="0.2">
      <c r="A236" s="26"/>
    </row>
    <row r="237" spans="1:1" x14ac:dyDescent="0.2">
      <c r="A237" s="26"/>
    </row>
    <row r="238" spans="1:1" x14ac:dyDescent="0.2">
      <c r="A238" s="26"/>
    </row>
    <row r="239" spans="1:1" x14ac:dyDescent="0.2">
      <c r="A239" s="26"/>
    </row>
    <row r="240" spans="1:1" x14ac:dyDescent="0.2">
      <c r="A240" s="26"/>
    </row>
    <row r="241" spans="1:1" x14ac:dyDescent="0.2">
      <c r="A241" s="26"/>
    </row>
    <row r="242" spans="1:1" x14ac:dyDescent="0.2">
      <c r="A242" s="26"/>
    </row>
    <row r="243" spans="1:1" x14ac:dyDescent="0.2">
      <c r="A243" s="26"/>
    </row>
    <row r="244" spans="1:1" x14ac:dyDescent="0.2">
      <c r="A244" s="26"/>
    </row>
    <row r="245" spans="1:1" x14ac:dyDescent="0.2">
      <c r="A245" s="26"/>
    </row>
    <row r="246" spans="1:1" x14ac:dyDescent="0.2">
      <c r="A246" s="26"/>
    </row>
    <row r="247" spans="1:1" x14ac:dyDescent="0.2">
      <c r="A247" s="26"/>
    </row>
    <row r="248" spans="1:1" x14ac:dyDescent="0.2">
      <c r="A248" s="26"/>
    </row>
    <row r="249" spans="1:1" x14ac:dyDescent="0.2">
      <c r="A249" s="26"/>
    </row>
    <row r="250" spans="1:1" x14ac:dyDescent="0.2">
      <c r="A250" s="26"/>
    </row>
    <row r="251" spans="1:1" x14ac:dyDescent="0.2">
      <c r="A251" s="26"/>
    </row>
    <row r="252" spans="1:1" x14ac:dyDescent="0.2">
      <c r="A252" s="26"/>
    </row>
    <row r="253" spans="1:1" x14ac:dyDescent="0.2">
      <c r="A253" s="26"/>
    </row>
    <row r="254" spans="1:1" x14ac:dyDescent="0.2">
      <c r="A254" s="26"/>
    </row>
    <row r="255" spans="1:1" x14ac:dyDescent="0.2">
      <c r="A255" s="26"/>
    </row>
    <row r="256" spans="1:1" x14ac:dyDescent="0.2">
      <c r="A256" s="26"/>
    </row>
    <row r="257" spans="1:1" x14ac:dyDescent="0.2">
      <c r="A257" s="26"/>
    </row>
    <row r="258" spans="1:1" x14ac:dyDescent="0.2">
      <c r="A258" s="26"/>
    </row>
    <row r="259" spans="1:1" x14ac:dyDescent="0.2">
      <c r="A259" s="26"/>
    </row>
    <row r="260" spans="1:1" x14ac:dyDescent="0.2">
      <c r="A260" s="26"/>
    </row>
    <row r="261" spans="1:1" x14ac:dyDescent="0.2">
      <c r="A261" s="26"/>
    </row>
    <row r="262" spans="1:1" x14ac:dyDescent="0.2">
      <c r="A262" s="26"/>
    </row>
    <row r="263" spans="1:1" x14ac:dyDescent="0.2">
      <c r="A263" s="26"/>
    </row>
    <row r="264" spans="1:1" x14ac:dyDescent="0.2">
      <c r="A264" s="26"/>
    </row>
    <row r="265" spans="1:1" x14ac:dyDescent="0.2">
      <c r="A265" s="26"/>
    </row>
    <row r="266" spans="1:1" x14ac:dyDescent="0.2">
      <c r="A266" s="26"/>
    </row>
    <row r="267" spans="1:1" x14ac:dyDescent="0.2">
      <c r="A267" s="26"/>
    </row>
    <row r="268" spans="1:1" x14ac:dyDescent="0.2">
      <c r="A268" s="26"/>
    </row>
    <row r="269" spans="1:1" x14ac:dyDescent="0.2">
      <c r="A269" s="26"/>
    </row>
    <row r="270" spans="1:1" x14ac:dyDescent="0.2">
      <c r="A270" s="26"/>
    </row>
    <row r="271" spans="1:1" x14ac:dyDescent="0.2">
      <c r="A271" s="26"/>
    </row>
    <row r="272" spans="1:1" x14ac:dyDescent="0.2">
      <c r="A272" s="26"/>
    </row>
    <row r="273" spans="1:1" x14ac:dyDescent="0.2">
      <c r="A273" s="26"/>
    </row>
    <row r="274" spans="1:1" x14ac:dyDescent="0.2">
      <c r="A274" s="26"/>
    </row>
    <row r="275" spans="1:1" x14ac:dyDescent="0.2">
      <c r="A275" s="26"/>
    </row>
    <row r="276" spans="1:1" x14ac:dyDescent="0.2">
      <c r="A276" s="26"/>
    </row>
    <row r="277" spans="1:1" x14ac:dyDescent="0.2">
      <c r="A277" s="26"/>
    </row>
    <row r="278" spans="1:1" x14ac:dyDescent="0.2">
      <c r="A278" s="26"/>
    </row>
    <row r="279" spans="1:1" x14ac:dyDescent="0.2">
      <c r="A279" s="26"/>
    </row>
    <row r="280" spans="1:1" x14ac:dyDescent="0.2">
      <c r="A280" s="26"/>
    </row>
    <row r="281" spans="1:1" x14ac:dyDescent="0.2">
      <c r="A281" s="26"/>
    </row>
    <row r="282" spans="1:1" x14ac:dyDescent="0.2">
      <c r="A282" s="26"/>
    </row>
    <row r="283" spans="1:1" x14ac:dyDescent="0.2">
      <c r="A283" s="26"/>
    </row>
    <row r="284" spans="1:1" x14ac:dyDescent="0.2">
      <c r="A284" s="26"/>
    </row>
    <row r="285" spans="1:1" x14ac:dyDescent="0.2">
      <c r="A285" s="26"/>
    </row>
    <row r="286" spans="1:1" x14ac:dyDescent="0.2">
      <c r="A286" s="26"/>
    </row>
    <row r="287" spans="1:1" x14ac:dyDescent="0.2">
      <c r="A287" s="26"/>
    </row>
    <row r="288" spans="1:1" x14ac:dyDescent="0.2">
      <c r="A288" s="26"/>
    </row>
    <row r="289" spans="1:1" x14ac:dyDescent="0.2">
      <c r="A289" s="26"/>
    </row>
    <row r="290" spans="1:1" x14ac:dyDescent="0.2">
      <c r="A290" s="26"/>
    </row>
    <row r="291" spans="1:1" x14ac:dyDescent="0.2">
      <c r="A291" s="26"/>
    </row>
    <row r="292" spans="1:1" x14ac:dyDescent="0.2">
      <c r="A292" s="26"/>
    </row>
    <row r="293" spans="1:1" x14ac:dyDescent="0.2">
      <c r="A293" s="26"/>
    </row>
    <row r="294" spans="1:1" x14ac:dyDescent="0.2">
      <c r="A294" s="26"/>
    </row>
    <row r="295" spans="1:1" x14ac:dyDescent="0.2">
      <c r="A295" s="26"/>
    </row>
    <row r="296" spans="1:1" x14ac:dyDescent="0.2">
      <c r="A296" s="26"/>
    </row>
    <row r="297" spans="1:1" x14ac:dyDescent="0.2">
      <c r="A297" s="26"/>
    </row>
    <row r="298" spans="1:1" x14ac:dyDescent="0.2">
      <c r="A298" s="26"/>
    </row>
    <row r="299" spans="1:1" x14ac:dyDescent="0.2">
      <c r="A299" s="26"/>
    </row>
    <row r="300" spans="1:1" x14ac:dyDescent="0.2">
      <c r="A300" s="26"/>
    </row>
    <row r="301" spans="1:1" x14ac:dyDescent="0.2">
      <c r="A301" s="26"/>
    </row>
    <row r="302" spans="1:1" x14ac:dyDescent="0.2">
      <c r="A302" s="26"/>
    </row>
    <row r="303" spans="1:1" x14ac:dyDescent="0.2">
      <c r="A303" s="26"/>
    </row>
    <row r="304" spans="1:1" x14ac:dyDescent="0.2">
      <c r="A304" s="26"/>
    </row>
    <row r="305" spans="1:1" x14ac:dyDescent="0.2">
      <c r="A305" s="26"/>
    </row>
    <row r="306" spans="1:1" x14ac:dyDescent="0.2">
      <c r="A306" s="26"/>
    </row>
    <row r="307" spans="1:1" x14ac:dyDescent="0.2">
      <c r="A307" s="26"/>
    </row>
    <row r="308" spans="1:1" x14ac:dyDescent="0.2">
      <c r="A308" s="26"/>
    </row>
    <row r="309" spans="1:1" x14ac:dyDescent="0.2">
      <c r="A309" s="26"/>
    </row>
    <row r="310" spans="1:1" x14ac:dyDescent="0.2">
      <c r="A310" s="26"/>
    </row>
    <row r="311" spans="1:1" x14ac:dyDescent="0.2">
      <c r="A311" s="26"/>
    </row>
    <row r="312" spans="1:1" x14ac:dyDescent="0.2">
      <c r="A312" s="26"/>
    </row>
    <row r="313" spans="1:1" x14ac:dyDescent="0.2">
      <c r="A313" s="26"/>
    </row>
    <row r="314" spans="1:1" x14ac:dyDescent="0.2">
      <c r="A314" s="26"/>
    </row>
    <row r="315" spans="1:1" x14ac:dyDescent="0.2">
      <c r="A315" s="26"/>
    </row>
    <row r="316" spans="1:1" x14ac:dyDescent="0.2">
      <c r="A316" s="26"/>
    </row>
    <row r="317" spans="1:1" x14ac:dyDescent="0.2">
      <c r="A317" s="26"/>
    </row>
    <row r="318" spans="1:1" x14ac:dyDescent="0.2">
      <c r="A318" s="26"/>
    </row>
    <row r="319" spans="1:1" x14ac:dyDescent="0.2">
      <c r="A319" s="26"/>
    </row>
    <row r="320" spans="1:1" x14ac:dyDescent="0.2">
      <c r="A320" s="26"/>
    </row>
    <row r="321" spans="1:1" x14ac:dyDescent="0.2">
      <c r="A321" s="26"/>
    </row>
    <row r="322" spans="1:1" x14ac:dyDescent="0.2">
      <c r="A322" s="26"/>
    </row>
    <row r="323" spans="1:1" x14ac:dyDescent="0.2">
      <c r="A323" s="26"/>
    </row>
    <row r="324" spans="1:1" x14ac:dyDescent="0.2">
      <c r="A324" s="26"/>
    </row>
    <row r="325" spans="1:1" x14ac:dyDescent="0.2">
      <c r="A325" s="26"/>
    </row>
    <row r="326" spans="1:1" x14ac:dyDescent="0.2">
      <c r="A326" s="26"/>
    </row>
    <row r="327" spans="1:1" x14ac:dyDescent="0.2">
      <c r="A327" s="26"/>
    </row>
    <row r="328" spans="1:1" x14ac:dyDescent="0.2">
      <c r="A328" s="26"/>
    </row>
    <row r="329" spans="1:1" x14ac:dyDescent="0.2">
      <c r="A329" s="26"/>
    </row>
    <row r="330" spans="1:1" x14ac:dyDescent="0.2">
      <c r="A330" s="26"/>
    </row>
    <row r="331" spans="1:1" x14ac:dyDescent="0.2">
      <c r="A331" s="26"/>
    </row>
    <row r="332" spans="1:1" x14ac:dyDescent="0.2">
      <c r="A332" s="26"/>
    </row>
    <row r="333" spans="1:1" x14ac:dyDescent="0.2">
      <c r="A333" s="26"/>
    </row>
    <row r="334" spans="1:1" x14ac:dyDescent="0.2">
      <c r="A334" s="26"/>
    </row>
    <row r="335" spans="1:1" x14ac:dyDescent="0.2">
      <c r="A335" s="26"/>
    </row>
    <row r="336" spans="1:1" x14ac:dyDescent="0.2">
      <c r="A336" s="26"/>
    </row>
    <row r="337" spans="1:1" x14ac:dyDescent="0.2">
      <c r="A337" s="26"/>
    </row>
    <row r="338" spans="1:1" x14ac:dyDescent="0.2">
      <c r="A338" s="26"/>
    </row>
    <row r="339" spans="1:1" x14ac:dyDescent="0.2">
      <c r="A339" s="26"/>
    </row>
    <row r="340" spans="1:1" x14ac:dyDescent="0.2">
      <c r="A340" s="26"/>
    </row>
    <row r="341" spans="1:1" x14ac:dyDescent="0.2">
      <c r="A341" s="26"/>
    </row>
    <row r="342" spans="1:1" x14ac:dyDescent="0.2">
      <c r="A342" s="26"/>
    </row>
    <row r="343" spans="1:1" x14ac:dyDescent="0.2">
      <c r="A343" s="26"/>
    </row>
    <row r="344" spans="1:1" x14ac:dyDescent="0.2">
      <c r="A344" s="26"/>
    </row>
    <row r="345" spans="1:1" x14ac:dyDescent="0.2">
      <c r="A345" s="26"/>
    </row>
    <row r="346" spans="1:1" x14ac:dyDescent="0.2">
      <c r="A346" s="26"/>
    </row>
    <row r="347" spans="1:1" x14ac:dyDescent="0.2">
      <c r="A347" s="26"/>
    </row>
    <row r="348" spans="1:1" x14ac:dyDescent="0.2">
      <c r="A348" s="26"/>
    </row>
    <row r="349" spans="1:1" x14ac:dyDescent="0.2">
      <c r="A349" s="26"/>
    </row>
    <row r="350" spans="1:1" x14ac:dyDescent="0.2">
      <c r="A350" s="26"/>
    </row>
    <row r="351" spans="1:1" x14ac:dyDescent="0.2">
      <c r="A351" s="26"/>
    </row>
    <row r="352" spans="1:1" x14ac:dyDescent="0.2">
      <c r="A352" s="26"/>
    </row>
    <row r="353" spans="1:1" x14ac:dyDescent="0.2">
      <c r="A353" s="26"/>
    </row>
    <row r="354" spans="1:1" x14ac:dyDescent="0.2">
      <c r="A354" s="26"/>
    </row>
    <row r="355" spans="1:1" x14ac:dyDescent="0.2">
      <c r="A355" s="26"/>
    </row>
    <row r="356" spans="1:1" x14ac:dyDescent="0.2">
      <c r="A356" s="26"/>
    </row>
    <row r="357" spans="1:1" x14ac:dyDescent="0.2">
      <c r="A357" s="26"/>
    </row>
    <row r="358" spans="1:1" x14ac:dyDescent="0.2">
      <c r="A358" s="26"/>
    </row>
    <row r="359" spans="1:1" x14ac:dyDescent="0.2">
      <c r="A359" s="26"/>
    </row>
    <row r="360" spans="1:1" x14ac:dyDescent="0.2">
      <c r="A360" s="26"/>
    </row>
    <row r="361" spans="1:1" x14ac:dyDescent="0.2">
      <c r="A361" s="26"/>
    </row>
    <row r="362" spans="1:1" x14ac:dyDescent="0.2">
      <c r="A362" s="26"/>
    </row>
    <row r="363" spans="1:1" x14ac:dyDescent="0.2">
      <c r="A363" s="26"/>
    </row>
    <row r="364" spans="1:1" x14ac:dyDescent="0.2">
      <c r="A364" s="26"/>
    </row>
    <row r="365" spans="1:1" x14ac:dyDescent="0.2">
      <c r="A365" s="26"/>
    </row>
    <row r="366" spans="1:1" x14ac:dyDescent="0.2">
      <c r="A366" s="26"/>
    </row>
    <row r="367" spans="1:1" x14ac:dyDescent="0.2">
      <c r="A367" s="26"/>
    </row>
    <row r="368" spans="1:1" x14ac:dyDescent="0.2">
      <c r="A368" s="26"/>
    </row>
    <row r="369" spans="1:1" x14ac:dyDescent="0.2">
      <c r="A369" s="26"/>
    </row>
    <row r="370" spans="1:1" x14ac:dyDescent="0.2">
      <c r="A370" s="26"/>
    </row>
    <row r="371" spans="1:1" x14ac:dyDescent="0.2">
      <c r="A371" s="26"/>
    </row>
    <row r="372" spans="1:1" x14ac:dyDescent="0.2">
      <c r="A372" s="26"/>
    </row>
    <row r="373" spans="1:1" x14ac:dyDescent="0.2">
      <c r="A373" s="26"/>
    </row>
    <row r="374" spans="1:1" x14ac:dyDescent="0.2">
      <c r="A374" s="26"/>
    </row>
    <row r="375" spans="1:1" x14ac:dyDescent="0.2">
      <c r="A375" s="26"/>
    </row>
    <row r="376" spans="1:1" x14ac:dyDescent="0.2">
      <c r="A376" s="26"/>
    </row>
    <row r="377" spans="1:1" x14ac:dyDescent="0.2">
      <c r="A377" s="26"/>
    </row>
    <row r="378" spans="1:1" x14ac:dyDescent="0.2">
      <c r="A378" s="26"/>
    </row>
    <row r="379" spans="1:1" x14ac:dyDescent="0.2">
      <c r="A379" s="26"/>
    </row>
    <row r="380" spans="1:1" x14ac:dyDescent="0.2">
      <c r="A380" s="26"/>
    </row>
    <row r="381" spans="1:1" x14ac:dyDescent="0.2">
      <c r="A381" s="26"/>
    </row>
    <row r="382" spans="1:1" x14ac:dyDescent="0.2">
      <c r="A382" s="26"/>
    </row>
    <row r="383" spans="1:1" x14ac:dyDescent="0.2">
      <c r="A383" s="26"/>
    </row>
    <row r="384" spans="1:1" x14ac:dyDescent="0.2">
      <c r="A384" s="26"/>
    </row>
    <row r="385" spans="1:1" x14ac:dyDescent="0.2">
      <c r="A385" s="26"/>
    </row>
    <row r="386" spans="1:1" x14ac:dyDescent="0.2">
      <c r="A386" s="26"/>
    </row>
    <row r="387" spans="1:1" x14ac:dyDescent="0.2">
      <c r="A387" s="26"/>
    </row>
    <row r="388" spans="1:1" x14ac:dyDescent="0.2">
      <c r="A388" s="26"/>
    </row>
    <row r="389" spans="1:1" x14ac:dyDescent="0.2">
      <c r="A389" s="26"/>
    </row>
    <row r="390" spans="1:1" x14ac:dyDescent="0.2">
      <c r="A390" s="26"/>
    </row>
    <row r="391" spans="1:1" x14ac:dyDescent="0.2">
      <c r="A391" s="26"/>
    </row>
    <row r="392" spans="1:1" x14ac:dyDescent="0.2">
      <c r="A392" s="26"/>
    </row>
    <row r="393" spans="1:1" x14ac:dyDescent="0.2">
      <c r="A393" s="26"/>
    </row>
    <row r="394" spans="1:1" x14ac:dyDescent="0.2">
      <c r="A394" s="26"/>
    </row>
    <row r="395" spans="1:1" x14ac:dyDescent="0.2">
      <c r="A395" s="26"/>
    </row>
    <row r="396" spans="1:1" x14ac:dyDescent="0.2">
      <c r="A396" s="26"/>
    </row>
    <row r="397" spans="1:1" x14ac:dyDescent="0.2">
      <c r="A397" s="26"/>
    </row>
    <row r="398" spans="1:1" x14ac:dyDescent="0.2">
      <c r="A398" s="26"/>
    </row>
    <row r="399" spans="1:1" x14ac:dyDescent="0.2">
      <c r="A399" s="26"/>
    </row>
    <row r="400" spans="1:1" x14ac:dyDescent="0.2">
      <c r="A400" s="26"/>
    </row>
    <row r="401" spans="1:1" x14ac:dyDescent="0.2">
      <c r="A401" s="26"/>
    </row>
    <row r="402" spans="1:1" x14ac:dyDescent="0.2">
      <c r="A402" s="26"/>
    </row>
    <row r="403" spans="1:1" x14ac:dyDescent="0.2">
      <c r="A403" s="26"/>
    </row>
    <row r="404" spans="1:1" x14ac:dyDescent="0.2">
      <c r="A404" s="26"/>
    </row>
    <row r="405" spans="1:1" x14ac:dyDescent="0.2">
      <c r="A405" s="26"/>
    </row>
    <row r="406" spans="1:1" x14ac:dyDescent="0.2">
      <c r="A406" s="26"/>
    </row>
    <row r="407" spans="1:1" x14ac:dyDescent="0.2">
      <c r="A407" s="26"/>
    </row>
    <row r="408" spans="1:1" x14ac:dyDescent="0.2">
      <c r="A408" s="26"/>
    </row>
    <row r="409" spans="1:1" x14ac:dyDescent="0.2">
      <c r="A409" s="26"/>
    </row>
    <row r="410" spans="1:1" x14ac:dyDescent="0.2">
      <c r="A410" s="26"/>
    </row>
    <row r="411" spans="1:1" x14ac:dyDescent="0.2">
      <c r="A411" s="26"/>
    </row>
    <row r="412" spans="1:1" x14ac:dyDescent="0.2">
      <c r="A412" s="26"/>
    </row>
    <row r="413" spans="1:1" x14ac:dyDescent="0.2">
      <c r="A413" s="26"/>
    </row>
    <row r="414" spans="1:1" x14ac:dyDescent="0.2">
      <c r="A414" s="26"/>
    </row>
    <row r="415" spans="1:1" x14ac:dyDescent="0.2">
      <c r="A415" s="26"/>
    </row>
    <row r="416" spans="1:1" x14ac:dyDescent="0.2">
      <c r="A416" s="26"/>
    </row>
    <row r="417" spans="1:1" x14ac:dyDescent="0.2">
      <c r="A417" s="26"/>
    </row>
    <row r="418" spans="1:1" x14ac:dyDescent="0.2">
      <c r="A418" s="26"/>
    </row>
    <row r="419" spans="1:1" x14ac:dyDescent="0.2">
      <c r="A419" s="26"/>
    </row>
    <row r="420" spans="1:1" x14ac:dyDescent="0.2">
      <c r="A420" s="26"/>
    </row>
    <row r="421" spans="1:1" x14ac:dyDescent="0.2">
      <c r="A421" s="26"/>
    </row>
    <row r="422" spans="1:1" x14ac:dyDescent="0.2">
      <c r="A422" s="26"/>
    </row>
    <row r="423" spans="1:1" x14ac:dyDescent="0.2">
      <c r="A423" s="26"/>
    </row>
    <row r="424" spans="1:1" x14ac:dyDescent="0.2">
      <c r="A424" s="26"/>
    </row>
    <row r="425" spans="1:1" x14ac:dyDescent="0.2">
      <c r="A425" s="26"/>
    </row>
    <row r="426" spans="1:1" x14ac:dyDescent="0.2">
      <c r="A426" s="26"/>
    </row>
    <row r="427" spans="1:1" x14ac:dyDescent="0.2">
      <c r="A427" s="26"/>
    </row>
    <row r="428" spans="1:1" x14ac:dyDescent="0.2">
      <c r="A428" s="26"/>
    </row>
    <row r="429" spans="1:1" x14ac:dyDescent="0.2">
      <c r="A429" s="26"/>
    </row>
    <row r="430" spans="1:1" x14ac:dyDescent="0.2">
      <c r="A430" s="26"/>
    </row>
    <row r="431" spans="1:1" x14ac:dyDescent="0.2">
      <c r="A431" s="26"/>
    </row>
    <row r="432" spans="1:1" x14ac:dyDescent="0.2">
      <c r="A432" s="26"/>
    </row>
    <row r="433" spans="1:1" x14ac:dyDescent="0.2">
      <c r="A433" s="26"/>
    </row>
    <row r="434" spans="1:1" x14ac:dyDescent="0.2">
      <c r="A434" s="26"/>
    </row>
    <row r="435" spans="1:1" x14ac:dyDescent="0.2">
      <c r="A435" s="26"/>
    </row>
    <row r="436" spans="1:1" x14ac:dyDescent="0.2">
      <c r="A436" s="26"/>
    </row>
    <row r="437" spans="1:1" x14ac:dyDescent="0.2">
      <c r="A437" s="26"/>
    </row>
    <row r="438" spans="1:1" x14ac:dyDescent="0.2">
      <c r="A438" s="26"/>
    </row>
    <row r="439" spans="1:1" x14ac:dyDescent="0.2">
      <c r="A439" s="26"/>
    </row>
    <row r="440" spans="1:1" x14ac:dyDescent="0.2">
      <c r="A440" s="26"/>
    </row>
    <row r="441" spans="1:1" x14ac:dyDescent="0.2">
      <c r="A441" s="26"/>
    </row>
    <row r="442" spans="1:1" x14ac:dyDescent="0.2">
      <c r="A442" s="26"/>
    </row>
    <row r="443" spans="1:1" x14ac:dyDescent="0.2">
      <c r="A443" s="26"/>
    </row>
    <row r="444" spans="1:1" x14ac:dyDescent="0.2">
      <c r="A444" s="26"/>
    </row>
    <row r="445" spans="1:1" x14ac:dyDescent="0.2">
      <c r="A445" s="26"/>
    </row>
    <row r="446" spans="1:1" x14ac:dyDescent="0.2">
      <c r="A446" s="26"/>
    </row>
    <row r="447" spans="1:1" x14ac:dyDescent="0.2">
      <c r="A447" s="26"/>
    </row>
    <row r="448" spans="1:1" x14ac:dyDescent="0.2">
      <c r="A448" s="26"/>
    </row>
    <row r="449" spans="1:1" x14ac:dyDescent="0.2">
      <c r="A449" s="26"/>
    </row>
    <row r="450" spans="1:1" x14ac:dyDescent="0.2">
      <c r="A450" s="26"/>
    </row>
    <row r="451" spans="1:1" x14ac:dyDescent="0.2">
      <c r="A451" s="26"/>
    </row>
    <row r="452" spans="1:1" x14ac:dyDescent="0.2">
      <c r="A452" s="26"/>
    </row>
    <row r="453" spans="1:1" x14ac:dyDescent="0.2">
      <c r="A453" s="26"/>
    </row>
    <row r="454" spans="1:1" x14ac:dyDescent="0.2">
      <c r="A454" s="26"/>
    </row>
    <row r="455" spans="1:1" x14ac:dyDescent="0.2">
      <c r="A455" s="26"/>
    </row>
    <row r="456" spans="1:1" x14ac:dyDescent="0.2">
      <c r="A456" s="26"/>
    </row>
    <row r="457" spans="1:1" x14ac:dyDescent="0.2">
      <c r="A457" s="26"/>
    </row>
    <row r="458" spans="1:1" x14ac:dyDescent="0.2">
      <c r="A458" s="26"/>
    </row>
    <row r="459" spans="1:1" x14ac:dyDescent="0.2">
      <c r="A459" s="26"/>
    </row>
    <row r="460" spans="1:1" x14ac:dyDescent="0.2">
      <c r="A460" s="26"/>
    </row>
    <row r="461" spans="1:1" x14ac:dyDescent="0.2">
      <c r="A461" s="26"/>
    </row>
    <row r="462" spans="1:1" x14ac:dyDescent="0.2">
      <c r="A462" s="26"/>
    </row>
    <row r="463" spans="1:1" x14ac:dyDescent="0.2">
      <c r="A463" s="26"/>
    </row>
    <row r="464" spans="1:1" x14ac:dyDescent="0.2">
      <c r="A464" s="26"/>
    </row>
    <row r="465" spans="1:1" x14ac:dyDescent="0.2">
      <c r="A465" s="26"/>
    </row>
    <row r="466" spans="1:1" x14ac:dyDescent="0.2">
      <c r="A466" s="26"/>
    </row>
    <row r="467" spans="1:1" x14ac:dyDescent="0.2">
      <c r="A467" s="26"/>
    </row>
    <row r="468" spans="1:1" x14ac:dyDescent="0.2">
      <c r="A468" s="26"/>
    </row>
    <row r="469" spans="1:1" x14ac:dyDescent="0.2">
      <c r="A469" s="26"/>
    </row>
    <row r="470" spans="1:1" x14ac:dyDescent="0.2">
      <c r="A470" s="26"/>
    </row>
    <row r="471" spans="1:1" x14ac:dyDescent="0.2">
      <c r="A471" s="26"/>
    </row>
    <row r="472" spans="1:1" x14ac:dyDescent="0.2">
      <c r="A472" s="26"/>
    </row>
    <row r="473" spans="1:1" x14ac:dyDescent="0.2">
      <c r="A473" s="26"/>
    </row>
    <row r="474" spans="1:1" x14ac:dyDescent="0.2">
      <c r="A474" s="26"/>
    </row>
    <row r="475" spans="1:1" x14ac:dyDescent="0.2">
      <c r="A475" s="26"/>
    </row>
    <row r="476" spans="1:1" x14ac:dyDescent="0.2">
      <c r="A476" s="26"/>
    </row>
    <row r="477" spans="1:1" x14ac:dyDescent="0.2">
      <c r="A477" s="26"/>
    </row>
    <row r="478" spans="1:1" x14ac:dyDescent="0.2">
      <c r="A478" s="26"/>
    </row>
    <row r="479" spans="1:1" x14ac:dyDescent="0.2">
      <c r="A479" s="26"/>
    </row>
    <row r="480" spans="1:1" x14ac:dyDescent="0.2">
      <c r="A480" s="26"/>
    </row>
    <row r="481" spans="1:1" x14ac:dyDescent="0.2">
      <c r="A481" s="26"/>
    </row>
    <row r="482" spans="1:1" x14ac:dyDescent="0.2">
      <c r="A482" s="26"/>
    </row>
    <row r="483" spans="1:1" x14ac:dyDescent="0.2">
      <c r="A483" s="26"/>
    </row>
    <row r="484" spans="1:1" x14ac:dyDescent="0.2">
      <c r="A484" s="26"/>
    </row>
    <row r="485" spans="1:1" x14ac:dyDescent="0.2">
      <c r="A485" s="26"/>
    </row>
    <row r="486" spans="1:1" x14ac:dyDescent="0.2">
      <c r="A486" s="26"/>
    </row>
    <row r="487" spans="1:1" x14ac:dyDescent="0.2">
      <c r="A487" s="26"/>
    </row>
    <row r="488" spans="1:1" x14ac:dyDescent="0.2">
      <c r="A488" s="26"/>
    </row>
    <row r="489" spans="1:1" x14ac:dyDescent="0.2">
      <c r="A489" s="26"/>
    </row>
    <row r="490" spans="1:1" x14ac:dyDescent="0.2">
      <c r="A490" s="26"/>
    </row>
    <row r="491" spans="1:1" x14ac:dyDescent="0.2">
      <c r="A491" s="26"/>
    </row>
    <row r="492" spans="1:1" x14ac:dyDescent="0.2">
      <c r="A492" s="26"/>
    </row>
    <row r="493" spans="1:1" x14ac:dyDescent="0.2">
      <c r="A493" s="26"/>
    </row>
    <row r="494" spans="1:1" x14ac:dyDescent="0.2">
      <c r="A494" s="26"/>
    </row>
    <row r="495" spans="1:1" x14ac:dyDescent="0.2">
      <c r="A495" s="26"/>
    </row>
    <row r="496" spans="1:1" x14ac:dyDescent="0.2">
      <c r="A496" s="26"/>
    </row>
    <row r="497" spans="1:1" x14ac:dyDescent="0.2">
      <c r="A497" s="26"/>
    </row>
    <row r="498" spans="1:1" x14ac:dyDescent="0.2">
      <c r="A498" s="26"/>
    </row>
    <row r="499" spans="1:1" x14ac:dyDescent="0.2">
      <c r="A499" s="26"/>
    </row>
    <row r="500" spans="1:1" x14ac:dyDescent="0.2">
      <c r="A500" s="26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bee3d4-eb4c-4f4c-a579-bd0412227ef0">
      <Terms xmlns="http://schemas.microsoft.com/office/infopath/2007/PartnerControls"/>
    </lcf76f155ced4ddcb4097134ff3c332f>
    <TaxCatchAll xmlns="5e75f3ac-63e2-40cd-a5fb-fbb42f9962c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A93B6E4DC0DE4F9BA98D15779FAE59" ma:contentTypeVersion="13" ma:contentTypeDescription="Ein neues Dokument erstellen." ma:contentTypeScope="" ma:versionID="a7d75611f3a5873699257ae6185a34ba">
  <xsd:schema xmlns:xsd="http://www.w3.org/2001/XMLSchema" xmlns:xs="http://www.w3.org/2001/XMLSchema" xmlns:p="http://schemas.microsoft.com/office/2006/metadata/properties" xmlns:ns2="b9bee3d4-eb4c-4f4c-a579-bd0412227ef0" xmlns:ns3="5e75f3ac-63e2-40cd-a5fb-fbb42f9962c6" targetNamespace="http://schemas.microsoft.com/office/2006/metadata/properties" ma:root="true" ma:fieldsID="c844d6bf5e6a11b78ad8a429fa802674" ns2:_="" ns3:_="">
    <xsd:import namespace="b9bee3d4-eb4c-4f4c-a579-bd0412227ef0"/>
    <xsd:import namespace="5e75f3ac-63e2-40cd-a5fb-fbb42f9962c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ee3d4-eb4c-4f4c-a579-bd0412227ef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adcd719a-a087-4bc7-8404-e3c6326e9f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5f3ac-63e2-40cd-a5fb-fbb42f9962c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6cf943-8e45-4ec7-9ff1-29f5942573fd}" ma:internalName="TaxCatchAll" ma:showField="CatchAllData" ma:web="5e75f3ac-63e2-40cd-a5fb-fbb42f9962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5DFBD9-4EC8-4332-99B5-7A196A3F0E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D0C8B3-D18B-4B7E-9475-655BC4176701}">
  <ds:schemaRefs>
    <ds:schemaRef ds:uri="http://schemas.microsoft.com/office/2006/metadata/properties"/>
    <ds:schemaRef ds:uri="http://schemas.microsoft.com/office/infopath/2007/PartnerControls"/>
    <ds:schemaRef ds:uri="b9bee3d4-eb4c-4f4c-a579-bd0412227ef0"/>
    <ds:schemaRef ds:uri="5e75f3ac-63e2-40cd-a5fb-fbb42f9962c6"/>
  </ds:schemaRefs>
</ds:datastoreItem>
</file>

<file path=customXml/itemProps3.xml><?xml version="1.0" encoding="utf-8"?>
<ds:datastoreItem xmlns:ds="http://schemas.openxmlformats.org/officeDocument/2006/customXml" ds:itemID="{6C10A0EF-B933-4213-99E6-ECAA0DD063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bee3d4-eb4c-4f4c-a579-bd0412227ef0"/>
    <ds:schemaRef ds:uri="5e75f3ac-63e2-40cd-a5fb-fbb42f9962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</vt:i4>
      </vt:variant>
    </vt:vector>
  </HeadingPairs>
  <TitlesOfParts>
    <vt:vector size="12" baseType="lpstr">
      <vt:lpstr>Meisterschaft</vt:lpstr>
      <vt:lpstr>Challenge League</vt:lpstr>
      <vt:lpstr>Classic League 2</vt:lpstr>
      <vt:lpstr>Junioren U15</vt:lpstr>
      <vt:lpstr>Junioren U12</vt:lpstr>
      <vt:lpstr>Junioren U9</vt:lpstr>
      <vt:lpstr>Abkürzungen</vt:lpstr>
      <vt:lpstr>Sperrdaten</vt:lpstr>
      <vt:lpstr>Importvorlage</vt:lpstr>
      <vt:lpstr>Formeln</vt:lpstr>
      <vt:lpstr>Tabelle1</vt:lpstr>
      <vt:lpstr>Meisterschaft!Druckbereich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Nessier</dc:creator>
  <cp:keywords/>
  <dc:description/>
  <cp:lastModifiedBy>Patricia Duckeck</cp:lastModifiedBy>
  <cp:revision/>
  <dcterms:created xsi:type="dcterms:W3CDTF">2017-03-07T12:09:21Z</dcterms:created>
  <dcterms:modified xsi:type="dcterms:W3CDTF">2025-09-17T07:50:39Z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0x010100EAA93B6E4DC0DE4F9BA98D15779FAE59</vt:lpwstr>
  </property>
</Properties>
</file>